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96A9A2A-F216-4073-BA15-B4780948753C}"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<sst xmlns="http://schemas.openxmlformats.org/spreadsheetml/2006/main" count="4667" uniqueCount="1079">
  <si>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</si>
  <si>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</si>
  <si>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</si>
  <si>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</si>
  <si>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</si>
  <si>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</si>
  <si>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</si>
  <si>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</si>
  <si>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</si>
  <si>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</si>
  <si>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</si>
  <si>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</si>
  <si>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</si>
  <si>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</si>
  <si>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</si>
  <si>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</si>
  <si>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</si>
  <si>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</si>
  <si>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</si>
  <si>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</si>
  <si>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</si>
  <si>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</si>
  <si>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</si>
  <si>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</si>
  <si>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</si>
  <si>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</si>
  <si>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</si>
  <si>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</si>
  <si>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</si>
  <si>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</si>
  <si>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</si>
  <si>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</si>
  <si>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</si>
  <si>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</si>
  <si>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</si>
  <si>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</si>
  <si>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</si>
  <si>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</si>
  <si>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</si>
  <si>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</si>
  <si>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</si>
  <si>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</si>
  <si>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</si>
  <si>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</si>
  <si>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</si>
  <si>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</si>
  <si>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</si>
  <si>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</si>
  <si>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</si>
  <si>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</si>
  <si>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</si>
  <si>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</si>
  <si>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</si>
  <si>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</si>
  <si>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</si>
  <si>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</si>
  <si>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</si>
  <si>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</si>
  <si>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</si>
  <si>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</si>
  <si>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</si>
  <si>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</si>
  <si>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</si>
  <si>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</si>
  <si>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</si>
  <si>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</si>
  <si>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</si>
  <si>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</si>
  <si>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</si>
  <si>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</si>
  <si>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</si>
  <si>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</si>
  <si>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</si>
  <si>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</si>
  <si>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</si>
  <si>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</si>
  <si>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</si>
  <si>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</si>
  <si>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</si>
  <si>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</si>
  <si>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</si>
  <si>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</si>
  <si>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</si>
  <si>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</si>
  <si>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</si>
  <si>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</si>
  <si>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</si>
  <si>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</si>
  <si>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</si>
  <si>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</si>
  <si>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</si>
  <si>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</si>
  <si>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</si>
  <si>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</si>
  <si>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</si>
  <si>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</si>
  <si>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</si>
  <si>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</si>
  <si>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</si>
  <si>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</si>
  <si>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</si>
  <si>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</si>
  <si>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</si>
  <si>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</si>
  <si>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</si>
  <si>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</si>
  <si>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</si>
  <si>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</si>
  <si>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</si>
  <si>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</si>
  <si>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</si>
  <si>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</si>
  <si>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</si>
  <si>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</si>
  <si>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</si>
  <si>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</si>
  <si>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</si>
  <si>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</si>
  <si>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</si>
  <si>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</si>
  <si>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</si>
  <si>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</si>
  <si>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</si>
  <si>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</si>
  <si>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</si>
  <si>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</si>
  <si>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</si>
  <si>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</si>
  <si>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</si>
  <si>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</si>
  <si>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</si>
  <si>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</si>
  <si>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</si>
  <si>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</si>
  <si>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</si>
  <si>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</si>
  <si>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</si>
  <si>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</si>
  <si>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</si>
  <si>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</si>
  <si>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</si>
  <si>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</si>
  <si>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</si>
  <si>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</si>
  <si>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</si>
  <si>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</si>
  <si>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</si>
  <si>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</si>
  <si>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</si>
  <si>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</si>
  <si>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</si>
  <si>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</si>
  <si>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</si>
  <si>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</si>
  <si>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</si>
  <si>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</si>
  <si>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</si>
  <si>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</si>
  <si>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</si>
  <si>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</si>
  <si>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</si>
  <si>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</si>
  <si>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</si>
  <si>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</si>
  <si>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</si>
  <si>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</si>
  <si>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</si>
  <si>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</si>
  <si>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</si>
  <si>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</si>
  <si>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</si>
  <si>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</si>
  <si>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</si>
  <si>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</si>
  <si>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</si>
  <si>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</si>
  <si>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</si>
  <si>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</si>
  <si>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</si>
  <si>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</si>
  <si>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</si>
  <si>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</si>
  <si>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</si>
  <si>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</si>
  <si>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</si>
  <si>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</si>
  <si>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</si>
  <si>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</si>
  <si>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</si>
  <si>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</si>
  <si>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</si>
  <si>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</si>
  <si>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</si>
  <si>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</si>
  <si>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</si>
  <si>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</si>
  <si>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</si>
  <si>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</si>
  <si>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</si>
  <si>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</si>
  <si>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</si>
  <si>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</si>
  <si>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</si>
  <si>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</si>
  <si>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</si>
  <si>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</si>
  <si>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</si>
  <si>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</si>
  <si>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</si>
  <si>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</si>
  <si>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</si>
  <si>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</si>
  <si>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</si>
  <si>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</si>
  <si>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</si>
  <si>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</si>
  <si>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</si>
  <si>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</si>
  <si>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</si>
  <si>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</si>
  <si>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</si>
  <si>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</si>
  <si>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</si>
  <si>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</si>
  <si>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</si>
  <si>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</si>
  <si>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</si>
  <si>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</si>
  <si>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</si>
  <si>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</si>
  <si>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</si>
  <si>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</si>
  <si>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</si>
  <si>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</si>
  <si>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</si>
  <si>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</si>
  <si>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</si>
  <si>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</si>
  <si>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</si>
  <si>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</si>
  <si>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</si>
  <si>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</si>
  <si>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</si>
  <si>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</si>
  <si>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</si>
  <si>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</si>
  <si>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</si>
  <si>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</si>
  <si>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</si>
  <si>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</si>
  <si>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</si>
  <si>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</si>
  <si>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</si>
  <si>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</si>
  <si>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</si>
  <si>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</si>
  <si>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</si>
  <si>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</si>
  <si>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</si>
  <si>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</si>
  <si>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</si>
  <si>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</si>
  <si>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</si>
  <si>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</si>
  <si>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</si>
  <si>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</si>
  <si>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</si>
  <si>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</si>
  <si>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</si>
  <si>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</si>
  <si>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</si>
  <si>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</si>
  <si>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</si>
  <si>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</si>
  <si>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</si>
  <si>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</si>
  <si>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</si>
  <si>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</si>
  <si>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</si>
  <si>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</si>
  <si>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</si>
  <si>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</si>
  <si>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</si>
  <si>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</si>
  <si>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</si>
  <si>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</si>
  <si>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</si>
  <si>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</si>
  <si>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</si>
  <si>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</si>
  <si>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</si>
  <si>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</si>
  <si>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</si>
  <si>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</si>
  <si>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</si>
  <si>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</si>
  <si>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</si>
  <si>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</si>
  <si>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</si>
  <si>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</si>
  <si>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</si>
  <si>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</si>
  <si>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</si>
  <si>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</si>
  <si>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</si>
  <si>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</si>
  <si>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</si>
  <si>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</si>
  <si>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</si>
  <si>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</si>
  <si>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</si>
  <si>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</si>
  <si>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</si>
  <si>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</si>
  <si>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</si>
  <si>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</si>
  <si>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</si>
  <si>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</si>
  <si>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</si>
  <si>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</si>
  <si>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</si>
  <si>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</si>
  <si>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</si>
  <si>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</si>
  <si>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</si>
  <si>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</si>
  <si>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</si>
  <si>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</si>
  <si>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</si>
  <si>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</si>
  <si>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</si>
  <si>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</si>
  <si>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</si>
  <si>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</si>
  <si>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</si>
  <si>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</si>
  <si>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</si>
  <si>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</si>
  <si>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</si>
  <si>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</si>
  <si>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</si>
  <si>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</si>
  <si>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</si>
  <si>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</si>
  <si>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</si>
  <si>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</si>
  <si>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</si>
  <si>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</si>
  <si>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</si>
  <si>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</si>
  <si>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</si>
  <si>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</si>
  <si>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</si>
  <si>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</si>
  <si>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</si>
  <si>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</si>
  <si>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</si>
  <si>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</si>
  <si>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</si>
  <si>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</si>
  <si>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</si>
  <si>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</si>
  <si>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</si>
  <si>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</si>
  <si>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</si>
  <si>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</si>
  <si>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</si>
  <si>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</si>
  <si>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</si>
  <si>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</si>
  <si>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</si>
  <si>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</si>
  <si>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</si>
  <si>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</si>
  <si>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</si>
  <si>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</si>
  <si>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</si>
  <si>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</si>
  <si>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</si>
  <si>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</si>
  <si>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</si>
  <si>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</si>
  <si>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</si>
  <si>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</si>
  <si>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</si>
  <si>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</si>
  <si>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</si>
  <si>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</si>
  <si>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</si>
  <si>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</si>
  <si>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</si>
  <si>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</si>
  <si>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</si>
  <si>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</si>
  <si>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</si>
  <si>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</si>
  <si>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</si>
  <si>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</si>
  <si>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</si>
  <si>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</si>
  <si>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</si>
  <si>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</si>
  <si>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</si>
  <si>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</si>
  <si>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</si>
  <si>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</si>
  <si>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</si>
  <si>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</si>
  <si>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</si>
  <si>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</si>
  <si>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</si>
  <si>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</si>
  <si>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</si>
  <si>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</si>
  <si>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</si>
  <si>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</si>
  <si>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</si>
  <si>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</si>
  <si>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</si>
  <si>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</si>
  <si>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</si>
  <si>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</si>
  <si>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</si>
  <si>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</si>
  <si>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</si>
  <si>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</si>
  <si>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</si>
  <si>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</si>
  <si>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</si>
  <si>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</si>
  <si>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</si>
  <si>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</si>
  <si>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</si>
  <si>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</si>
  <si>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</si>
  <si>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</si>
  <si>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</si>
  <si>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</si>
  <si>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</si>
  <si>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</si>
  <si>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</si>
  <si>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</si>
  <si>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</si>
  <si>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</si>
  <si>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</si>
  <si>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</si>
  <si>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</si>
  <si>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</si>
  <si>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</si>
  <si>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</si>
  <si>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</si>
  <si>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</si>
  <si>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</si>
  <si>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</si>
  <si>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</si>
  <si>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</si>
  <si>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</si>
  <si>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</si>
  <si>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</si>
  <si>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</si>
  <si>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</si>
  <si>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</si>
  <si>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</si>
  <si>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</si>
  <si>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</si>
  <si>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</si>
  <si>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</si>
  <si>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</si>
  <si>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</si>
  <si>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</si>
  <si>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</si>
  <si>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</si>
  <si>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</si>
  <si>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</si>
  <si>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</si>
  <si>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</si>
  <si>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</si>
  <si>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</si>
  <si>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</si>
  <si>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</si>
  <si>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</si>
  <si>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</si>
  <si>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</si>
  <si>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</si>
  <si>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</si>
  <si>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</si>
  <si>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</si>
  <si>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</si>
  <si>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</si>
  <si>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</si>
  <si>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</si>
  <si>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</si>
  <si>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</si>
  <si>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</si>
  <si>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</si>
  <si>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</si>
  <si>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</si>
  <si>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</si>
  <si>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</si>
  <si>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</si>
  <si>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</si>
  <si>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</si>
  <si>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</si>
  <si>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</si>
  <si>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</si>
  <si>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</si>
  <si>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</si>
  <si>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</si>
  <si>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</si>
  <si>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</si>
  <si>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</si>
  <si>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</si>
  <si>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</si>
  <si>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</si>
  <si>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</si>
  <si>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</si>
  <si>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</si>
  <si>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</si>
  <si>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</si>
  <si>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</si>
  <si>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</si>
  <si>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</si>
  <si>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</si>
  <si>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</si>
  <si>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</si>
  <si>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</si>
  <si>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</si>
  <si>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</si>
  <si>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</si>
  <si>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</si>
  <si>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</si>
  <si>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</si>
  <si>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</si>
  <si>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</si>
  <si>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</si>
  <si>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</si>
  <si>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</si>
  <si>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</si>
  <si>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</si>
  <si>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</si>
  <si>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</si>
  <si>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</si>
  <si>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</si>
  <si>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</si>
  <si>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</si>
  <si>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</si>
  <si>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</si>
  <si>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</si>
  <si>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</si>
  <si>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</si>
  <si>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</si>
  <si>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</si>
  <si>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</si>
  <si>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</si>
  <si>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</si>
  <si>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</si>
  <si>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</si>
  <si>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</si>
  <si>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</si>
  <si>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</si>
  <si>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</si>
  <si>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</si>
  <si>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</si>
  <si>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</si>
  <si>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</si>
  <si>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</si>
  <si>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</si>
  <si>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</si>
  <si>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</si>
  <si>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</si>
  <si>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</si>
  <si>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</si>
  <si>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</si>
  <si>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</si>
  <si>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</si>
  <si>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</si>
  <si>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</si>
  <si>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</si>
  <si>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</si>
  <si>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</si>
  <si>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</si>
  <si>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</si>
  <si>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</si>
  <si>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</si>
  <si>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</si>
  <si>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</si>
  <si>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</si>
  <si>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</si>
  <si>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</si>
  <si>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</si>
  <si>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</si>
  <si>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</si>
  <si>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</si>
  <si>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</si>
  <si>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</si>
  <si>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</si>
  <si>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</si>
  <si>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</si>
  <si>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</si>
  <si>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</si>
  <si>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</si>
  <si>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</si>
  <si>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</si>
  <si>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</si>
  <si>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</si>
  <si>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</si>
  <si>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</si>
  <si>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</si>
  <si>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</si>
  <si>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</si>
  <si>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</si>
  <si>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</si>
  <si>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</si>
  <si>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</si>
  <si>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</si>
  <si>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</si>
  <si>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</si>
  <si>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</si>
  <si>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</si>
  <si>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</si>
  <si>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</si>
  <si>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</si>
  <si>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</si>
  <si>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</si>
  <si>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</si>
  <si>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</si>
  <si>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</si>
  <si>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</si>
  <si>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</si>
  <si>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</si>
  <si>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</si>
  <si>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</si>
  <si>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</si>
  <si>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</si>
  <si>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</si>
  <si>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</si>
  <si>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</si>
  <si>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</si>
  <si>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</si>
  <si>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</si>
  <si>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</si>
  <si>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</si>
  <si>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</si>
  <si>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</si>
  <si>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</si>
  <si>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</si>
  <si>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</si>
  <si>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</si>
  <si>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</si>
  <si>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</si>
  <si>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</si>
  <si>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</si>
  <si>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</si>
  <si>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</si>
  <si>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</si>
  <si>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</si>
  <si>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</si>
  <si>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</si>
  <si>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</si>
  <si>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</si>
  <si>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</si>
  <si>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</si>
  <si>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</si>
  <si>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</si>
  <si>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</si>
  <si>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</si>
  <si>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</si>
  <si>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</si>
  <si>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</si>
  <si>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</si>
  <si>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</si>
  <si>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</si>
  <si>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</si>
  <si>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</si>
  <si>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</si>
  <si>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</si>
  <si>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</si>
  <si>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</si>
  <si>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</si>
  <si>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</si>
  <si>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</si>
  <si>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</si>
  <si>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</si>
  <si>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</si>
  <si>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</si>
  <si>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</si>
  <si>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</si>
  <si>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</si>
  <si>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</si>
  <si>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</si>
  <si>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</si>
  <si>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</si>
  <si>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</si>
  <si>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</si>
  <si>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</si>
  <si>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</si>
  <si>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</si>
  <si>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</si>
  <si>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</si>
  <si>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</si>
  <si>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</si>
  <si>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</si>
  <si>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</si>
  <si>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</si>
  <si>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</si>
  <si>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</si>
  <si>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</si>
  <si>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</si>
  <si>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</si>
  <si>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</si>
  <si>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</si>
  <si>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</si>
  <si>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</si>
  <si>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</si>
  <si>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</si>
  <si>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</si>
  <si>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</si>
  <si>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</si>
  <si>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</si>
  <si>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</si>
  <si>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</si>
  <si>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</si>
  <si>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</si>
  <si>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</si>
  <si>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</si>
  <si>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</si>
  <si>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</si>
  <si>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</si>
  <si>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</si>
  <si>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</si>
  <si>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</si>
  <si>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</si>
  <si>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</si>
  <si>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</si>
  <si>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</si>
  <si>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</si>
  <si>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</si>
  <si>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</si>
  <si>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</si>
  <si>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</si>
  <si>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</si>
  <si>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</si>
  <si>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</si>
  <si>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</si>
  <si>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</si>
  <si>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</si>
  <si>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</si>
  <si>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</si>
  <si>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</si>
  <si>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</si>
  <si>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</si>
  <si>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</si>
  <si>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</si>
  <si>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</si>
  <si>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</si>
  <si>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</si>
  <si>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</si>
  <si>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</si>
  <si>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</si>
  <si>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</si>
  <si>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</si>
  <si>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</si>
  <si>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</si>
  <si>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</si>
  <si>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</si>
  <si>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</si>
  <si>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</si>
  <si>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</si>
  <si>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</si>
  <si>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</si>
  <si>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</si>
  <si>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</si>
  <si>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</si>
  <si>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</si>
  <si>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</si>
  <si>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</si>
  <si>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</si>
  <si>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</si>
  <si>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</si>
  <si>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</si>
  <si>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</si>
  <si>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</si>
  <si>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</si>
  <si>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</si>
  <si>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</si>
  <si>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</si>
  <si>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</si>
  <si>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</si>
  <si>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</si>
  <si>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</si>
  <si>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</si>
  <si>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</si>
  <si>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</si>
  <si>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</si>
  <si>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</si>
  <si>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</si>
  <si>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</si>
  <si>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</si>
  <si>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</si>
  <si>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</si>
  <si>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</si>
  <si>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</si>
  <si>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</si>
  <si>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</si>
  <si>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</si>
  <si>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</si>
  <si>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</si>
  <si>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</si>
  <si>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</si>
  <si>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</si>
  <si>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</si>
  <si>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</si>
  <si>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</si>
  <si>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</si>
  <si>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</si>
  <si>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</si>
  <si>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</si>
  <si>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</si>
  <si>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</si>
  <si>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</si>
  <si>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</si>
  <si>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</si>
  <si>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</si>
  <si>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</si>
  <si>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</si>
  <si>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</si>
  <si>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</si>
  <si>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</si>
  <si>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</si>
  <si>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</si>
  <si>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</si>
  <si>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</si>
  <si>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</si>
  <si>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</si>
  <si>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</si>
  <si>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</si>
  <si>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</si>
  <si>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</si>
  <si>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</si>
  <si>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</si>
  <si>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</si>
  <si>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</si>
  <si>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</si>
  <si>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</si>
  <si>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</si>
  <si>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</si>
  <si>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</si>
  <si>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</si>
  <si>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</si>
  <si>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</si>
  <si>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</si>
  <si>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</si>
  <si>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</si>
  <si>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</si>
  <si>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</si>
  <si>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</si>
  <si>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</si>
  <si>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</si>
  <si>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</si>
  <si>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</si>
  <si>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</si>
  <si>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</si>
  <si>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</si>
  <si>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</si>
  <si>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</si>
  <si>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</si>
  <si>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</si>
  <si>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</si>
  <si>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</si>
  <si>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</si>
  <si>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</si>
  <si>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</si>
  <si>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</si>
  <si>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</si>
  <si>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</si>
  <si>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</si>
  <si>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</si>
  <si>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</si>
  <si>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</si>
  <si>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</si>
  <si>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</si>
  <si>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</si>
  <si>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</si>
  <si>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</si>
  <si>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</si>
  <si>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</si>
  <si>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</si>
  <si>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</si>
  <si>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</si>
  <si>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</si>
  <si>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</si>
  <si>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</si>
  <si>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</si>
  <si>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</si>
  <si>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</si>
  <si>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</si>
  <si>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</si>
  <si>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</si>
  <si>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</si>
  <si>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</si>
  <si>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</si>
  <si>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</si>
  <si>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</si>
  <si>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</si>
  <si>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</si>
  <si>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</si>
  <si>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</si>
  <si>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</si>
  <si>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</si>
  <si>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</si>
  <si>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</si>
  <si>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</si>
  <si>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</si>
  <si>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</si>
  <si>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</si>
  <si>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</si>
  <si>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</si>
  <si>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</si>
  <si>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</si>
  <si>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</si>
  <si>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</si>
  <si>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</si>
  <si>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</si>
  <si>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</si>
  <si>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</si>
  <si>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</si>
  <si>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</si>
  <si>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</si>
  <si>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</si>
  <si>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</si>
  <si>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</si>
  <si>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</si>
  <si>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</si>
  <si>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</si>
  <si>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</si>
  <si>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</si>
  <si>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</si>
  <si>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</si>
  <si>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</si>
  <si>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</si>
  <si>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</si>
  <si>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</si>
  <si>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</si>
  <si>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</si>
  <si>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</si>
  <si>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</si>
  <si>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</si>
  <si>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</si>
  <si>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</si>
  <si>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</si>
  <si>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</si>
  <si>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</si>
  <si>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</si>
  <si>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</si>
  <si>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</si>
  <si>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</si>
  <si>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</si>
  <si>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</si>
  <si>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</si>
  <si>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</si>
  <si>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</si>
  <si>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</si>
  <si>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</si>
  <si>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</si>
  <si>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</si>
  <si>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</si>
  <si>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</si>
  <si>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</si>
  <si>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</si>
  <si>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</si>
  <si>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</si>
  <si>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</si>
  <si>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</si>
  <si>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</si>
  <si>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</si>
  <si>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</si>
  <si>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</si>
  <si>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</si>
  <si>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</si>
  <si>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</si>
  <si>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</si>
  <si>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</si>
  <si>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</si>
  <si>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</si>
  <si>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</si>
  <si>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</si>
  <si>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</si>
  <si>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</si>
  <si>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</si>
  <si>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</si>
  <si>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</si>
  <si>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</si>
  <si>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</si>
  <si>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</si>
  <si>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</si>
  <si>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</si>
  <si>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</si>
  <si>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</si>
  <si>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</si>
  <si>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</si>
  <si>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</si>
  <si>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</si>
  <si>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</si>
  <si>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</si>
  <si>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</si>
  <si>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</si>
  <si>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</si>
  <si>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</si>
  <si>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</si>
  <si>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</si>
  <si>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</si>
  <si>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</si>
  <si>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</si>
  <si>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</si>
  <si>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</si>
  <si>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</si>
  <si>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</si>
  <si>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</si>
  <si>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</si>
  <si>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</si>
  <si>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</si>
  <si>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</si>
  <si>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</si>
  <si>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</si>
  <si>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</si>
  <si>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</si>
  <si>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</si>
  <si>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</si>
  <si>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</si>
  <si>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</si>
  <si>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</si>
  <si>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</si>
  <si>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</si>
  <si>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</si>
  <si>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</si>
  <si>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</si>
  <si>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</si>
  <si>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兵庫県立こども病院</t>
    <phoneticPr fontId="3"/>
  </si>
  <si>
    <t>〒654-0081 神戸市中央区港島南町１－６－７</t>
    <phoneticPr fontId="3"/>
  </si>
  <si>
    <t>〇</t>
  </si>
  <si>
    <t>都道府県</t>
  </si>
  <si>
    <t>複数の診療科で活用</t>
  </si>
  <si>
    <t>整形外科</t>
  </si>
  <si>
    <t>神経内科</t>
  </si>
  <si>
    <t>小児入院医療管理料１</t>
  </si>
  <si>
    <t>ＤＰＣ標準病院群</t>
  </si>
  <si>
    <t>有</t>
  </si>
  <si>
    <t>-</t>
    <phoneticPr fontId="3"/>
  </si>
  <si>
    <t>５東</t>
  </si>
  <si>
    <t>高度急性期機能</t>
  </si>
  <si>
    <t>小児外科</t>
  </si>
  <si>
    <t>泌尿器科</t>
  </si>
  <si>
    <t>５西</t>
  </si>
  <si>
    <t>腎臓内科</t>
  </si>
  <si>
    <t>６東</t>
  </si>
  <si>
    <t>循環器内科</t>
  </si>
  <si>
    <t>心臓血管外科</t>
  </si>
  <si>
    <t>形成外科</t>
  </si>
  <si>
    <t>６西</t>
  </si>
  <si>
    <t>血液内科</t>
  </si>
  <si>
    <t>眼科</t>
  </si>
  <si>
    <t>７東</t>
  </si>
  <si>
    <t>精神科</t>
  </si>
  <si>
    <t>７西</t>
  </si>
  <si>
    <t>産科</t>
  </si>
  <si>
    <t>急性期一般入院料１</t>
  </si>
  <si>
    <t>看護必要度Ⅰ</t>
    <phoneticPr fontId="3"/>
  </si>
  <si>
    <t>総合周産期特定集中治療室管理料（母体・胎児）</t>
  </si>
  <si>
    <t>ＭＦＩＣＵ</t>
  </si>
  <si>
    <t>総合周産期特定集中治療室管理料（新生児）</t>
  </si>
  <si>
    <t>ＮＩＣＵ</t>
  </si>
  <si>
    <t>ＧＣＵ</t>
  </si>
  <si>
    <t>内科</t>
  </si>
  <si>
    <t>特定集中治療室管理料１</t>
  </si>
  <si>
    <t>ＣＩＣＵ</t>
  </si>
  <si>
    <t>ＰＩＣＵ</t>
  </si>
  <si>
    <t>ＩＣＵ</t>
  </si>
  <si>
    <t>救急科</t>
  </si>
  <si>
    <t>救急・ＨＣＵ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</si>
</sst>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38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1048</v>
      </c>
      <c r="M9" s="282" t="s">
        <v>1052</v>
      </c>
      <c r="N9" s="282" t="s">
        <v>1054</v>
      </c>
      <c r="O9" s="282" t="s">
        <v>1058</v>
      </c>
      <c r="P9" s="282" t="s">
        <v>1061</v>
      </c>
      <c r="Q9" s="282" t="s">
        <v>1063</v>
      </c>
      <c r="R9" s="282" t="s">
        <v>1064</v>
      </c>
      <c r="S9" s="282" t="s">
        <v>1068</v>
      </c>
      <c r="T9" s="282" t="s">
        <v>1070</v>
      </c>
      <c r="U9" s="282" t="s">
        <v>1071</v>
      </c>
      <c r="V9" s="282" t="s">
        <v>1074</v>
      </c>
      <c r="W9" s="282" t="s">
        <v>1075</v>
      </c>
      <c r="X9" s="282" t="s">
        <v>1076</v>
      </c>
      <c r="Y9" s="282" t="s">
        <v>1078</v>
      </c>
    </row>
    <row r="10" spans="1:25"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row>
    <row r="11" spans="1:25"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1048</v>
      </c>
      <c r="M22" s="282" t="s">
        <v>1052</v>
      </c>
      <c r="N22" s="282" t="s">
        <v>1054</v>
      </c>
      <c r="O22" s="282" t="s">
        <v>1058</v>
      </c>
      <c r="P22" s="282" t="s">
        <v>1061</v>
      </c>
      <c r="Q22" s="282" t="s">
        <v>1063</v>
      </c>
      <c r="R22" s="282" t="s">
        <v>1064</v>
      </c>
      <c r="S22" s="282" t="s">
        <v>1068</v>
      </c>
      <c r="T22" s="282" t="s">
        <v>1070</v>
      </c>
      <c r="U22" s="282" t="s">
        <v>1071</v>
      </c>
      <c r="V22" s="282" t="s">
        <v>1074</v>
      </c>
      <c r="W22" s="282" t="s">
        <v>1075</v>
      </c>
      <c r="X22" s="282" t="s">
        <v>1076</v>
      </c>
      <c r="Y22" s="282" t="s">
        <v>1078</v>
      </c>
    </row>
    <row r="23" spans="1:25"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row>
    <row r="24" spans="1:25"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1048</v>
      </c>
      <c r="M35" s="282" t="s">
        <v>1052</v>
      </c>
      <c r="N35" s="282" t="s">
        <v>1054</v>
      </c>
      <c r="O35" s="282" t="s">
        <v>1058</v>
      </c>
      <c r="P35" s="282" t="s">
        <v>1061</v>
      </c>
      <c r="Q35" s="282" t="s">
        <v>1063</v>
      </c>
      <c r="R35" s="282" t="s">
        <v>1064</v>
      </c>
      <c r="S35" s="282" t="s">
        <v>1068</v>
      </c>
      <c r="T35" s="282" t="s">
        <v>1070</v>
      </c>
      <c r="U35" s="282" t="s">
        <v>1071</v>
      </c>
      <c r="V35" s="282" t="s">
        <v>1074</v>
      </c>
      <c r="W35" s="282" t="s">
        <v>1075</v>
      </c>
      <c r="X35" s="282" t="s">
        <v>1076</v>
      </c>
      <c r="Y35" s="282" t="s">
        <v>1078</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1048</v>
      </c>
      <c r="M44" s="282" t="s">
        <v>1052</v>
      </c>
      <c r="N44" s="282" t="s">
        <v>1054</v>
      </c>
      <c r="O44" s="282" t="s">
        <v>1058</v>
      </c>
      <c r="P44" s="282" t="s">
        <v>1061</v>
      </c>
      <c r="Q44" s="282" t="s">
        <v>1063</v>
      </c>
      <c r="R44" s="282" t="s">
        <v>1064</v>
      </c>
      <c r="S44" s="282" t="s">
        <v>1068</v>
      </c>
      <c r="T44" s="282" t="s">
        <v>1070</v>
      </c>
      <c r="U44" s="282" t="s">
        <v>1071</v>
      </c>
      <c r="V44" s="282" t="s">
        <v>1074</v>
      </c>
      <c r="W44" s="282" t="s">
        <v>1075</v>
      </c>
      <c r="X44" s="282" t="s">
        <v>1076</v>
      </c>
      <c r="Y44" s="282" t="s">
        <v>1078</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26">
      <c r="A89" s="243"/>
      <c r="B89" s="18"/>
      <c r="C89" s="62"/>
      <c r="D89" s="3"/>
      <c r="E89" s="3"/>
      <c r="F89" s="3"/>
      <c r="G89" s="3"/>
      <c r="H89" s="287"/>
      <c r="I89" s="287"/>
      <c r="J89" s="64" t="s">
        <v>35</v>
      </c>
      <c r="K89" s="65"/>
      <c r="L89" s="262" t="s">
        <v>1048</v>
      </c>
      <c r="M89" s="262" t="s">
        <v>1052</v>
      </c>
      <c r="N89" s="262" t="s">
        <v>1054</v>
      </c>
      <c r="O89" s="262" t="s">
        <v>1058</v>
      </c>
      <c r="P89" s="262" t="s">
        <v>1061</v>
      </c>
      <c r="Q89" s="262" t="s">
        <v>1063</v>
      </c>
      <c r="R89" s="262" t="s">
        <v>1064</v>
      </c>
      <c r="S89" s="262" t="s">
        <v>1068</v>
      </c>
      <c r="T89" s="262" t="s">
        <v>1070</v>
      </c>
      <c r="U89" s="262" t="s">
        <v>1071</v>
      </c>
      <c r="V89" s="262" t="s">
        <v>1074</v>
      </c>
      <c r="W89" s="262" t="s">
        <v>1075</v>
      </c>
      <c r="X89" s="262" t="s">
        <v>1076</v>
      </c>
      <c r="Y89" s="262" t="s">
        <v>1078</v>
      </c>
    </row>
    <row r="90" spans="1:25"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c r="X90" s="262" t="s">
        <v>1049</v>
      </c>
      <c r="Y90" s="262" t="s">
        <v>1049</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1048</v>
      </c>
      <c r="M97" s="66" t="s">
        <v>1052</v>
      </c>
      <c r="N97" s="66" t="s">
        <v>1054</v>
      </c>
      <c r="O97" s="66" t="s">
        <v>1058</v>
      </c>
      <c r="P97" s="66" t="s">
        <v>1061</v>
      </c>
      <c r="Q97" s="66" t="s">
        <v>1063</v>
      </c>
      <c r="R97" s="66" t="s">
        <v>1064</v>
      </c>
      <c r="S97" s="66" t="s">
        <v>1068</v>
      </c>
      <c r="T97" s="66" t="s">
        <v>1070</v>
      </c>
      <c r="U97" s="66" t="s">
        <v>1071</v>
      </c>
      <c r="V97" s="66" t="s">
        <v>1074</v>
      </c>
      <c r="W97" s="66" t="s">
        <v>1075</v>
      </c>
      <c r="X97" s="66" t="s">
        <v>1076</v>
      </c>
      <c r="Y97" s="66" t="s">
        <v>1078</v>
      </c>
    </row>
    <row r="98" spans="1:25"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c r="X98" s="70" t="s">
        <v>1049</v>
      </c>
      <c r="Y98" s="70" t="s">
        <v>1049</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290</v>
      </c>
      <c r="K99" s="237" t="str">
        <f>IF(OR(COUNTIF(L99:Y99,"未確認")&gt;0,COUNTIF(L99:Y99,"~*")&gt;0),"※","")</f>
        <v/>
      </c>
      <c r="L99" s="258">
        <v>17</v>
      </c>
      <c r="M99" s="258">
        <v>27</v>
      </c>
      <c r="N99" s="258">
        <v>27</v>
      </c>
      <c r="O99" s="258">
        <v>27</v>
      </c>
      <c r="P99" s="258">
        <v>27</v>
      </c>
      <c r="Q99" s="258">
        <v>27</v>
      </c>
      <c r="R99" s="258">
        <v>26</v>
      </c>
      <c r="S99" s="258">
        <v>6</v>
      </c>
      <c r="T99" s="258">
        <v>21</v>
      </c>
      <c r="U99" s="258">
        <v>30</v>
      </c>
      <c r="V99" s="258">
        <v>8</v>
      </c>
      <c r="W99" s="258">
        <v>8</v>
      </c>
      <c r="X99" s="258">
        <v>11</v>
      </c>
      <c r="Y99" s="258">
        <v>28</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275</v>
      </c>
      <c r="K101" s="237" t="str">
        <f>IF(OR(COUNTIF(L101:Y101,"未確認")&gt;0,COUNTIF(L101:Y101,"~*")&gt;0),"※","")</f>
        <v/>
      </c>
      <c r="L101" s="258">
        <v>17</v>
      </c>
      <c r="M101" s="258">
        <v>27</v>
      </c>
      <c r="N101" s="258">
        <v>24</v>
      </c>
      <c r="O101" s="258">
        <v>27</v>
      </c>
      <c r="P101" s="258">
        <v>27</v>
      </c>
      <c r="Q101" s="258">
        <v>27</v>
      </c>
      <c r="R101" s="258">
        <v>26</v>
      </c>
      <c r="S101" s="258">
        <v>6</v>
      </c>
      <c r="T101" s="258">
        <v>21</v>
      </c>
      <c r="U101" s="258">
        <v>24</v>
      </c>
      <c r="V101" s="258">
        <v>8</v>
      </c>
      <c r="W101" s="258">
        <v>6</v>
      </c>
      <c r="X101" s="258">
        <v>11</v>
      </c>
      <c r="Y101" s="258">
        <v>24</v>
      </c>
    </row>
    <row r="102" spans="1:25" s="83" customFormat="1" ht="34.5" customHeight="1">
      <c r="A102" s="244" t="s">
        <v>610</v>
      </c>
      <c r="B102" s="84"/>
      <c r="C102" s="377"/>
      <c r="D102" s="379"/>
      <c r="E102" s="317" t="s">
        <v>612</v>
      </c>
      <c r="F102" s="318"/>
      <c r="G102" s="318"/>
      <c r="H102" s="319"/>
      <c r="I102" s="420"/>
      <c r="J102" s="256">
        <f t="shared" si="0"/>
        <v>290</v>
      </c>
      <c r="K102" s="237" t="str">
        <f t="shared" ref="K102:K111" si="1">IF(OR(COUNTIF(L101:Y101,"未確認")&gt;0,COUNTIF(L101:Y101,"~*")&gt;0),"※","")</f>
        <v/>
      </c>
      <c r="L102" s="258">
        <v>17</v>
      </c>
      <c r="M102" s="258">
        <v>27</v>
      </c>
      <c r="N102" s="258">
        <v>27</v>
      </c>
      <c r="O102" s="258">
        <v>27</v>
      </c>
      <c r="P102" s="258">
        <v>27</v>
      </c>
      <c r="Q102" s="258">
        <v>27</v>
      </c>
      <c r="R102" s="258">
        <v>26</v>
      </c>
      <c r="S102" s="258">
        <v>6</v>
      </c>
      <c r="T102" s="258">
        <v>21</v>
      </c>
      <c r="U102" s="258">
        <v>30</v>
      </c>
      <c r="V102" s="258">
        <v>8</v>
      </c>
      <c r="W102" s="258">
        <v>8</v>
      </c>
      <c r="X102" s="258">
        <v>11</v>
      </c>
      <c r="Y102" s="258">
        <v>28</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1048</v>
      </c>
      <c r="M118" s="66" t="s">
        <v>1052</v>
      </c>
      <c r="N118" s="66" t="s">
        <v>1054</v>
      </c>
      <c r="O118" s="66" t="s">
        <v>1058</v>
      </c>
      <c r="P118" s="66" t="s">
        <v>1061</v>
      </c>
      <c r="Q118" s="66" t="s">
        <v>1063</v>
      </c>
      <c r="R118" s="66" t="s">
        <v>1064</v>
      </c>
      <c r="S118" s="66" t="s">
        <v>1068</v>
      </c>
      <c r="T118" s="66" t="s">
        <v>1070</v>
      </c>
      <c r="U118" s="66" t="s">
        <v>1071</v>
      </c>
      <c r="V118" s="66" t="s">
        <v>1074</v>
      </c>
      <c r="W118" s="66" t="s">
        <v>1075</v>
      </c>
      <c r="X118" s="66" t="s">
        <v>1076</v>
      </c>
      <c r="Y118" s="66" t="s">
        <v>1078</v>
      </c>
    </row>
    <row r="119" spans="1:25"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c r="X119" s="70" t="s">
        <v>1049</v>
      </c>
      <c r="Y119" s="70" t="s">
        <v>1049</v>
      </c>
    </row>
    <row r="120" spans="1:25"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1064</v>
      </c>
      <c r="S120" s="98" t="s">
        <v>1064</v>
      </c>
      <c r="T120" s="98" t="s">
        <v>534</v>
      </c>
      <c r="U120" s="98" t="s">
        <v>534</v>
      </c>
      <c r="V120" s="98" t="s">
        <v>1072</v>
      </c>
      <c r="W120" s="98" t="s">
        <v>1072</v>
      </c>
      <c r="X120" s="98" t="s">
        <v>1072</v>
      </c>
      <c r="Y120" s="98" t="s">
        <v>1041</v>
      </c>
    </row>
    <row r="121" spans="1:25" s="83" customFormat="1" ht="40.5" customHeight="1">
      <c r="A121" s="244" t="s">
        <v>618</v>
      </c>
      <c r="B121" s="1"/>
      <c r="C121" s="295"/>
      <c r="D121" s="297"/>
      <c r="E121" s="334" t="s">
        <v>53</v>
      </c>
      <c r="F121" s="335"/>
      <c r="G121" s="335"/>
      <c r="H121" s="336"/>
      <c r="I121" s="354"/>
      <c r="J121" s="101"/>
      <c r="K121" s="102"/>
      <c r="L121" s="98" t="s">
        <v>534</v>
      </c>
      <c r="M121" s="98" t="s">
        <v>1050</v>
      </c>
      <c r="N121" s="98" t="s">
        <v>1042</v>
      </c>
      <c r="O121" s="98" t="s">
        <v>1055</v>
      </c>
      <c r="P121" s="98" t="s">
        <v>1059</v>
      </c>
      <c r="Q121" s="98" t="s">
        <v>1059</v>
      </c>
      <c r="R121" s="98" t="s">
        <v>533</v>
      </c>
      <c r="S121" s="98" t="s">
        <v>533</v>
      </c>
      <c r="T121" s="98" t="s">
        <v>533</v>
      </c>
      <c r="U121" s="98" t="s">
        <v>533</v>
      </c>
      <c r="V121" s="98" t="s">
        <v>533</v>
      </c>
      <c r="W121" s="98" t="s">
        <v>533</v>
      </c>
      <c r="X121" s="98" t="s">
        <v>533</v>
      </c>
      <c r="Y121" s="98" t="s">
        <v>1077</v>
      </c>
    </row>
    <row r="122" spans="1:25" s="83" customFormat="1" ht="40.5" customHeight="1">
      <c r="A122" s="244" t="s">
        <v>619</v>
      </c>
      <c r="B122" s="1"/>
      <c r="C122" s="295"/>
      <c r="D122" s="297"/>
      <c r="E122" s="396"/>
      <c r="F122" s="418"/>
      <c r="G122" s="418"/>
      <c r="H122" s="397"/>
      <c r="I122" s="354"/>
      <c r="J122" s="101"/>
      <c r="K122" s="102"/>
      <c r="L122" s="98" t="s">
        <v>1042</v>
      </c>
      <c r="M122" s="98" t="s">
        <v>1051</v>
      </c>
      <c r="N122" s="98" t="s">
        <v>1043</v>
      </c>
      <c r="O122" s="98" t="s">
        <v>1056</v>
      </c>
      <c r="P122" s="98" t="s">
        <v>1060</v>
      </c>
      <c r="Q122" s="98" t="s">
        <v>534</v>
      </c>
      <c r="R122" s="98" t="s">
        <v>533</v>
      </c>
      <c r="S122" s="98" t="s">
        <v>533</v>
      </c>
      <c r="T122" s="98" t="s">
        <v>533</v>
      </c>
      <c r="U122" s="98" t="s">
        <v>533</v>
      </c>
      <c r="V122" s="98" t="s">
        <v>533</v>
      </c>
      <c r="W122" s="98" t="s">
        <v>533</v>
      </c>
      <c r="X122" s="98" t="s">
        <v>533</v>
      </c>
      <c r="Y122" s="98" t="s">
        <v>534</v>
      </c>
    </row>
    <row r="123" spans="1:25" s="83" customFormat="1" ht="40.5" customHeight="1">
      <c r="A123" s="244" t="s">
        <v>620</v>
      </c>
      <c r="B123" s="1"/>
      <c r="C123" s="289"/>
      <c r="D123" s="290"/>
      <c r="E123" s="377"/>
      <c r="F123" s="378"/>
      <c r="G123" s="378"/>
      <c r="H123" s="379"/>
      <c r="I123" s="341"/>
      <c r="J123" s="105"/>
      <c r="K123" s="106"/>
      <c r="L123" s="98" t="s">
        <v>1043</v>
      </c>
      <c r="M123" s="98" t="s">
        <v>534</v>
      </c>
      <c r="N123" s="98" t="s">
        <v>1053</v>
      </c>
      <c r="O123" s="98" t="s">
        <v>1057</v>
      </c>
      <c r="P123" s="98" t="s">
        <v>534</v>
      </c>
      <c r="Q123" s="98" t="s">
        <v>1062</v>
      </c>
      <c r="R123" s="98" t="s">
        <v>533</v>
      </c>
      <c r="S123" s="98" t="s">
        <v>533</v>
      </c>
      <c r="T123" s="98" t="s">
        <v>533</v>
      </c>
      <c r="U123" s="98" t="s">
        <v>533</v>
      </c>
      <c r="V123" s="98" t="s">
        <v>533</v>
      </c>
      <c r="W123" s="98" t="s">
        <v>533</v>
      </c>
      <c r="X123" s="98" t="s">
        <v>533</v>
      </c>
      <c r="Y123" s="98" t="s">
        <v>1050</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1048</v>
      </c>
      <c r="M129" s="66" t="s">
        <v>1052</v>
      </c>
      <c r="N129" s="66" t="s">
        <v>1054</v>
      </c>
      <c r="O129" s="66" t="s">
        <v>1058</v>
      </c>
      <c r="P129" s="66" t="s">
        <v>1061</v>
      </c>
      <c r="Q129" s="66" t="s">
        <v>1063</v>
      </c>
      <c r="R129" s="66" t="s">
        <v>1064</v>
      </c>
      <c r="S129" s="66" t="s">
        <v>1068</v>
      </c>
      <c r="T129" s="66" t="s">
        <v>1070</v>
      </c>
      <c r="U129" s="66" t="s">
        <v>1071</v>
      </c>
      <c r="V129" s="66" t="s">
        <v>1074</v>
      </c>
      <c r="W129" s="66" t="s">
        <v>1075</v>
      </c>
      <c r="X129" s="66" t="s">
        <v>1076</v>
      </c>
      <c r="Y129" s="66" t="s">
        <v>1078</v>
      </c>
    </row>
    <row r="130" spans="1:25"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c r="X130" s="70" t="s">
        <v>1049</v>
      </c>
      <c r="Y130" s="70" t="s">
        <v>1049</v>
      </c>
    </row>
    <row r="131" spans="1:25"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1065</v>
      </c>
      <c r="S131" s="98" t="s">
        <v>1067</v>
      </c>
      <c r="T131" s="98" t="s">
        <v>1069</v>
      </c>
      <c r="U131" s="98" t="s">
        <v>1044</v>
      </c>
      <c r="V131" s="98" t="s">
        <v>1073</v>
      </c>
      <c r="W131" s="98" t="s">
        <v>89</v>
      </c>
      <c r="X131" s="98" t="s">
        <v>1044</v>
      </c>
      <c r="Y131" s="98" t="s">
        <v>1044</v>
      </c>
    </row>
    <row r="132" spans="1:25" s="83" customFormat="1" ht="34.5" customHeight="1">
      <c r="A132" s="244" t="s">
        <v>621</v>
      </c>
      <c r="B132" s="84"/>
      <c r="C132" s="295"/>
      <c r="D132" s="297"/>
      <c r="E132" s="320" t="s">
        <v>58</v>
      </c>
      <c r="F132" s="321"/>
      <c r="G132" s="321"/>
      <c r="H132" s="322"/>
      <c r="I132" s="389"/>
      <c r="J132" s="101"/>
      <c r="K132" s="102"/>
      <c r="L132" s="82">
        <v>17</v>
      </c>
      <c r="M132" s="82">
        <v>27</v>
      </c>
      <c r="N132" s="82">
        <v>24</v>
      </c>
      <c r="O132" s="82">
        <v>27</v>
      </c>
      <c r="P132" s="82">
        <v>27</v>
      </c>
      <c r="Q132" s="82">
        <v>27</v>
      </c>
      <c r="R132" s="82">
        <v>26</v>
      </c>
      <c r="S132" s="82">
        <v>6</v>
      </c>
      <c r="T132" s="82">
        <v>21</v>
      </c>
      <c r="U132" s="82">
        <v>24</v>
      </c>
      <c r="V132" s="82">
        <v>8</v>
      </c>
      <c r="W132" s="82">
        <v>6</v>
      </c>
      <c r="X132" s="82">
        <v>11</v>
      </c>
      <c r="Y132" s="82">
        <v>24</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1048</v>
      </c>
      <c r="M143" s="66" t="s">
        <v>1052</v>
      </c>
      <c r="N143" s="66" t="s">
        <v>1054</v>
      </c>
      <c r="O143" s="66" t="s">
        <v>1058</v>
      </c>
      <c r="P143" s="66" t="s">
        <v>1061</v>
      </c>
      <c r="Q143" s="66" t="s">
        <v>1063</v>
      </c>
      <c r="R143" s="66" t="s">
        <v>1064</v>
      </c>
      <c r="S143" s="66" t="s">
        <v>1068</v>
      </c>
      <c r="T143" s="66" t="s">
        <v>1070</v>
      </c>
      <c r="U143" s="66" t="s">
        <v>1071</v>
      </c>
      <c r="V143" s="66" t="s">
        <v>1074</v>
      </c>
      <c r="W143" s="66" t="s">
        <v>1075</v>
      </c>
      <c r="X143" s="66" t="s">
        <v>1076</v>
      </c>
      <c r="Y143" s="66" t="s">
        <v>1078</v>
      </c>
    </row>
    <row r="144" spans="1:25"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c r="X144" s="70" t="s">
        <v>1049</v>
      </c>
      <c r="Y144" s="70" t="s">
        <v>1049</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22</v>
      </c>
      <c r="K145" s="264" t="str">
        <f t="shared" ref="K145:K176" si="3">IF(OR(COUNTIF(L145:Y145,"未確認")&gt;0,COUNTIF(L145:Y145,"~*")&gt;0),"※","")</f>
        <v>※</v>
      </c>
      <c r="L145" s="117" t="s">
        <v>541</v>
      </c>
      <c r="M145" s="117" t="s">
        <v>541</v>
      </c>
      <c r="N145" s="117" t="s">
        <v>541</v>
      </c>
      <c r="O145" s="117" t="s">
        <v>541</v>
      </c>
      <c r="P145" s="117" t="s">
        <v>541</v>
      </c>
      <c r="Q145" s="117" t="s">
        <v>541</v>
      </c>
      <c r="R145" s="117">
        <v>22</v>
      </c>
      <c r="S145" s="117" t="s">
        <v>541</v>
      </c>
      <c r="T145" s="117" t="s">
        <v>541</v>
      </c>
      <c r="U145" s="117" t="s">
        <v>541</v>
      </c>
      <c r="V145" s="117" t="s">
        <v>541</v>
      </c>
      <c r="W145" s="117" t="s">
        <v>541</v>
      </c>
      <c r="X145" s="117" t="s">
        <v>541</v>
      </c>
      <c r="Y145" s="117" t="s">
        <v>541</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20</v>
      </c>
      <c r="K175" s="264" t="str">
        <f t="shared" si="3"/>
        <v/>
      </c>
      <c r="L175" s="117">
        <v>0</v>
      </c>
      <c r="M175" s="117">
        <v>0</v>
      </c>
      <c r="N175" s="117">
        <v>0</v>
      </c>
      <c r="O175" s="117">
        <v>0</v>
      </c>
      <c r="P175" s="117">
        <v>0</v>
      </c>
      <c r="Q175" s="117">
        <v>0</v>
      </c>
      <c r="R175" s="117">
        <v>0</v>
      </c>
      <c r="S175" s="117">
        <v>0</v>
      </c>
      <c r="T175" s="117">
        <v>0</v>
      </c>
      <c r="U175" s="117">
        <v>0</v>
      </c>
      <c r="V175" s="117">
        <v>20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26</v>
      </c>
      <c r="K176" s="264" t="str">
        <f t="shared" si="3"/>
        <v/>
      </c>
      <c r="L176" s="117">
        <v>0</v>
      </c>
      <c r="M176" s="117">
        <v>0</v>
      </c>
      <c r="N176" s="117">
        <v>0</v>
      </c>
      <c r="O176" s="117">
        <v>0</v>
      </c>
      <c r="P176" s="117">
        <v>0</v>
      </c>
      <c r="Q176" s="117">
        <v>0</v>
      </c>
      <c r="R176" s="117">
        <v>0</v>
      </c>
      <c r="S176" s="117">
        <v>0</v>
      </c>
      <c r="T176" s="117">
        <v>0</v>
      </c>
      <c r="U176" s="117">
        <v>0</v>
      </c>
      <c r="V176" s="117">
        <v>0</v>
      </c>
      <c r="W176" s="117">
        <v>26</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12</v>
      </c>
      <c r="K185" s="264" t="str">
        <f t="shared" si="5"/>
        <v/>
      </c>
      <c r="L185" s="117">
        <v>0</v>
      </c>
      <c r="M185" s="117">
        <v>0</v>
      </c>
      <c r="N185" s="117">
        <v>0</v>
      </c>
      <c r="O185" s="117">
        <v>0</v>
      </c>
      <c r="P185" s="117">
        <v>0</v>
      </c>
      <c r="Q185" s="117">
        <v>0</v>
      </c>
      <c r="R185" s="117">
        <v>0</v>
      </c>
      <c r="S185" s="117">
        <v>12</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30</v>
      </c>
      <c r="K186" s="264" t="str">
        <f t="shared" si="5"/>
        <v/>
      </c>
      <c r="L186" s="117">
        <v>0</v>
      </c>
      <c r="M186" s="117">
        <v>0</v>
      </c>
      <c r="N186" s="117">
        <v>0</v>
      </c>
      <c r="O186" s="117">
        <v>0</v>
      </c>
      <c r="P186" s="117">
        <v>0</v>
      </c>
      <c r="Q186" s="117">
        <v>0</v>
      </c>
      <c r="R186" s="117">
        <v>0</v>
      </c>
      <c r="S186" s="117">
        <v>0</v>
      </c>
      <c r="T186" s="117">
        <v>30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592</v>
      </c>
      <c r="K189" s="264" t="str">
        <f t="shared" si="5"/>
        <v/>
      </c>
      <c r="L189" s="117">
        <v>55</v>
      </c>
      <c r="M189" s="117">
        <v>84</v>
      </c>
      <c r="N189" s="117">
        <v>62</v>
      </c>
      <c r="O189" s="117">
        <v>66</v>
      </c>
      <c r="P189" s="117">
        <v>49</v>
      </c>
      <c r="Q189" s="117">
        <v>49</v>
      </c>
      <c r="R189" s="117">
        <v>0</v>
      </c>
      <c r="S189" s="117">
        <v>0</v>
      </c>
      <c r="T189" s="117">
        <v>0</v>
      </c>
      <c r="U189" s="117">
        <v>27</v>
      </c>
      <c r="V189" s="117">
        <v>0</v>
      </c>
      <c r="W189" s="117">
        <v>0</v>
      </c>
      <c r="X189" s="117">
        <v>38</v>
      </c>
      <c r="Y189" s="117">
        <v>162</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1048</v>
      </c>
      <c r="M226" s="66" t="s">
        <v>1052</v>
      </c>
      <c r="N226" s="66" t="s">
        <v>1054</v>
      </c>
      <c r="O226" s="66" t="s">
        <v>1058</v>
      </c>
      <c r="P226" s="66" t="s">
        <v>1061</v>
      </c>
      <c r="Q226" s="66" t="s">
        <v>1063</v>
      </c>
      <c r="R226" s="66" t="s">
        <v>1064</v>
      </c>
      <c r="S226" s="66" t="s">
        <v>1068</v>
      </c>
      <c r="T226" s="66" t="s">
        <v>1070</v>
      </c>
      <c r="U226" s="66" t="s">
        <v>1071</v>
      </c>
      <c r="V226" s="66" t="s">
        <v>1074</v>
      </c>
      <c r="W226" s="66" t="s">
        <v>1075</v>
      </c>
      <c r="X226" s="66" t="s">
        <v>1076</v>
      </c>
      <c r="Y226" s="66" t="s">
        <v>1078</v>
      </c>
    </row>
    <row r="227" spans="1:25"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c r="X227" s="70" t="s">
        <v>1049</v>
      </c>
      <c r="Y227" s="70" t="s">
        <v>1049</v>
      </c>
    </row>
    <row r="228" spans="1:25"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1048</v>
      </c>
      <c r="M234" s="66" t="s">
        <v>1052</v>
      </c>
      <c r="N234" s="66" t="s">
        <v>1054</v>
      </c>
      <c r="O234" s="66" t="s">
        <v>1058</v>
      </c>
      <c r="P234" s="66" t="s">
        <v>1061</v>
      </c>
      <c r="Q234" s="66" t="s">
        <v>1063</v>
      </c>
      <c r="R234" s="66" t="s">
        <v>1064</v>
      </c>
      <c r="S234" s="66" t="s">
        <v>1068</v>
      </c>
      <c r="T234" s="66" t="s">
        <v>1070</v>
      </c>
      <c r="U234" s="66" t="s">
        <v>1071</v>
      </c>
      <c r="V234" s="66" t="s">
        <v>1074</v>
      </c>
      <c r="W234" s="66" t="s">
        <v>1075</v>
      </c>
      <c r="X234" s="66" t="s">
        <v>1076</v>
      </c>
      <c r="Y234" s="66" t="s">
        <v>1078</v>
      </c>
    </row>
    <row r="235" spans="1:25"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c r="X235" s="70" t="s">
        <v>1049</v>
      </c>
      <c r="Y235" s="70" t="s">
        <v>1049</v>
      </c>
    </row>
    <row r="236" spans="1:25"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1048</v>
      </c>
      <c r="M244" s="66" t="s">
        <v>1052</v>
      </c>
      <c r="N244" s="66" t="s">
        <v>1054</v>
      </c>
      <c r="O244" s="66" t="s">
        <v>1058</v>
      </c>
      <c r="P244" s="66" t="s">
        <v>1061</v>
      </c>
      <c r="Q244" s="66" t="s">
        <v>1063</v>
      </c>
      <c r="R244" s="66" t="s">
        <v>1064</v>
      </c>
      <c r="S244" s="66" t="s">
        <v>1068</v>
      </c>
      <c r="T244" s="66" t="s">
        <v>1070</v>
      </c>
      <c r="U244" s="66" t="s">
        <v>1071</v>
      </c>
      <c r="V244" s="66" t="s">
        <v>1074</v>
      </c>
      <c r="W244" s="66" t="s">
        <v>1075</v>
      </c>
      <c r="X244" s="66" t="s">
        <v>1076</v>
      </c>
      <c r="Y244" s="66" t="s">
        <v>1078</v>
      </c>
    </row>
    <row r="245" spans="1:25"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c r="X245" s="70" t="s">
        <v>1049</v>
      </c>
      <c r="Y245" s="70" t="s">
        <v>1049</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1048</v>
      </c>
      <c r="M253" s="66" t="s">
        <v>1052</v>
      </c>
      <c r="N253" s="66" t="s">
        <v>1054</v>
      </c>
      <c r="O253" s="66" t="s">
        <v>1058</v>
      </c>
      <c r="P253" s="66" t="s">
        <v>1061</v>
      </c>
      <c r="Q253" s="66" t="s">
        <v>1063</v>
      </c>
      <c r="R253" s="66" t="s">
        <v>1064</v>
      </c>
      <c r="S253" s="66" t="s">
        <v>1068</v>
      </c>
      <c r="T253" s="66" t="s">
        <v>1070</v>
      </c>
      <c r="U253" s="66" t="s">
        <v>1071</v>
      </c>
      <c r="V253" s="66" t="s">
        <v>1074</v>
      </c>
      <c r="W253" s="66" t="s">
        <v>1075</v>
      </c>
      <c r="X253" s="66" t="s">
        <v>1076</v>
      </c>
      <c r="Y253" s="66" t="s">
        <v>1078</v>
      </c>
    </row>
    <row r="254" spans="1:25"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c r="X254" s="137" t="s">
        <v>1049</v>
      </c>
      <c r="Y254" s="137" t="s">
        <v>1049</v>
      </c>
    </row>
    <row r="255" spans="1:25"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1048</v>
      </c>
      <c r="M263" s="66" t="s">
        <v>1052</v>
      </c>
      <c r="N263" s="66" t="s">
        <v>1054</v>
      </c>
      <c r="O263" s="66" t="s">
        <v>1058</v>
      </c>
      <c r="P263" s="66" t="s">
        <v>1061</v>
      </c>
      <c r="Q263" s="66" t="s">
        <v>1063</v>
      </c>
      <c r="R263" s="66" t="s">
        <v>1064</v>
      </c>
      <c r="S263" s="66" t="s">
        <v>1068</v>
      </c>
      <c r="T263" s="66" t="s">
        <v>1070</v>
      </c>
      <c r="U263" s="66" t="s">
        <v>1071</v>
      </c>
      <c r="V263" s="66" t="s">
        <v>1074</v>
      </c>
      <c r="W263" s="66" t="s">
        <v>1075</v>
      </c>
      <c r="X263" s="66" t="s">
        <v>1076</v>
      </c>
      <c r="Y263" s="66" t="s">
        <v>1078</v>
      </c>
    </row>
    <row r="264" spans="1:25"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c r="X264" s="70" t="s">
        <v>1049</v>
      </c>
      <c r="Y264" s="70" t="s">
        <v>1049</v>
      </c>
    </row>
    <row r="265" spans="1:25" s="83" customFormat="1" ht="34.5" customHeight="1">
      <c r="A265" s="244" t="s">
        <v>723</v>
      </c>
      <c r="B265" s="84"/>
      <c r="C265" s="371" t="s">
        <v>145</v>
      </c>
      <c r="D265" s="374"/>
      <c r="E265" s="374"/>
      <c r="F265" s="374"/>
      <c r="G265" s="371" t="s">
        <v>146</v>
      </c>
      <c r="H265" s="371"/>
      <c r="I265" s="403" t="s">
        <v>147</v>
      </c>
      <c r="J265" s="266">
        <v>163</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416</v>
      </c>
      <c r="K269" s="81" t="str">
        <f t="shared" si="8"/>
        <v/>
      </c>
      <c r="L269" s="147">
        <v>25</v>
      </c>
      <c r="M269" s="147">
        <v>30</v>
      </c>
      <c r="N269" s="147">
        <v>28</v>
      </c>
      <c r="O269" s="147">
        <v>36</v>
      </c>
      <c r="P269" s="147">
        <v>31</v>
      </c>
      <c r="Q269" s="147">
        <v>37</v>
      </c>
      <c r="R269" s="147">
        <v>11</v>
      </c>
      <c r="S269" s="147">
        <v>0</v>
      </c>
      <c r="T269" s="147">
        <v>53</v>
      </c>
      <c r="U269" s="147">
        <v>25</v>
      </c>
      <c r="V269" s="147">
        <v>34</v>
      </c>
      <c r="W269" s="147">
        <v>26</v>
      </c>
      <c r="X269" s="147">
        <v>34</v>
      </c>
      <c r="Y269" s="147">
        <v>46</v>
      </c>
    </row>
    <row r="270" spans="1:25" s="83" customFormat="1" ht="34.5" customHeight="1">
      <c r="A270" s="249" t="s">
        <v>725</v>
      </c>
      <c r="B270" s="120"/>
      <c r="C270" s="371"/>
      <c r="D270" s="371"/>
      <c r="E270" s="371"/>
      <c r="F270" s="371"/>
      <c r="G270" s="371" t="s">
        <v>148</v>
      </c>
      <c r="H270" s="371"/>
      <c r="I270" s="404"/>
      <c r="J270" s="266">
        <f t="shared" si="9"/>
        <v>22.999999999999996</v>
      </c>
      <c r="K270" s="81" t="str">
        <f t="shared" si="8"/>
        <v/>
      </c>
      <c r="L270" s="148">
        <v>1.8</v>
      </c>
      <c r="M270" s="148">
        <v>0.6</v>
      </c>
      <c r="N270" s="148">
        <v>0.6</v>
      </c>
      <c r="O270" s="148">
        <v>0</v>
      </c>
      <c r="P270" s="148">
        <v>1.8</v>
      </c>
      <c r="Q270" s="148">
        <v>3.6</v>
      </c>
      <c r="R270" s="148">
        <v>1.2</v>
      </c>
      <c r="S270" s="148">
        <v>0</v>
      </c>
      <c r="T270" s="148">
        <v>4.4000000000000004</v>
      </c>
      <c r="U270" s="148">
        <v>0.6</v>
      </c>
      <c r="V270" s="148">
        <v>1.8</v>
      </c>
      <c r="W270" s="148">
        <v>1.2</v>
      </c>
      <c r="X270" s="148">
        <v>1.2</v>
      </c>
      <c r="Y270" s="148">
        <v>4.2</v>
      </c>
    </row>
    <row r="271" spans="1:25"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row>
    <row r="274" spans="1:25" s="83" customFormat="1" ht="34.5" customHeight="1">
      <c r="A274" s="249" t="s">
        <v>727</v>
      </c>
      <c r="B274" s="120"/>
      <c r="C274" s="372"/>
      <c r="D274" s="372"/>
      <c r="E274" s="372"/>
      <c r="F274" s="372"/>
      <c r="G274" s="371" t="s">
        <v>148</v>
      </c>
      <c r="H274" s="371"/>
      <c r="I274" s="404"/>
      <c r="J274" s="266">
        <f t="shared" si="9"/>
        <v>12.600000000000001</v>
      </c>
      <c r="K274" s="81" t="str">
        <f t="shared" si="8"/>
        <v/>
      </c>
      <c r="L274" s="148">
        <v>3</v>
      </c>
      <c r="M274" s="148">
        <v>0</v>
      </c>
      <c r="N274" s="148">
        <v>1.5</v>
      </c>
      <c r="O274" s="148">
        <v>0</v>
      </c>
      <c r="P274" s="148">
        <v>2.2000000000000002</v>
      </c>
      <c r="Q274" s="148">
        <v>0</v>
      </c>
      <c r="R274" s="148">
        <v>2.2000000000000002</v>
      </c>
      <c r="S274" s="148">
        <v>0</v>
      </c>
      <c r="T274" s="148">
        <v>0</v>
      </c>
      <c r="U274" s="148">
        <v>1.5</v>
      </c>
      <c r="V274" s="148">
        <v>0</v>
      </c>
      <c r="W274" s="148">
        <v>0</v>
      </c>
      <c r="X274" s="148">
        <v>0</v>
      </c>
      <c r="Y274" s="148">
        <v>2.2000000000000002</v>
      </c>
    </row>
    <row r="275" spans="1:25" s="83" customFormat="1" ht="34.5" customHeight="1">
      <c r="A275" s="249" t="s">
        <v>728</v>
      </c>
      <c r="B275" s="120"/>
      <c r="C275" s="371" t="s">
        <v>153</v>
      </c>
      <c r="D275" s="372"/>
      <c r="E275" s="372"/>
      <c r="F275" s="372"/>
      <c r="G275" s="371" t="s">
        <v>146</v>
      </c>
      <c r="H275" s="371"/>
      <c r="I275" s="404"/>
      <c r="J275" s="266">
        <f t="shared" si="9"/>
        <v>23</v>
      </c>
      <c r="K275" s="81" t="str">
        <f t="shared" si="8"/>
        <v/>
      </c>
      <c r="L275" s="147">
        <v>0</v>
      </c>
      <c r="M275" s="147">
        <v>0</v>
      </c>
      <c r="N275" s="147">
        <v>0</v>
      </c>
      <c r="O275" s="147">
        <v>0</v>
      </c>
      <c r="P275" s="147">
        <v>0</v>
      </c>
      <c r="Q275" s="147">
        <v>0</v>
      </c>
      <c r="R275" s="147">
        <v>7</v>
      </c>
      <c r="S275" s="147">
        <v>15</v>
      </c>
      <c r="T275" s="147">
        <v>1</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1.4</v>
      </c>
      <c r="K276" s="81" t="str">
        <f t="shared" si="8"/>
        <v/>
      </c>
      <c r="L276" s="148">
        <v>0</v>
      </c>
      <c r="M276" s="148">
        <v>0</v>
      </c>
      <c r="N276" s="148">
        <v>0</v>
      </c>
      <c r="O276" s="148">
        <v>0</v>
      </c>
      <c r="P276" s="148">
        <v>0</v>
      </c>
      <c r="Q276" s="148">
        <v>0</v>
      </c>
      <c r="R276" s="148">
        <v>1.4</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3.8</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5.3</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35</v>
      </c>
      <c r="M297" s="147">
        <v>15</v>
      </c>
      <c r="N297" s="147">
        <v>50</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16.600000000000001</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3</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1048</v>
      </c>
      <c r="M322" s="66" t="s">
        <v>1052</v>
      </c>
      <c r="N322" s="66" t="s">
        <v>1054</v>
      </c>
      <c r="O322" s="66" t="s">
        <v>1058</v>
      </c>
      <c r="P322" s="66" t="s">
        <v>1061</v>
      </c>
      <c r="Q322" s="66" t="s">
        <v>1063</v>
      </c>
      <c r="R322" s="66" t="s">
        <v>1064</v>
      </c>
      <c r="S322" s="66" t="s">
        <v>1068</v>
      </c>
      <c r="T322" s="66" t="s">
        <v>1070</v>
      </c>
      <c r="U322" s="66" t="s">
        <v>1071</v>
      </c>
      <c r="V322" s="66" t="s">
        <v>1074</v>
      </c>
      <c r="W322" s="66" t="s">
        <v>1075</v>
      </c>
      <c r="X322" s="66" t="s">
        <v>1076</v>
      </c>
      <c r="Y322" s="66" t="s">
        <v>1078</v>
      </c>
    </row>
    <row r="323" spans="1:25"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c r="X323" s="137" t="s">
        <v>1049</v>
      </c>
      <c r="Y323" s="137" t="s">
        <v>1049</v>
      </c>
    </row>
    <row r="324" spans="1:25"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1048</v>
      </c>
      <c r="M342" s="66" t="s">
        <v>1052</v>
      </c>
      <c r="N342" s="66" t="s">
        <v>1054</v>
      </c>
      <c r="O342" s="66" t="s">
        <v>1058</v>
      </c>
      <c r="P342" s="66" t="s">
        <v>1061</v>
      </c>
      <c r="Q342" s="66" t="s">
        <v>1063</v>
      </c>
      <c r="R342" s="66" t="s">
        <v>1064</v>
      </c>
      <c r="S342" s="66" t="s">
        <v>1068</v>
      </c>
      <c r="T342" s="66" t="s">
        <v>1070</v>
      </c>
      <c r="U342" s="66" t="s">
        <v>1071</v>
      </c>
      <c r="V342" s="66" t="s">
        <v>1074</v>
      </c>
      <c r="W342" s="66" t="s">
        <v>1075</v>
      </c>
      <c r="X342" s="66" t="s">
        <v>1076</v>
      </c>
      <c r="Y342" s="66" t="s">
        <v>1078</v>
      </c>
    </row>
    <row r="343" spans="1:25"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c r="X343" s="137" t="s">
        <v>1049</v>
      </c>
      <c r="Y343" s="137" t="s">
        <v>1049</v>
      </c>
    </row>
    <row r="344" spans="1:25"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1048</v>
      </c>
      <c r="M367" s="66" t="s">
        <v>1052</v>
      </c>
      <c r="N367" s="66" t="s">
        <v>1054</v>
      </c>
      <c r="O367" s="66" t="s">
        <v>1058</v>
      </c>
      <c r="P367" s="66" t="s">
        <v>1061</v>
      </c>
      <c r="Q367" s="66" t="s">
        <v>1063</v>
      </c>
      <c r="R367" s="66" t="s">
        <v>1064</v>
      </c>
      <c r="S367" s="66" t="s">
        <v>1068</v>
      </c>
      <c r="T367" s="66" t="s">
        <v>1070</v>
      </c>
      <c r="U367" s="66" t="s">
        <v>1071</v>
      </c>
      <c r="V367" s="66" t="s">
        <v>1074</v>
      </c>
      <c r="W367" s="66" t="s">
        <v>1075</v>
      </c>
      <c r="X367" s="66" t="s">
        <v>1076</v>
      </c>
      <c r="Y367" s="66" t="s">
        <v>1078</v>
      </c>
    </row>
    <row r="368" spans="1:25"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c r="X368" s="137" t="s">
        <v>1049</v>
      </c>
      <c r="Y368" s="137" t="s">
        <v>1049</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1048</v>
      </c>
      <c r="M390" s="66" t="s">
        <v>1052</v>
      </c>
      <c r="N390" s="66" t="s">
        <v>1054</v>
      </c>
      <c r="O390" s="66" t="s">
        <v>1058</v>
      </c>
      <c r="P390" s="66" t="s">
        <v>1061</v>
      </c>
      <c r="Q390" s="66" t="s">
        <v>1063</v>
      </c>
      <c r="R390" s="66" t="s">
        <v>1064</v>
      </c>
      <c r="S390" s="66" t="s">
        <v>1068</v>
      </c>
      <c r="T390" s="66" t="s">
        <v>1070</v>
      </c>
      <c r="U390" s="66" t="s">
        <v>1071</v>
      </c>
      <c r="V390" s="66" t="s">
        <v>1074</v>
      </c>
      <c r="W390" s="66" t="s">
        <v>1075</v>
      </c>
      <c r="X390" s="66" t="s">
        <v>1076</v>
      </c>
      <c r="Y390" s="66" t="s">
        <v>1078</v>
      </c>
    </row>
    <row r="391" spans="1:25"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c r="X391" s="70" t="s">
        <v>1049</v>
      </c>
      <c r="Y391" s="70" t="s">
        <v>1049</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9673</v>
      </c>
      <c r="K392" s="81" t="str">
        <f t="shared" ref="K392:K397" si="12">IF(OR(COUNTIF(L392:Y392,"未確認")&gt;0,COUNTIF(L392:Y392,"~*")&gt;0),"※","")</f>
        <v/>
      </c>
      <c r="L392" s="147">
        <v>707</v>
      </c>
      <c r="M392" s="147">
        <v>1157</v>
      </c>
      <c r="N392" s="147">
        <v>641</v>
      </c>
      <c r="O392" s="147">
        <v>918</v>
      </c>
      <c r="P392" s="147">
        <v>672</v>
      </c>
      <c r="Q392" s="147">
        <v>644</v>
      </c>
      <c r="R392" s="147">
        <v>644</v>
      </c>
      <c r="S392" s="147">
        <v>186</v>
      </c>
      <c r="T392" s="147">
        <v>423</v>
      </c>
      <c r="U392" s="147">
        <v>369</v>
      </c>
      <c r="V392" s="147">
        <v>306</v>
      </c>
      <c r="W392" s="147">
        <v>337</v>
      </c>
      <c r="X392" s="147">
        <v>651</v>
      </c>
      <c r="Y392" s="147">
        <v>2018</v>
      </c>
    </row>
    <row r="393" spans="1:25" s="83" customFormat="1" ht="34.5" customHeight="1">
      <c r="A393" s="249" t="s">
        <v>773</v>
      </c>
      <c r="B393" s="84"/>
      <c r="C393" s="370"/>
      <c r="D393" s="380"/>
      <c r="E393" s="320" t="s">
        <v>224</v>
      </c>
      <c r="F393" s="321"/>
      <c r="G393" s="321"/>
      <c r="H393" s="322"/>
      <c r="I393" s="343"/>
      <c r="J393" s="140">
        <f t="shared" si="11"/>
        <v>7248</v>
      </c>
      <c r="K393" s="81" t="str">
        <f t="shared" si="12"/>
        <v/>
      </c>
      <c r="L393" s="147">
        <v>675</v>
      </c>
      <c r="M393" s="147">
        <v>1079</v>
      </c>
      <c r="N393" s="147">
        <v>603</v>
      </c>
      <c r="O393" s="147">
        <v>886</v>
      </c>
      <c r="P393" s="147">
        <v>644</v>
      </c>
      <c r="Q393" s="147">
        <v>634</v>
      </c>
      <c r="R393" s="147">
        <v>551</v>
      </c>
      <c r="S393" s="147">
        <v>115</v>
      </c>
      <c r="T393" s="147">
        <v>17</v>
      </c>
      <c r="U393" s="147">
        <v>355</v>
      </c>
      <c r="V393" s="147">
        <v>273</v>
      </c>
      <c r="W393" s="147">
        <v>235</v>
      </c>
      <c r="X393" s="147">
        <v>500</v>
      </c>
      <c r="Y393" s="147">
        <v>681</v>
      </c>
    </row>
    <row r="394" spans="1:25" s="83" customFormat="1" ht="34.5" customHeight="1">
      <c r="A394" s="250" t="s">
        <v>774</v>
      </c>
      <c r="B394" s="84"/>
      <c r="C394" s="370"/>
      <c r="D394" s="381"/>
      <c r="E394" s="320" t="s">
        <v>225</v>
      </c>
      <c r="F394" s="321"/>
      <c r="G394" s="321"/>
      <c r="H394" s="322"/>
      <c r="I394" s="343"/>
      <c r="J394" s="140">
        <f t="shared" si="11"/>
        <v>1105</v>
      </c>
      <c r="K394" s="81" t="str">
        <f t="shared" si="12"/>
        <v/>
      </c>
      <c r="L394" s="147">
        <v>24</v>
      </c>
      <c r="M394" s="147">
        <v>61</v>
      </c>
      <c r="N394" s="147">
        <v>27</v>
      </c>
      <c r="O394" s="147">
        <v>25</v>
      </c>
      <c r="P394" s="147">
        <v>24</v>
      </c>
      <c r="Q394" s="147">
        <v>7</v>
      </c>
      <c r="R394" s="147">
        <v>92</v>
      </c>
      <c r="S394" s="147">
        <v>62</v>
      </c>
      <c r="T394" s="147">
        <v>309</v>
      </c>
      <c r="U394" s="147">
        <v>13</v>
      </c>
      <c r="V394" s="147">
        <v>8</v>
      </c>
      <c r="W394" s="147">
        <v>5</v>
      </c>
      <c r="X394" s="147">
        <v>13</v>
      </c>
      <c r="Y394" s="147">
        <v>435</v>
      </c>
    </row>
    <row r="395" spans="1:25" s="83" customFormat="1" ht="34.5" customHeight="1">
      <c r="A395" s="250" t="s">
        <v>775</v>
      </c>
      <c r="B395" s="84"/>
      <c r="C395" s="370"/>
      <c r="D395" s="382"/>
      <c r="E395" s="320" t="s">
        <v>226</v>
      </c>
      <c r="F395" s="321"/>
      <c r="G395" s="321"/>
      <c r="H395" s="322"/>
      <c r="I395" s="343"/>
      <c r="J395" s="140">
        <f t="shared" si="11"/>
        <v>1320</v>
      </c>
      <c r="K395" s="81" t="str">
        <f t="shared" si="12"/>
        <v/>
      </c>
      <c r="L395" s="147">
        <v>8</v>
      </c>
      <c r="M395" s="147">
        <v>17</v>
      </c>
      <c r="N395" s="147">
        <v>11</v>
      </c>
      <c r="O395" s="147">
        <v>7</v>
      </c>
      <c r="P395" s="147">
        <v>4</v>
      </c>
      <c r="Q395" s="147">
        <v>3</v>
      </c>
      <c r="R395" s="147">
        <v>1</v>
      </c>
      <c r="S395" s="147">
        <v>9</v>
      </c>
      <c r="T395" s="147">
        <v>97</v>
      </c>
      <c r="U395" s="147">
        <v>1</v>
      </c>
      <c r="V395" s="147">
        <v>25</v>
      </c>
      <c r="W395" s="147">
        <v>97</v>
      </c>
      <c r="X395" s="147">
        <v>138</v>
      </c>
      <c r="Y395" s="147">
        <v>902</v>
      </c>
    </row>
    <row r="396" spans="1:25" s="83" customFormat="1" ht="34.5" customHeight="1">
      <c r="A396" s="250" t="s">
        <v>776</v>
      </c>
      <c r="B396" s="1"/>
      <c r="C396" s="370"/>
      <c r="D396" s="320" t="s">
        <v>227</v>
      </c>
      <c r="E396" s="321"/>
      <c r="F396" s="321"/>
      <c r="G396" s="321"/>
      <c r="H396" s="322"/>
      <c r="I396" s="343"/>
      <c r="J396" s="140">
        <f t="shared" si="11"/>
        <v>76105</v>
      </c>
      <c r="K396" s="81" t="str">
        <f t="shared" si="12"/>
        <v/>
      </c>
      <c r="L396" s="147">
        <v>5029</v>
      </c>
      <c r="M396" s="147">
        <v>7238</v>
      </c>
      <c r="N396" s="147">
        <v>7864</v>
      </c>
      <c r="O396" s="147">
        <v>8172</v>
      </c>
      <c r="P396" s="147">
        <v>7581</v>
      </c>
      <c r="Q396" s="147">
        <v>8471</v>
      </c>
      <c r="R396" s="147">
        <v>5010</v>
      </c>
      <c r="S396" s="147">
        <v>1147</v>
      </c>
      <c r="T396" s="147">
        <v>6884</v>
      </c>
      <c r="U396" s="147">
        <v>5384</v>
      </c>
      <c r="V396" s="147">
        <v>2447</v>
      </c>
      <c r="W396" s="147">
        <v>1808</v>
      </c>
      <c r="X396" s="147">
        <v>3203</v>
      </c>
      <c r="Y396" s="147">
        <v>5867</v>
      </c>
    </row>
    <row r="397" spans="1:25" s="83" customFormat="1" ht="34.5" customHeight="1">
      <c r="A397" s="250" t="s">
        <v>777</v>
      </c>
      <c r="B397" s="119"/>
      <c r="C397" s="370"/>
      <c r="D397" s="320" t="s">
        <v>228</v>
      </c>
      <c r="E397" s="321"/>
      <c r="F397" s="321"/>
      <c r="G397" s="321"/>
      <c r="H397" s="322"/>
      <c r="I397" s="344"/>
      <c r="J397" s="140">
        <f t="shared" si="11"/>
        <v>9719</v>
      </c>
      <c r="K397" s="81" t="str">
        <f t="shared" si="12"/>
        <v/>
      </c>
      <c r="L397" s="147">
        <v>707</v>
      </c>
      <c r="M397" s="147">
        <v>1156</v>
      </c>
      <c r="N397" s="147">
        <v>645</v>
      </c>
      <c r="O397" s="147">
        <v>922</v>
      </c>
      <c r="P397" s="147">
        <v>676</v>
      </c>
      <c r="Q397" s="147">
        <v>646</v>
      </c>
      <c r="R397" s="147">
        <v>660</v>
      </c>
      <c r="S397" s="147">
        <v>190</v>
      </c>
      <c r="T397" s="147">
        <v>430</v>
      </c>
      <c r="U397" s="147">
        <v>382</v>
      </c>
      <c r="V397" s="147">
        <v>306</v>
      </c>
      <c r="W397" s="147">
        <v>337</v>
      </c>
      <c r="X397" s="147">
        <v>653</v>
      </c>
      <c r="Y397" s="147">
        <v>2009</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1048</v>
      </c>
      <c r="M403" s="66" t="s">
        <v>1052</v>
      </c>
      <c r="N403" s="66" t="s">
        <v>1054</v>
      </c>
      <c r="O403" s="66" t="s">
        <v>1058</v>
      </c>
      <c r="P403" s="66" t="s">
        <v>1061</v>
      </c>
      <c r="Q403" s="66" t="s">
        <v>1063</v>
      </c>
      <c r="R403" s="66" t="s">
        <v>1064</v>
      </c>
      <c r="S403" s="66" t="s">
        <v>1068</v>
      </c>
      <c r="T403" s="66" t="s">
        <v>1070</v>
      </c>
      <c r="U403" s="66" t="s">
        <v>1071</v>
      </c>
      <c r="V403" s="66" t="s">
        <v>1074</v>
      </c>
      <c r="W403" s="66" t="s">
        <v>1075</v>
      </c>
      <c r="X403" s="66" t="s">
        <v>1076</v>
      </c>
      <c r="Y403" s="66" t="s">
        <v>1078</v>
      </c>
    </row>
    <row r="404" spans="1:25"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c r="X404" s="70" t="s">
        <v>1049</v>
      </c>
      <c r="Y404" s="70" t="s">
        <v>1049</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9673</v>
      </c>
      <c r="K405" s="81" t="str">
        <f t="shared" ref="K405:K422" si="14">IF(OR(COUNTIF(L405:Y405,"未確認")&gt;0,COUNTIF(L405:Y405,"~*")&gt;0),"※","")</f>
        <v/>
      </c>
      <c r="L405" s="147">
        <v>707</v>
      </c>
      <c r="M405" s="147">
        <v>1157</v>
      </c>
      <c r="N405" s="147">
        <v>641</v>
      </c>
      <c r="O405" s="147">
        <v>918</v>
      </c>
      <c r="P405" s="147">
        <v>672</v>
      </c>
      <c r="Q405" s="147">
        <v>644</v>
      </c>
      <c r="R405" s="147">
        <v>644</v>
      </c>
      <c r="S405" s="147">
        <v>186</v>
      </c>
      <c r="T405" s="147">
        <v>423</v>
      </c>
      <c r="U405" s="147">
        <v>369</v>
      </c>
      <c r="V405" s="147">
        <v>306</v>
      </c>
      <c r="W405" s="147">
        <v>337</v>
      </c>
      <c r="X405" s="147">
        <v>651</v>
      </c>
      <c r="Y405" s="147">
        <v>2018</v>
      </c>
    </row>
    <row r="406" spans="1:25" s="83" customFormat="1" ht="34.5" customHeight="1">
      <c r="A406" s="251" t="s">
        <v>779</v>
      </c>
      <c r="B406" s="119"/>
      <c r="C406" s="369"/>
      <c r="D406" s="375" t="s">
        <v>233</v>
      </c>
      <c r="E406" s="377" t="s">
        <v>234</v>
      </c>
      <c r="F406" s="378"/>
      <c r="G406" s="378"/>
      <c r="H406" s="379"/>
      <c r="I406" s="361"/>
      <c r="J406" s="140">
        <f t="shared" si="13"/>
        <v>3244</v>
      </c>
      <c r="K406" s="81" t="str">
        <f t="shared" si="14"/>
        <v/>
      </c>
      <c r="L406" s="147">
        <v>202</v>
      </c>
      <c r="M406" s="147">
        <v>321</v>
      </c>
      <c r="N406" s="147">
        <v>182</v>
      </c>
      <c r="O406" s="147">
        <v>308</v>
      </c>
      <c r="P406" s="147">
        <v>110</v>
      </c>
      <c r="Q406" s="147">
        <v>81</v>
      </c>
      <c r="R406" s="147">
        <v>392</v>
      </c>
      <c r="S406" s="147">
        <v>106</v>
      </c>
      <c r="T406" s="147">
        <v>14</v>
      </c>
      <c r="U406" s="147">
        <v>355</v>
      </c>
      <c r="V406" s="147">
        <v>269</v>
      </c>
      <c r="W406" s="147">
        <v>232</v>
      </c>
      <c r="X406" s="147">
        <v>485</v>
      </c>
      <c r="Y406" s="147">
        <v>187</v>
      </c>
    </row>
    <row r="407" spans="1:25" s="83" customFormat="1" ht="34.5" customHeight="1">
      <c r="A407" s="251" t="s">
        <v>780</v>
      </c>
      <c r="B407" s="119"/>
      <c r="C407" s="369"/>
      <c r="D407" s="369"/>
      <c r="E407" s="320" t="s">
        <v>235</v>
      </c>
      <c r="F407" s="321"/>
      <c r="G407" s="321"/>
      <c r="H407" s="322"/>
      <c r="I407" s="361"/>
      <c r="J407" s="140">
        <f t="shared" si="13"/>
        <v>5750</v>
      </c>
      <c r="K407" s="81" t="str">
        <f t="shared" si="14"/>
        <v/>
      </c>
      <c r="L407" s="147">
        <v>505</v>
      </c>
      <c r="M407" s="147">
        <v>824</v>
      </c>
      <c r="N407" s="147">
        <v>453</v>
      </c>
      <c r="O407" s="147">
        <v>605</v>
      </c>
      <c r="P407" s="147">
        <v>557</v>
      </c>
      <c r="Q407" s="147">
        <v>559</v>
      </c>
      <c r="R407" s="147">
        <v>228</v>
      </c>
      <c r="S407" s="147">
        <v>29</v>
      </c>
      <c r="T407" s="147">
        <v>10</v>
      </c>
      <c r="U407" s="147">
        <v>3</v>
      </c>
      <c r="V407" s="147">
        <v>14</v>
      </c>
      <c r="W407" s="147">
        <v>58</v>
      </c>
      <c r="X407" s="147">
        <v>118</v>
      </c>
      <c r="Y407" s="147">
        <v>1787</v>
      </c>
    </row>
    <row r="408" spans="1:25" s="83" customFormat="1" ht="34.5" customHeight="1">
      <c r="A408" s="251" t="s">
        <v>781</v>
      </c>
      <c r="B408" s="119"/>
      <c r="C408" s="369"/>
      <c r="D408" s="369"/>
      <c r="E408" s="320" t="s">
        <v>236</v>
      </c>
      <c r="F408" s="321"/>
      <c r="G408" s="321"/>
      <c r="H408" s="322"/>
      <c r="I408" s="361"/>
      <c r="J408" s="140">
        <f t="shared" si="13"/>
        <v>408</v>
      </c>
      <c r="K408" s="81" t="str">
        <f t="shared" si="14"/>
        <v/>
      </c>
      <c r="L408" s="147">
        <v>0</v>
      </c>
      <c r="M408" s="147">
        <v>10</v>
      </c>
      <c r="N408" s="147">
        <v>6</v>
      </c>
      <c r="O408" s="147">
        <v>4</v>
      </c>
      <c r="P408" s="147">
        <v>5</v>
      </c>
      <c r="Q408" s="147">
        <v>2</v>
      </c>
      <c r="R408" s="147">
        <v>24</v>
      </c>
      <c r="S408" s="147">
        <v>51</v>
      </c>
      <c r="T408" s="147">
        <v>156</v>
      </c>
      <c r="U408" s="147">
        <v>3</v>
      </c>
      <c r="V408" s="147">
        <v>18</v>
      </c>
      <c r="W408" s="147">
        <v>46</v>
      </c>
      <c r="X408" s="147">
        <v>46</v>
      </c>
      <c r="Y408" s="147">
        <v>37</v>
      </c>
    </row>
    <row r="409" spans="1:25" s="83" customFormat="1" ht="34.5" customHeight="1">
      <c r="A409" s="251" t="s">
        <v>782</v>
      </c>
      <c r="B409" s="119"/>
      <c r="C409" s="369"/>
      <c r="D409" s="369"/>
      <c r="E409" s="317" t="s">
        <v>989</v>
      </c>
      <c r="F409" s="318"/>
      <c r="G409" s="318"/>
      <c r="H409" s="319"/>
      <c r="I409" s="361"/>
      <c r="J409" s="140">
        <f t="shared" si="13"/>
        <v>11</v>
      </c>
      <c r="K409" s="81" t="str">
        <f t="shared" si="14"/>
        <v/>
      </c>
      <c r="L409" s="147">
        <v>0</v>
      </c>
      <c r="M409" s="147">
        <v>2</v>
      </c>
      <c r="N409" s="147">
        <v>0</v>
      </c>
      <c r="O409" s="147">
        <v>1</v>
      </c>
      <c r="P409" s="147">
        <v>0</v>
      </c>
      <c r="Q409" s="147">
        <v>2</v>
      </c>
      <c r="R409" s="147">
        <v>0</v>
      </c>
      <c r="S409" s="147">
        <v>0</v>
      </c>
      <c r="T409" s="147">
        <v>0</v>
      </c>
      <c r="U409" s="147">
        <v>0</v>
      </c>
      <c r="V409" s="147">
        <v>0</v>
      </c>
      <c r="W409" s="147">
        <v>1</v>
      </c>
      <c r="X409" s="147">
        <v>2</v>
      </c>
      <c r="Y409" s="147">
        <v>3</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256</v>
      </c>
      <c r="K411" s="81" t="str">
        <f t="shared" si="14"/>
        <v/>
      </c>
      <c r="L411" s="147">
        <v>0</v>
      </c>
      <c r="M411" s="147">
        <v>0</v>
      </c>
      <c r="N411" s="147">
        <v>0</v>
      </c>
      <c r="O411" s="147">
        <v>0</v>
      </c>
      <c r="P411" s="147">
        <v>0</v>
      </c>
      <c r="Q411" s="147">
        <v>0</v>
      </c>
      <c r="R411" s="147">
        <v>0</v>
      </c>
      <c r="S411" s="147">
        <v>0</v>
      </c>
      <c r="T411" s="147">
        <v>243</v>
      </c>
      <c r="U411" s="147">
        <v>8</v>
      </c>
      <c r="V411" s="147">
        <v>5</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4</v>
      </c>
    </row>
    <row r="413" spans="1:25" s="83" customFormat="1" ht="34.5" customHeight="1">
      <c r="A413" s="251" t="s">
        <v>786</v>
      </c>
      <c r="B413" s="119"/>
      <c r="C413" s="369"/>
      <c r="D413" s="320" t="s">
        <v>251</v>
      </c>
      <c r="E413" s="321"/>
      <c r="F413" s="321"/>
      <c r="G413" s="321"/>
      <c r="H413" s="322"/>
      <c r="I413" s="361"/>
      <c r="J413" s="140">
        <f t="shared" si="13"/>
        <v>9719</v>
      </c>
      <c r="K413" s="81" t="str">
        <f t="shared" si="14"/>
        <v/>
      </c>
      <c r="L413" s="147">
        <v>707</v>
      </c>
      <c r="M413" s="147">
        <v>1156</v>
      </c>
      <c r="N413" s="147">
        <v>645</v>
      </c>
      <c r="O413" s="147">
        <v>922</v>
      </c>
      <c r="P413" s="147">
        <v>676</v>
      </c>
      <c r="Q413" s="147">
        <v>646</v>
      </c>
      <c r="R413" s="147">
        <v>660</v>
      </c>
      <c r="S413" s="147">
        <v>190</v>
      </c>
      <c r="T413" s="147">
        <v>430</v>
      </c>
      <c r="U413" s="147">
        <v>382</v>
      </c>
      <c r="V413" s="147">
        <v>306</v>
      </c>
      <c r="W413" s="147">
        <v>337</v>
      </c>
      <c r="X413" s="147">
        <v>653</v>
      </c>
      <c r="Y413" s="147">
        <v>2009</v>
      </c>
    </row>
    <row r="414" spans="1:25" s="83" customFormat="1" ht="34.5" customHeight="1">
      <c r="A414" s="251" t="s">
        <v>787</v>
      </c>
      <c r="B414" s="119"/>
      <c r="C414" s="369"/>
      <c r="D414" s="375" t="s">
        <v>240</v>
      </c>
      <c r="E414" s="377" t="s">
        <v>241</v>
      </c>
      <c r="F414" s="378"/>
      <c r="G414" s="378"/>
      <c r="H414" s="379"/>
      <c r="I414" s="361"/>
      <c r="J414" s="140">
        <f t="shared" si="13"/>
        <v>3336</v>
      </c>
      <c r="K414" s="81" t="str">
        <f t="shared" si="14"/>
        <v/>
      </c>
      <c r="L414" s="147">
        <v>86</v>
      </c>
      <c r="M414" s="147">
        <v>176</v>
      </c>
      <c r="N414" s="147">
        <v>96</v>
      </c>
      <c r="O414" s="147">
        <v>207</v>
      </c>
      <c r="P414" s="147">
        <v>80</v>
      </c>
      <c r="Q414" s="147">
        <v>43</v>
      </c>
      <c r="R414" s="147">
        <v>408</v>
      </c>
      <c r="S414" s="147">
        <v>187</v>
      </c>
      <c r="T414" s="147">
        <v>394</v>
      </c>
      <c r="U414" s="147">
        <v>23</v>
      </c>
      <c r="V414" s="147">
        <v>297</v>
      </c>
      <c r="W414" s="147">
        <v>325</v>
      </c>
      <c r="X414" s="147">
        <v>562</v>
      </c>
      <c r="Y414" s="147">
        <v>452</v>
      </c>
    </row>
    <row r="415" spans="1:25" s="83" customFormat="1" ht="34.5" customHeight="1">
      <c r="A415" s="251" t="s">
        <v>788</v>
      </c>
      <c r="B415" s="119"/>
      <c r="C415" s="369"/>
      <c r="D415" s="369"/>
      <c r="E415" s="320" t="s">
        <v>242</v>
      </c>
      <c r="F415" s="321"/>
      <c r="G415" s="321"/>
      <c r="H415" s="322"/>
      <c r="I415" s="361"/>
      <c r="J415" s="140">
        <f t="shared" si="13"/>
        <v>6205</v>
      </c>
      <c r="K415" s="81" t="str">
        <f t="shared" si="14"/>
        <v/>
      </c>
      <c r="L415" s="147">
        <v>613</v>
      </c>
      <c r="M415" s="147">
        <v>963</v>
      </c>
      <c r="N415" s="147">
        <v>543</v>
      </c>
      <c r="O415" s="147">
        <v>703</v>
      </c>
      <c r="P415" s="147">
        <v>588</v>
      </c>
      <c r="Q415" s="147">
        <v>595</v>
      </c>
      <c r="R415" s="147">
        <v>242</v>
      </c>
      <c r="S415" s="147">
        <v>0</v>
      </c>
      <c r="T415" s="147">
        <v>9</v>
      </c>
      <c r="U415" s="147">
        <v>341</v>
      </c>
      <c r="V415" s="147">
        <v>3</v>
      </c>
      <c r="W415" s="147">
        <v>2</v>
      </c>
      <c r="X415" s="147">
        <v>71</v>
      </c>
      <c r="Y415" s="147">
        <v>1532</v>
      </c>
    </row>
    <row r="416" spans="1:25" s="83" customFormat="1" ht="34.5" customHeight="1">
      <c r="A416" s="251" t="s">
        <v>789</v>
      </c>
      <c r="B416" s="119"/>
      <c r="C416" s="369"/>
      <c r="D416" s="369"/>
      <c r="E416" s="320" t="s">
        <v>243</v>
      </c>
      <c r="F416" s="321"/>
      <c r="G416" s="321"/>
      <c r="H416" s="322"/>
      <c r="I416" s="361"/>
      <c r="J416" s="140">
        <f t="shared" si="13"/>
        <v>142</v>
      </c>
      <c r="K416" s="81" t="str">
        <f t="shared" si="14"/>
        <v/>
      </c>
      <c r="L416" s="147">
        <v>8</v>
      </c>
      <c r="M416" s="147">
        <v>17</v>
      </c>
      <c r="N416" s="147">
        <v>5</v>
      </c>
      <c r="O416" s="147">
        <v>9</v>
      </c>
      <c r="P416" s="147">
        <v>6</v>
      </c>
      <c r="Q416" s="147">
        <v>7</v>
      </c>
      <c r="R416" s="147">
        <v>10</v>
      </c>
      <c r="S416" s="147">
        <v>3</v>
      </c>
      <c r="T416" s="147">
        <v>22</v>
      </c>
      <c r="U416" s="147">
        <v>16</v>
      </c>
      <c r="V416" s="147">
        <v>5</v>
      </c>
      <c r="W416" s="147">
        <v>1</v>
      </c>
      <c r="X416" s="147">
        <v>17</v>
      </c>
      <c r="Y416" s="147">
        <v>16</v>
      </c>
    </row>
    <row r="417" spans="1:25"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0</v>
      </c>
      <c r="Y417" s="147">
        <v>0</v>
      </c>
    </row>
    <row r="418" spans="1:25"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c r="X418" s="147">
        <v>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0</v>
      </c>
      <c r="O420" s="147">
        <v>1</v>
      </c>
      <c r="P420" s="147">
        <v>0</v>
      </c>
      <c r="Q420" s="147">
        <v>0</v>
      </c>
      <c r="R420" s="147">
        <v>0</v>
      </c>
      <c r="S420" s="147">
        <v>0</v>
      </c>
      <c r="T420" s="147">
        <v>0</v>
      </c>
      <c r="U420" s="147">
        <v>0</v>
      </c>
      <c r="V420" s="147">
        <v>0</v>
      </c>
      <c r="W420" s="147">
        <v>0</v>
      </c>
      <c r="X420" s="147">
        <v>0</v>
      </c>
      <c r="Y420" s="147">
        <v>0</v>
      </c>
    </row>
    <row r="421" spans="1:25" s="83" customFormat="1" ht="34.5" customHeight="1">
      <c r="A421" s="251" t="s">
        <v>794</v>
      </c>
      <c r="B421" s="119"/>
      <c r="C421" s="369"/>
      <c r="D421" s="369"/>
      <c r="E421" s="320" t="s">
        <v>247</v>
      </c>
      <c r="F421" s="321"/>
      <c r="G421" s="321"/>
      <c r="H421" s="322"/>
      <c r="I421" s="361"/>
      <c r="J421" s="140">
        <f t="shared" si="13"/>
        <v>31</v>
      </c>
      <c r="K421" s="81" t="str">
        <f t="shared" si="14"/>
        <v/>
      </c>
      <c r="L421" s="147">
        <v>0</v>
      </c>
      <c r="M421" s="147">
        <v>0</v>
      </c>
      <c r="N421" s="147">
        <v>1</v>
      </c>
      <c r="O421" s="147">
        <v>2</v>
      </c>
      <c r="P421" s="147">
        <v>2</v>
      </c>
      <c r="Q421" s="147">
        <v>1</v>
      </c>
      <c r="R421" s="147">
        <v>0</v>
      </c>
      <c r="S421" s="147">
        <v>0</v>
      </c>
      <c r="T421" s="147">
        <v>5</v>
      </c>
      <c r="U421" s="147">
        <v>0</v>
      </c>
      <c r="V421" s="147">
        <v>1</v>
      </c>
      <c r="W421" s="147">
        <v>9</v>
      </c>
      <c r="X421" s="147">
        <v>3</v>
      </c>
      <c r="Y421" s="147">
        <v>7</v>
      </c>
    </row>
    <row r="422" spans="1:25"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0</v>
      </c>
      <c r="N422" s="147">
        <v>0</v>
      </c>
      <c r="O422" s="147">
        <v>0</v>
      </c>
      <c r="P422" s="147">
        <v>0</v>
      </c>
      <c r="Q422" s="147">
        <v>0</v>
      </c>
      <c r="R422" s="147">
        <v>0</v>
      </c>
      <c r="S422" s="147">
        <v>0</v>
      </c>
      <c r="T422" s="147">
        <v>0</v>
      </c>
      <c r="U422" s="147">
        <v>2</v>
      </c>
      <c r="V422" s="147">
        <v>0</v>
      </c>
      <c r="W422" s="147">
        <v>0</v>
      </c>
      <c r="X422" s="147">
        <v>0</v>
      </c>
      <c r="Y422" s="147">
        <v>2</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1048</v>
      </c>
      <c r="M428" s="66" t="s">
        <v>1052</v>
      </c>
      <c r="N428" s="66" t="s">
        <v>1054</v>
      </c>
      <c r="O428" s="66" t="s">
        <v>1058</v>
      </c>
      <c r="P428" s="66" t="s">
        <v>1061</v>
      </c>
      <c r="Q428" s="66" t="s">
        <v>1063</v>
      </c>
      <c r="R428" s="66" t="s">
        <v>1064</v>
      </c>
      <c r="S428" s="66" t="s">
        <v>1068</v>
      </c>
      <c r="T428" s="66" t="s">
        <v>1070</v>
      </c>
      <c r="U428" s="66" t="s">
        <v>1071</v>
      </c>
      <c r="V428" s="66" t="s">
        <v>1074</v>
      </c>
      <c r="W428" s="66" t="s">
        <v>1075</v>
      </c>
      <c r="X428" s="66" t="s">
        <v>1076</v>
      </c>
      <c r="Y428" s="66" t="s">
        <v>1078</v>
      </c>
    </row>
    <row r="429" spans="1:25"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c r="X429" s="70" t="s">
        <v>1049</v>
      </c>
      <c r="Y429" s="70" t="s">
        <v>1049</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6383</v>
      </c>
      <c r="K430" s="193" t="str">
        <f>IF(OR(COUNTIF(L430:Y430,"未確認")&gt;0,COUNTIF(L430:Y430,"~*")&gt;0),"※","")</f>
        <v/>
      </c>
      <c r="L430" s="147">
        <v>621</v>
      </c>
      <c r="M430" s="147">
        <v>980</v>
      </c>
      <c r="N430" s="147">
        <v>549</v>
      </c>
      <c r="O430" s="147">
        <v>715</v>
      </c>
      <c r="P430" s="147">
        <v>596</v>
      </c>
      <c r="Q430" s="147">
        <v>603</v>
      </c>
      <c r="R430" s="147">
        <v>252</v>
      </c>
      <c r="S430" s="147">
        <v>3</v>
      </c>
      <c r="T430" s="147">
        <v>36</v>
      </c>
      <c r="U430" s="147">
        <v>359</v>
      </c>
      <c r="V430" s="147">
        <v>9</v>
      </c>
      <c r="W430" s="147">
        <v>12</v>
      </c>
      <c r="X430" s="147">
        <v>91</v>
      </c>
      <c r="Y430" s="147">
        <v>1557</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6</v>
      </c>
      <c r="K431" s="193" t="str">
        <f>IF(OR(COUNTIF(L431:Y431,"未確認")&gt;0,COUNTIF(L431:Y431,"~*")&gt;0),"※","")</f>
        <v/>
      </c>
      <c r="L431" s="147">
        <v>1</v>
      </c>
      <c r="M431" s="147">
        <v>5</v>
      </c>
      <c r="N431" s="147">
        <v>0</v>
      </c>
      <c r="O431" s="147">
        <v>0</v>
      </c>
      <c r="P431" s="147">
        <v>0</v>
      </c>
      <c r="Q431" s="147">
        <v>0</v>
      </c>
      <c r="R431" s="147">
        <v>0</v>
      </c>
      <c r="S431" s="147">
        <v>0</v>
      </c>
      <c r="T431" s="147">
        <v>0</v>
      </c>
      <c r="U431" s="147">
        <v>0</v>
      </c>
      <c r="V431" s="147">
        <v>0</v>
      </c>
      <c r="W431" s="147">
        <v>0</v>
      </c>
      <c r="X431" s="147">
        <v>0</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183</v>
      </c>
      <c r="K432" s="193" t="str">
        <f>IF(OR(COUNTIF(L432:Y432,"未確認")&gt;0,COUNTIF(L432:Y432,"~*")&gt;0),"※","")</f>
        <v/>
      </c>
      <c r="L432" s="147">
        <v>42</v>
      </c>
      <c r="M432" s="147">
        <v>57</v>
      </c>
      <c r="N432" s="147">
        <v>12</v>
      </c>
      <c r="O432" s="147">
        <v>43</v>
      </c>
      <c r="P432" s="147">
        <v>5</v>
      </c>
      <c r="Q432" s="147">
        <v>1</v>
      </c>
      <c r="R432" s="147">
        <v>0</v>
      </c>
      <c r="S432" s="147">
        <v>0</v>
      </c>
      <c r="T432" s="147">
        <v>0</v>
      </c>
      <c r="U432" s="147">
        <v>0</v>
      </c>
      <c r="V432" s="147">
        <v>1</v>
      </c>
      <c r="W432" s="147">
        <v>0</v>
      </c>
      <c r="X432" s="147">
        <v>7</v>
      </c>
      <c r="Y432" s="147">
        <v>15</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6192</v>
      </c>
      <c r="K433" s="193" t="str">
        <f>IF(OR(COUNTIF(L433:Y433,"未確認")&gt;0,COUNTIF(L433:Y433,"~*")&gt;0),"※","")</f>
        <v/>
      </c>
      <c r="L433" s="147">
        <v>578</v>
      </c>
      <c r="M433" s="147">
        <v>918</v>
      </c>
      <c r="N433" s="147">
        <v>537</v>
      </c>
      <c r="O433" s="147">
        <v>672</v>
      </c>
      <c r="P433" s="147">
        <v>589</v>
      </c>
      <c r="Q433" s="147">
        <v>602</v>
      </c>
      <c r="R433" s="147">
        <v>252</v>
      </c>
      <c r="S433" s="147">
        <v>3</v>
      </c>
      <c r="T433" s="147">
        <v>36</v>
      </c>
      <c r="U433" s="147">
        <v>359</v>
      </c>
      <c r="V433" s="147">
        <v>8</v>
      </c>
      <c r="W433" s="147">
        <v>12</v>
      </c>
      <c r="X433" s="147">
        <v>84</v>
      </c>
      <c r="Y433" s="147">
        <v>1542</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2</v>
      </c>
      <c r="K434" s="193" t="str">
        <f>IF(OR(COUNTIF(L434:Y434,"未確認")&gt;0,COUNTIF(L434:Y434,"~*")&gt;0),"※","")</f>
        <v/>
      </c>
      <c r="L434" s="147">
        <v>0</v>
      </c>
      <c r="M434" s="147">
        <v>0</v>
      </c>
      <c r="N434" s="147">
        <v>0</v>
      </c>
      <c r="O434" s="147">
        <v>0</v>
      </c>
      <c r="P434" s="147">
        <v>2</v>
      </c>
      <c r="Q434" s="147">
        <v>0</v>
      </c>
      <c r="R434" s="147">
        <v>0</v>
      </c>
      <c r="S434" s="147">
        <v>0</v>
      </c>
      <c r="T434" s="147">
        <v>0</v>
      </c>
      <c r="U434" s="147">
        <v>0</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1048</v>
      </c>
      <c r="M441" s="66" t="s">
        <v>1052</v>
      </c>
      <c r="N441" s="66" t="s">
        <v>1054</v>
      </c>
      <c r="O441" s="66" t="s">
        <v>1058</v>
      </c>
      <c r="P441" s="66" t="s">
        <v>1061</v>
      </c>
      <c r="Q441" s="66" t="s">
        <v>1063</v>
      </c>
      <c r="R441" s="66" t="s">
        <v>1064</v>
      </c>
      <c r="S441" s="66" t="s">
        <v>1068</v>
      </c>
      <c r="T441" s="66" t="s">
        <v>1070</v>
      </c>
      <c r="U441" s="66" t="s">
        <v>1071</v>
      </c>
      <c r="V441" s="66" t="s">
        <v>1074</v>
      </c>
      <c r="W441" s="66" t="s">
        <v>1075</v>
      </c>
      <c r="X441" s="66" t="s">
        <v>1076</v>
      </c>
      <c r="Y441" s="66" t="s">
        <v>1078</v>
      </c>
    </row>
    <row r="442" spans="1:25"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c r="X442" s="70" t="s">
        <v>1049</v>
      </c>
      <c r="Y442" s="70" t="s">
        <v>1049</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1048</v>
      </c>
      <c r="M466" s="66" t="s">
        <v>1052</v>
      </c>
      <c r="N466" s="66" t="s">
        <v>1054</v>
      </c>
      <c r="O466" s="66" t="s">
        <v>1058</v>
      </c>
      <c r="P466" s="66" t="s">
        <v>1061</v>
      </c>
      <c r="Q466" s="66" t="s">
        <v>1063</v>
      </c>
      <c r="R466" s="66" t="s">
        <v>1064</v>
      </c>
      <c r="S466" s="66" t="s">
        <v>1068</v>
      </c>
      <c r="T466" s="66" t="s">
        <v>1070</v>
      </c>
      <c r="U466" s="66" t="s">
        <v>1071</v>
      </c>
      <c r="V466" s="66" t="s">
        <v>1074</v>
      </c>
      <c r="W466" s="66" t="s">
        <v>1075</v>
      </c>
      <c r="X466" s="66" t="s">
        <v>1076</v>
      </c>
      <c r="Y466" s="66" t="s">
        <v>1078</v>
      </c>
    </row>
    <row r="467" spans="1:25"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c r="X467" s="70" t="s">
        <v>1049</v>
      </c>
      <c r="Y467" s="70" t="s">
        <v>1049</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217</v>
      </c>
      <c r="K468" s="201" t="str">
        <f t="shared" ref="K468:K475" si="16">IF(OR(COUNTIF(L468:Y468,"未確認")&gt;0,COUNTIF(L468:Y468,"*")&gt;0),"※","")</f>
        <v>※</v>
      </c>
      <c r="L468" s="117">
        <v>21</v>
      </c>
      <c r="M468" s="117">
        <v>41</v>
      </c>
      <c r="N468" s="117">
        <v>25</v>
      </c>
      <c r="O468" s="117">
        <v>13</v>
      </c>
      <c r="P468" s="117">
        <v>14</v>
      </c>
      <c r="Q468" s="117">
        <v>17</v>
      </c>
      <c r="R468" s="117">
        <v>0</v>
      </c>
      <c r="S468" s="117" t="s">
        <v>541</v>
      </c>
      <c r="T468" s="117" t="s">
        <v>541</v>
      </c>
      <c r="U468" s="117" t="s">
        <v>541</v>
      </c>
      <c r="V468" s="117">
        <v>17</v>
      </c>
      <c r="W468" s="117">
        <v>18</v>
      </c>
      <c r="X468" s="117">
        <v>10</v>
      </c>
      <c r="Y468" s="117">
        <v>41</v>
      </c>
    </row>
    <row r="469" spans="1:25" ht="34.5" customHeight="1">
      <c r="A469" s="252" t="s">
        <v>812</v>
      </c>
      <c r="B469" s="1"/>
      <c r="C469" s="202"/>
      <c r="D469" s="355" t="s">
        <v>284</v>
      </c>
      <c r="E469" s="320" t="s">
        <v>285</v>
      </c>
      <c r="F469" s="321"/>
      <c r="G469" s="321"/>
      <c r="H469" s="322"/>
      <c r="I469" s="354"/>
      <c r="J469" s="116" t="str">
        <f t="shared" ref="J469:J480" si="17">IF(SUM(L469:Y469)=0,IF(COUNTIF(L469:Y469,"未確認")&gt;0,"未確認",IF(COUNTIF(L469:Y469,"~*")&gt;0,"*",SUM(L469:Y469))),SUM(L469:Y469))</f>
        <v>*</v>
      </c>
      <c r="K469" s="201" t="str">
        <f t="shared" si="16"/>
        <v>※</v>
      </c>
      <c r="L469" s="117" t="s">
        <v>541</v>
      </c>
      <c r="M469" s="117" t="s">
        <v>541</v>
      </c>
      <c r="N469" s="117" t="s">
        <v>541</v>
      </c>
      <c r="O469" s="117">
        <v>0</v>
      </c>
      <c r="P469" s="117" t="s">
        <v>541</v>
      </c>
      <c r="Q469" s="117" t="s">
        <v>541</v>
      </c>
      <c r="R469" s="117">
        <v>0</v>
      </c>
      <c r="S469" s="117">
        <v>0</v>
      </c>
      <c r="T469" s="117" t="s">
        <v>541</v>
      </c>
      <c r="U469" s="117">
        <v>0</v>
      </c>
      <c r="V469" s="117" t="s">
        <v>541</v>
      </c>
      <c r="W469" s="117" t="s">
        <v>541</v>
      </c>
      <c r="X469" s="117">
        <v>0</v>
      </c>
      <c r="Y469" s="117">
        <v>0</v>
      </c>
    </row>
    <row r="470" spans="1:25" ht="34.5" customHeight="1">
      <c r="A470" s="252" t="s">
        <v>813</v>
      </c>
      <c r="B470" s="1"/>
      <c r="C470" s="202"/>
      <c r="D470" s="356"/>
      <c r="E470" s="320" t="s">
        <v>286</v>
      </c>
      <c r="F470" s="321"/>
      <c r="G470" s="321"/>
      <c r="H470" s="322"/>
      <c r="I470" s="354"/>
      <c r="J470" s="116">
        <f t="shared" si="17"/>
        <v>12</v>
      </c>
      <c r="K470" s="201" t="str">
        <f t="shared" si="16"/>
        <v>※</v>
      </c>
      <c r="L470" s="117" t="s">
        <v>541</v>
      </c>
      <c r="M470" s="117" t="s">
        <v>541</v>
      </c>
      <c r="N470" s="117">
        <v>12</v>
      </c>
      <c r="O470" s="117">
        <v>0</v>
      </c>
      <c r="P470" s="117">
        <v>0</v>
      </c>
      <c r="Q470" s="117">
        <v>0</v>
      </c>
      <c r="R470" s="117">
        <v>0</v>
      </c>
      <c r="S470" s="117">
        <v>0</v>
      </c>
      <c r="T470" s="117">
        <v>0</v>
      </c>
      <c r="U470" s="117">
        <v>0</v>
      </c>
      <c r="V470" s="117" t="s">
        <v>541</v>
      </c>
      <c r="W470" s="117" t="s">
        <v>541</v>
      </c>
      <c r="X470" s="117" t="s">
        <v>541</v>
      </c>
      <c r="Y470" s="117" t="s">
        <v>541</v>
      </c>
    </row>
    <row r="471" spans="1:25"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v>0</v>
      </c>
      <c r="T471" s="117">
        <v>0</v>
      </c>
      <c r="U471" s="117">
        <v>0</v>
      </c>
      <c r="V471" s="117" t="s">
        <v>541</v>
      </c>
      <c r="W471" s="117" t="s">
        <v>541</v>
      </c>
      <c r="X471" s="117">
        <v>0</v>
      </c>
      <c r="Y471" s="117" t="s">
        <v>541</v>
      </c>
    </row>
    <row r="472" spans="1:25" ht="34.5" customHeight="1">
      <c r="A472" s="252" t="s">
        <v>815</v>
      </c>
      <c r="B472" s="1"/>
      <c r="C472" s="202"/>
      <c r="D472" s="356"/>
      <c r="E472" s="320" t="s">
        <v>288</v>
      </c>
      <c r="F472" s="321"/>
      <c r="G472" s="321"/>
      <c r="H472" s="322"/>
      <c r="I472" s="354"/>
      <c r="J472" s="116">
        <f t="shared" si="17"/>
        <v>34</v>
      </c>
      <c r="K472" s="201" t="str">
        <f t="shared" si="16"/>
        <v>※</v>
      </c>
      <c r="L472" s="117">
        <v>14</v>
      </c>
      <c r="M472" s="117">
        <v>10</v>
      </c>
      <c r="N472" s="117">
        <v>10</v>
      </c>
      <c r="O472" s="117" t="s">
        <v>541</v>
      </c>
      <c r="P472" s="117">
        <v>0</v>
      </c>
      <c r="Q472" s="117" t="s">
        <v>541</v>
      </c>
      <c r="R472" s="117">
        <v>0</v>
      </c>
      <c r="S472" s="117">
        <v>0</v>
      </c>
      <c r="T472" s="117">
        <v>0</v>
      </c>
      <c r="U472" s="117">
        <v>0</v>
      </c>
      <c r="V472" s="117">
        <v>0</v>
      </c>
      <c r="W472" s="117">
        <v>0</v>
      </c>
      <c r="X472" s="117" t="s">
        <v>541</v>
      </c>
      <c r="Y472" s="117">
        <v>0</v>
      </c>
    </row>
    <row r="473" spans="1:25" ht="34.5" customHeight="1">
      <c r="A473" s="252" t="s">
        <v>816</v>
      </c>
      <c r="B473" s="1"/>
      <c r="C473" s="202"/>
      <c r="D473" s="356"/>
      <c r="E473" s="320" t="s">
        <v>289</v>
      </c>
      <c r="F473" s="321"/>
      <c r="G473" s="321"/>
      <c r="H473" s="322"/>
      <c r="I473" s="354"/>
      <c r="J473" s="116">
        <f t="shared" si="17"/>
        <v>26</v>
      </c>
      <c r="K473" s="201" t="str">
        <f t="shared" si="16"/>
        <v>※</v>
      </c>
      <c r="L473" s="117" t="s">
        <v>541</v>
      </c>
      <c r="M473" s="117" t="s">
        <v>541</v>
      </c>
      <c r="N473" s="117" t="s">
        <v>541</v>
      </c>
      <c r="O473" s="117">
        <v>0</v>
      </c>
      <c r="P473" s="117">
        <v>0</v>
      </c>
      <c r="Q473" s="117">
        <v>0</v>
      </c>
      <c r="R473" s="117">
        <v>0</v>
      </c>
      <c r="S473" s="117">
        <v>0</v>
      </c>
      <c r="T473" s="117" t="s">
        <v>541</v>
      </c>
      <c r="U473" s="117">
        <v>0</v>
      </c>
      <c r="V473" s="117">
        <v>0</v>
      </c>
      <c r="W473" s="117" t="s">
        <v>541</v>
      </c>
      <c r="X473" s="117" t="s">
        <v>541</v>
      </c>
      <c r="Y473" s="117">
        <v>26</v>
      </c>
    </row>
    <row r="474" spans="1:25"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117">
        <v>0</v>
      </c>
      <c r="U474" s="117">
        <v>0</v>
      </c>
      <c r="V474" s="117">
        <v>0</v>
      </c>
      <c r="W474" s="117">
        <v>0</v>
      </c>
      <c r="X474" s="117">
        <v>0</v>
      </c>
      <c r="Y474" s="117" t="s">
        <v>541</v>
      </c>
    </row>
    <row r="475" spans="1:25"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v>0</v>
      </c>
      <c r="S475" s="117">
        <v>0</v>
      </c>
      <c r="T475" s="117" t="s">
        <v>541</v>
      </c>
      <c r="U475" s="117">
        <v>0</v>
      </c>
      <c r="V475" s="117" t="s">
        <v>541</v>
      </c>
      <c r="W475" s="117" t="s">
        <v>541</v>
      </c>
      <c r="X475" s="117">
        <v>0</v>
      </c>
      <c r="Y475" s="117">
        <v>0</v>
      </c>
    </row>
    <row r="476" spans="1:25" ht="34.5" customHeight="1">
      <c r="A476" s="252" t="s">
        <v>819</v>
      </c>
      <c r="B476" s="1"/>
      <c r="C476" s="202"/>
      <c r="D476" s="356"/>
      <c r="E476" s="320" t="s">
        <v>292</v>
      </c>
      <c r="F476" s="321"/>
      <c r="G476" s="321"/>
      <c r="H476" s="322"/>
      <c r="I476" s="354"/>
      <c r="J476" s="116">
        <f t="shared" si="17"/>
        <v>31</v>
      </c>
      <c r="K476" s="201" t="str">
        <f>IF(OR(COUNTIF(L476:Y476,"未確認")&gt;0,COUNTIF(L476:Y476,"~")&gt;0),"※","")</f>
        <v/>
      </c>
      <c r="L476" s="117">
        <v>0</v>
      </c>
      <c r="M476" s="117" t="s">
        <v>541</v>
      </c>
      <c r="N476" s="117">
        <v>0</v>
      </c>
      <c r="O476" s="117">
        <v>11</v>
      </c>
      <c r="P476" s="117" t="s">
        <v>541</v>
      </c>
      <c r="Q476" s="117" t="s">
        <v>541</v>
      </c>
      <c r="R476" s="117">
        <v>0</v>
      </c>
      <c r="S476" s="117">
        <v>0</v>
      </c>
      <c r="T476" s="117" t="s">
        <v>541</v>
      </c>
      <c r="U476" s="117">
        <v>0</v>
      </c>
      <c r="V476" s="117">
        <v>20</v>
      </c>
      <c r="W476" s="117" t="s">
        <v>541</v>
      </c>
      <c r="X476" s="117">
        <v>0</v>
      </c>
      <c r="Y476" s="117">
        <v>0</v>
      </c>
    </row>
    <row r="477" spans="1:25" ht="34.5" customHeight="1">
      <c r="A477" s="252" t="s">
        <v>820</v>
      </c>
      <c r="B477" s="1"/>
      <c r="C477" s="202"/>
      <c r="D477" s="356"/>
      <c r="E477" s="320" t="s">
        <v>293</v>
      </c>
      <c r="F477" s="321"/>
      <c r="G477" s="321"/>
      <c r="H477" s="322"/>
      <c r="I477" s="354"/>
      <c r="J477" s="116">
        <f t="shared" si="17"/>
        <v>24</v>
      </c>
      <c r="K477" s="201" t="str">
        <f t="shared" ref="K477:K496" si="18">IF(OR(COUNTIF(L477:Y477,"未確認")&gt;0,COUNTIF(L477:Y477,"*")&gt;0),"※","")</f>
        <v>※</v>
      </c>
      <c r="L477" s="117">
        <v>0</v>
      </c>
      <c r="M477" s="117" t="s">
        <v>541</v>
      </c>
      <c r="N477" s="117">
        <v>0</v>
      </c>
      <c r="O477" s="117">
        <v>0</v>
      </c>
      <c r="P477" s="117">
        <v>0</v>
      </c>
      <c r="Q477" s="117">
        <v>0</v>
      </c>
      <c r="R477" s="117">
        <v>0</v>
      </c>
      <c r="S477" s="117">
        <v>0</v>
      </c>
      <c r="T477" s="117" t="s">
        <v>541</v>
      </c>
      <c r="U477" s="117" t="s">
        <v>541</v>
      </c>
      <c r="V477" s="117">
        <v>0</v>
      </c>
      <c r="W477" s="117" t="s">
        <v>541</v>
      </c>
      <c r="X477" s="117" t="s">
        <v>541</v>
      </c>
      <c r="Y477" s="117">
        <v>24</v>
      </c>
    </row>
    <row r="478" spans="1:25" ht="34.5" customHeight="1">
      <c r="A478" s="252" t="s">
        <v>821</v>
      </c>
      <c r="B478" s="1"/>
      <c r="C478" s="202"/>
      <c r="D478" s="356"/>
      <c r="E478" s="320" t="s">
        <v>294</v>
      </c>
      <c r="F478" s="321"/>
      <c r="G478" s="321"/>
      <c r="H478" s="322"/>
      <c r="I478" s="354"/>
      <c r="J478" s="116">
        <f t="shared" si="17"/>
        <v>15</v>
      </c>
      <c r="K478" s="201" t="str">
        <f t="shared" si="18"/>
        <v>※</v>
      </c>
      <c r="L478" s="117">
        <v>0</v>
      </c>
      <c r="M478" s="117">
        <v>15</v>
      </c>
      <c r="N478" s="117">
        <v>0</v>
      </c>
      <c r="O478" s="117">
        <v>0</v>
      </c>
      <c r="P478" s="117" t="s">
        <v>541</v>
      </c>
      <c r="Q478" s="117">
        <v>0</v>
      </c>
      <c r="R478" s="117">
        <v>0</v>
      </c>
      <c r="S478" s="117">
        <v>0</v>
      </c>
      <c r="T478" s="117" t="s">
        <v>541</v>
      </c>
      <c r="U478" s="117">
        <v>0</v>
      </c>
      <c r="V478" s="117">
        <v>0</v>
      </c>
      <c r="W478" s="117">
        <v>0</v>
      </c>
      <c r="X478" s="117" t="s">
        <v>541</v>
      </c>
      <c r="Y478" s="117">
        <v>0</v>
      </c>
    </row>
    <row r="479" spans="1:25"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117">
        <v>0</v>
      </c>
      <c r="S479" s="117" t="s">
        <v>541</v>
      </c>
      <c r="T479" s="117" t="s">
        <v>541</v>
      </c>
      <c r="U479" s="117">
        <v>0</v>
      </c>
      <c r="V479" s="117">
        <v>0</v>
      </c>
      <c r="W479" s="117">
        <v>0</v>
      </c>
      <c r="X479" s="117">
        <v>0</v>
      </c>
      <c r="Y479" s="117">
        <v>0</v>
      </c>
    </row>
    <row r="480" spans="1:25"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212</v>
      </c>
      <c r="K481" s="201" t="str">
        <f t="shared" si="18"/>
        <v>※</v>
      </c>
      <c r="L481" s="117">
        <v>21</v>
      </c>
      <c r="M481" s="117">
        <v>41</v>
      </c>
      <c r="N481" s="117">
        <v>25</v>
      </c>
      <c r="O481" s="117">
        <v>13</v>
      </c>
      <c r="P481" s="117">
        <v>14</v>
      </c>
      <c r="Q481" s="117">
        <v>14</v>
      </c>
      <c r="R481" s="117">
        <v>0</v>
      </c>
      <c r="S481" s="117" t="s">
        <v>541</v>
      </c>
      <c r="T481" s="117" t="s">
        <v>541</v>
      </c>
      <c r="U481" s="117" t="s">
        <v>541</v>
      </c>
      <c r="V481" s="117">
        <v>17</v>
      </c>
      <c r="W481" s="117">
        <v>17</v>
      </c>
      <c r="X481" s="117">
        <v>10</v>
      </c>
      <c r="Y481" s="117">
        <v>40</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v>
      </c>
      <c r="K482" s="201" t="str">
        <f t="shared" si="18"/>
        <v>※</v>
      </c>
      <c r="L482" s="117" t="s">
        <v>541</v>
      </c>
      <c r="M482" s="117" t="s">
        <v>541</v>
      </c>
      <c r="N482" s="117" t="s">
        <v>541</v>
      </c>
      <c r="O482" s="117">
        <v>0</v>
      </c>
      <c r="P482" s="117" t="s">
        <v>541</v>
      </c>
      <c r="Q482" s="117" t="s">
        <v>541</v>
      </c>
      <c r="R482" s="117">
        <v>0</v>
      </c>
      <c r="S482" s="117">
        <v>0</v>
      </c>
      <c r="T482" s="117" t="s">
        <v>541</v>
      </c>
      <c r="U482" s="117">
        <v>0</v>
      </c>
      <c r="V482" s="117" t="s">
        <v>541</v>
      </c>
      <c r="W482" s="117" t="s">
        <v>541</v>
      </c>
      <c r="X482" s="117">
        <v>0</v>
      </c>
      <c r="Y482" s="117">
        <v>0</v>
      </c>
    </row>
    <row r="483" spans="1:25" ht="34.5" customHeight="1">
      <c r="A483" s="252" t="s">
        <v>825</v>
      </c>
      <c r="B483" s="1"/>
      <c r="C483" s="202"/>
      <c r="D483" s="356"/>
      <c r="E483" s="320" t="s">
        <v>286</v>
      </c>
      <c r="F483" s="321"/>
      <c r="G483" s="321"/>
      <c r="H483" s="322"/>
      <c r="I483" s="354"/>
      <c r="J483" s="116">
        <f t="shared" si="19"/>
        <v>12</v>
      </c>
      <c r="K483" s="201" t="str">
        <f t="shared" si="18"/>
        <v>※</v>
      </c>
      <c r="L483" s="117" t="s">
        <v>541</v>
      </c>
      <c r="M483" s="117" t="s">
        <v>541</v>
      </c>
      <c r="N483" s="117">
        <v>12</v>
      </c>
      <c r="O483" s="117">
        <v>0</v>
      </c>
      <c r="P483" s="117">
        <v>0</v>
      </c>
      <c r="Q483" s="117">
        <v>0</v>
      </c>
      <c r="R483" s="117">
        <v>0</v>
      </c>
      <c r="S483" s="117">
        <v>0</v>
      </c>
      <c r="T483" s="117">
        <v>0</v>
      </c>
      <c r="U483" s="117">
        <v>0</v>
      </c>
      <c r="V483" s="117" t="s">
        <v>541</v>
      </c>
      <c r="W483" s="117" t="s">
        <v>541</v>
      </c>
      <c r="X483" s="117" t="s">
        <v>541</v>
      </c>
      <c r="Y483" s="117" t="s">
        <v>541</v>
      </c>
    </row>
    <row r="484" spans="1:25"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v>0</v>
      </c>
      <c r="P484" s="117">
        <v>0</v>
      </c>
      <c r="Q484" s="117">
        <v>0</v>
      </c>
      <c r="R484" s="117">
        <v>0</v>
      </c>
      <c r="S484" s="117">
        <v>0</v>
      </c>
      <c r="T484" s="117">
        <v>0</v>
      </c>
      <c r="U484" s="117">
        <v>0</v>
      </c>
      <c r="V484" s="117" t="s">
        <v>541</v>
      </c>
      <c r="W484" s="117" t="s">
        <v>541</v>
      </c>
      <c r="X484" s="117">
        <v>0</v>
      </c>
      <c r="Y484" s="117" t="s">
        <v>541</v>
      </c>
    </row>
    <row r="485" spans="1:25" ht="34.5" customHeight="1">
      <c r="A485" s="252" t="s">
        <v>827</v>
      </c>
      <c r="B485" s="1"/>
      <c r="C485" s="202"/>
      <c r="D485" s="356"/>
      <c r="E485" s="320" t="s">
        <v>288</v>
      </c>
      <c r="F485" s="321"/>
      <c r="G485" s="321"/>
      <c r="H485" s="322"/>
      <c r="I485" s="354"/>
      <c r="J485" s="116">
        <f t="shared" si="19"/>
        <v>33</v>
      </c>
      <c r="K485" s="201" t="str">
        <f t="shared" si="18"/>
        <v>※</v>
      </c>
      <c r="L485" s="117">
        <v>13</v>
      </c>
      <c r="M485" s="117">
        <v>10</v>
      </c>
      <c r="N485" s="117">
        <v>10</v>
      </c>
      <c r="O485" s="117" t="s">
        <v>541</v>
      </c>
      <c r="P485" s="117">
        <v>0</v>
      </c>
      <c r="Q485" s="117" t="s">
        <v>541</v>
      </c>
      <c r="R485" s="117">
        <v>0</v>
      </c>
      <c r="S485" s="117">
        <v>0</v>
      </c>
      <c r="T485" s="117">
        <v>0</v>
      </c>
      <c r="U485" s="117">
        <v>0</v>
      </c>
      <c r="V485" s="117">
        <v>0</v>
      </c>
      <c r="W485" s="117">
        <v>0</v>
      </c>
      <c r="X485" s="117" t="s">
        <v>541</v>
      </c>
      <c r="Y485" s="117">
        <v>0</v>
      </c>
    </row>
    <row r="486" spans="1:25" ht="34.5" customHeight="1">
      <c r="A486" s="252" t="s">
        <v>828</v>
      </c>
      <c r="B486" s="1"/>
      <c r="C486" s="202"/>
      <c r="D486" s="356"/>
      <c r="E486" s="320" t="s">
        <v>289</v>
      </c>
      <c r="F486" s="321"/>
      <c r="G486" s="321"/>
      <c r="H486" s="322"/>
      <c r="I486" s="354"/>
      <c r="J486" s="116">
        <f t="shared" si="19"/>
        <v>26</v>
      </c>
      <c r="K486" s="201" t="str">
        <f t="shared" si="18"/>
        <v>※</v>
      </c>
      <c r="L486" s="117" t="s">
        <v>541</v>
      </c>
      <c r="M486" s="117" t="s">
        <v>541</v>
      </c>
      <c r="N486" s="117" t="s">
        <v>541</v>
      </c>
      <c r="O486" s="117">
        <v>0</v>
      </c>
      <c r="P486" s="117">
        <v>0</v>
      </c>
      <c r="Q486" s="117">
        <v>0</v>
      </c>
      <c r="R486" s="117">
        <v>0</v>
      </c>
      <c r="S486" s="117">
        <v>0</v>
      </c>
      <c r="T486" s="117" t="s">
        <v>541</v>
      </c>
      <c r="U486" s="117">
        <v>0</v>
      </c>
      <c r="V486" s="117">
        <v>0</v>
      </c>
      <c r="W486" s="117" t="s">
        <v>541</v>
      </c>
      <c r="X486" s="117" t="s">
        <v>541</v>
      </c>
      <c r="Y486" s="117">
        <v>26</v>
      </c>
    </row>
    <row r="487" spans="1:25"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117">
        <v>0</v>
      </c>
      <c r="U487" s="117">
        <v>0</v>
      </c>
      <c r="V487" s="117">
        <v>0</v>
      </c>
      <c r="W487" s="117">
        <v>0</v>
      </c>
      <c r="X487" s="117">
        <v>0</v>
      </c>
      <c r="Y487" s="117" t="s">
        <v>541</v>
      </c>
    </row>
    <row r="488" spans="1:25"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v>0</v>
      </c>
      <c r="T488" s="117" t="s">
        <v>541</v>
      </c>
      <c r="U488" s="117">
        <v>0</v>
      </c>
      <c r="V488" s="117" t="s">
        <v>541</v>
      </c>
      <c r="W488" s="117" t="s">
        <v>541</v>
      </c>
      <c r="X488" s="117">
        <v>0</v>
      </c>
      <c r="Y488" s="117">
        <v>0</v>
      </c>
    </row>
    <row r="489" spans="1:25" ht="34.5" customHeight="1">
      <c r="A489" s="252" t="s">
        <v>831</v>
      </c>
      <c r="B489" s="1"/>
      <c r="C489" s="202"/>
      <c r="D489" s="356"/>
      <c r="E489" s="320" t="s">
        <v>292</v>
      </c>
      <c r="F489" s="321"/>
      <c r="G489" s="321"/>
      <c r="H489" s="322"/>
      <c r="I489" s="354"/>
      <c r="J489" s="116">
        <f t="shared" si="19"/>
        <v>31</v>
      </c>
      <c r="K489" s="201" t="str">
        <f t="shared" si="18"/>
        <v>※</v>
      </c>
      <c r="L489" s="117">
        <v>0</v>
      </c>
      <c r="M489" s="117" t="s">
        <v>541</v>
      </c>
      <c r="N489" s="117">
        <v>0</v>
      </c>
      <c r="O489" s="117">
        <v>11</v>
      </c>
      <c r="P489" s="117" t="s">
        <v>541</v>
      </c>
      <c r="Q489" s="117" t="s">
        <v>541</v>
      </c>
      <c r="R489" s="117">
        <v>0</v>
      </c>
      <c r="S489" s="117">
        <v>0</v>
      </c>
      <c r="T489" s="117" t="s">
        <v>541</v>
      </c>
      <c r="U489" s="117">
        <v>0</v>
      </c>
      <c r="V489" s="117">
        <v>20</v>
      </c>
      <c r="W489" s="117" t="s">
        <v>541</v>
      </c>
      <c r="X489" s="117">
        <v>0</v>
      </c>
      <c r="Y489" s="117">
        <v>0</v>
      </c>
    </row>
    <row r="490" spans="1:25" ht="34.5" customHeight="1">
      <c r="A490" s="252" t="s">
        <v>832</v>
      </c>
      <c r="B490" s="1"/>
      <c r="C490" s="202"/>
      <c r="D490" s="356"/>
      <c r="E490" s="320" t="s">
        <v>293</v>
      </c>
      <c r="F490" s="321"/>
      <c r="G490" s="321"/>
      <c r="H490" s="322"/>
      <c r="I490" s="354"/>
      <c r="J490" s="116">
        <f t="shared" si="19"/>
        <v>23</v>
      </c>
      <c r="K490" s="201" t="str">
        <f t="shared" si="18"/>
        <v>※</v>
      </c>
      <c r="L490" s="117">
        <v>0</v>
      </c>
      <c r="M490" s="117" t="s">
        <v>541</v>
      </c>
      <c r="N490" s="117">
        <v>0</v>
      </c>
      <c r="O490" s="117">
        <v>0</v>
      </c>
      <c r="P490" s="117">
        <v>0</v>
      </c>
      <c r="Q490" s="117">
        <v>0</v>
      </c>
      <c r="R490" s="117">
        <v>0</v>
      </c>
      <c r="S490" s="117">
        <v>0</v>
      </c>
      <c r="T490" s="117" t="s">
        <v>541</v>
      </c>
      <c r="U490" s="117" t="s">
        <v>541</v>
      </c>
      <c r="V490" s="117">
        <v>0</v>
      </c>
      <c r="W490" s="117" t="s">
        <v>541</v>
      </c>
      <c r="X490" s="117" t="s">
        <v>541</v>
      </c>
      <c r="Y490" s="117">
        <v>23</v>
      </c>
    </row>
    <row r="491" spans="1:25" ht="34.5" customHeight="1">
      <c r="A491" s="252" t="s">
        <v>833</v>
      </c>
      <c r="B491" s="1"/>
      <c r="C491" s="202"/>
      <c r="D491" s="356"/>
      <c r="E491" s="320" t="s">
        <v>294</v>
      </c>
      <c r="F491" s="321"/>
      <c r="G491" s="321"/>
      <c r="H491" s="322"/>
      <c r="I491" s="354"/>
      <c r="J491" s="116">
        <f t="shared" si="19"/>
        <v>15</v>
      </c>
      <c r="K491" s="201" t="str">
        <f t="shared" si="18"/>
        <v>※</v>
      </c>
      <c r="L491" s="117">
        <v>0</v>
      </c>
      <c r="M491" s="117">
        <v>15</v>
      </c>
      <c r="N491" s="117">
        <v>0</v>
      </c>
      <c r="O491" s="117">
        <v>0</v>
      </c>
      <c r="P491" s="117" t="s">
        <v>541</v>
      </c>
      <c r="Q491" s="117">
        <v>0</v>
      </c>
      <c r="R491" s="117">
        <v>0</v>
      </c>
      <c r="S491" s="117">
        <v>0</v>
      </c>
      <c r="T491" s="117" t="s">
        <v>541</v>
      </c>
      <c r="U491" s="117">
        <v>0</v>
      </c>
      <c r="V491" s="117">
        <v>0</v>
      </c>
      <c r="W491" s="117">
        <v>0</v>
      </c>
      <c r="X491" s="117" t="s">
        <v>541</v>
      </c>
      <c r="Y491" s="117">
        <v>0</v>
      </c>
    </row>
    <row r="492" spans="1:25"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117" t="s">
        <v>541</v>
      </c>
      <c r="T492" s="117">
        <v>0</v>
      </c>
      <c r="U492" s="117">
        <v>0</v>
      </c>
      <c r="V492" s="117">
        <v>0</v>
      </c>
      <c r="W492" s="117">
        <v>0</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c r="X494" s="117">
        <v>0</v>
      </c>
      <c r="Y494" s="117">
        <v>0</v>
      </c>
    </row>
    <row r="495" spans="1:25"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row>
    <row r="496" spans="1:25"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117">
        <v>0</v>
      </c>
      <c r="T496" s="117">
        <v>0</v>
      </c>
      <c r="U496" s="117">
        <v>0</v>
      </c>
      <c r="V496" s="117">
        <v>0</v>
      </c>
      <c r="W496" s="117" t="s">
        <v>541</v>
      </c>
      <c r="X496" s="117">
        <v>0</v>
      </c>
      <c r="Y496" s="117" t="s">
        <v>541</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1048</v>
      </c>
      <c r="M502" s="66" t="s">
        <v>1052</v>
      </c>
      <c r="N502" s="66" t="s">
        <v>1054</v>
      </c>
      <c r="O502" s="66" t="s">
        <v>1058</v>
      </c>
      <c r="P502" s="66" t="s">
        <v>1061</v>
      </c>
      <c r="Q502" s="66" t="s">
        <v>1063</v>
      </c>
      <c r="R502" s="66" t="s">
        <v>1064</v>
      </c>
      <c r="S502" s="66" t="s">
        <v>1068</v>
      </c>
      <c r="T502" s="66" t="s">
        <v>1070</v>
      </c>
      <c r="U502" s="66" t="s">
        <v>1071</v>
      </c>
      <c r="V502" s="66" t="s">
        <v>1074</v>
      </c>
      <c r="W502" s="66" t="s">
        <v>1075</v>
      </c>
      <c r="X502" s="66" t="s">
        <v>1076</v>
      </c>
      <c r="Y502" s="66" t="s">
        <v>1078</v>
      </c>
    </row>
    <row r="503" spans="1:25"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c r="X503" s="70" t="s">
        <v>1049</v>
      </c>
      <c r="Y503" s="70" t="s">
        <v>1049</v>
      </c>
    </row>
    <row r="504" spans="1:25" ht="42" customHeight="1">
      <c r="A504" s="252" t="s">
        <v>836</v>
      </c>
      <c r="B504" s="1"/>
      <c r="C504" s="320" t="s">
        <v>308</v>
      </c>
      <c r="D504" s="321"/>
      <c r="E504" s="321"/>
      <c r="F504" s="321"/>
      <c r="G504" s="321"/>
      <c r="H504" s="322"/>
      <c r="I504" s="134" t="s">
        <v>309</v>
      </c>
      <c r="J504" s="116" t="str">
        <f t="shared" ref="J504:J511" si="20">IF(SUM(L504:Y504)=0,IF(COUNTIF(L504:Y504,"未確認")&gt;0,"未確認",IF(COUNTIF(L504:Y504,"~*")&gt;0,"*",SUM(L504:Y504))),SUM(L504:Y504))</f>
        <v>*</v>
      </c>
      <c r="K504" s="201" t="str">
        <f t="shared" ref="K504:K511" si="21">IF(OR(COUNTIF(L504:Y504,"未確認")&gt;0,COUNTIF(L504:Y504,"*")&gt;0),"※","")</f>
        <v>※</v>
      </c>
      <c r="L504" s="117">
        <v>0</v>
      </c>
      <c r="M504" s="117">
        <v>0</v>
      </c>
      <c r="N504" s="117">
        <v>0</v>
      </c>
      <c r="O504" s="117">
        <v>0</v>
      </c>
      <c r="P504" s="117">
        <v>0</v>
      </c>
      <c r="Q504" s="117">
        <v>0</v>
      </c>
      <c r="R504" s="117">
        <v>0</v>
      </c>
      <c r="S504" s="117">
        <v>0</v>
      </c>
      <c r="T504" s="117">
        <v>0</v>
      </c>
      <c r="U504" s="117">
        <v>0</v>
      </c>
      <c r="V504" s="117">
        <v>0</v>
      </c>
      <c r="W504" s="117" t="s">
        <v>541</v>
      </c>
      <c r="X504" s="117">
        <v>0</v>
      </c>
      <c r="Y504" s="117">
        <v>0</v>
      </c>
    </row>
    <row r="505" spans="1:25"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v>0</v>
      </c>
      <c r="Q505" s="117">
        <v>0</v>
      </c>
      <c r="R505" s="117" t="s">
        <v>541</v>
      </c>
      <c r="S505" s="117">
        <v>0</v>
      </c>
      <c r="T505" s="117" t="s">
        <v>541</v>
      </c>
      <c r="U505" s="117">
        <v>0</v>
      </c>
      <c r="V505" s="117">
        <v>0</v>
      </c>
      <c r="W505" s="117">
        <v>0</v>
      </c>
      <c r="X505" s="117">
        <v>0</v>
      </c>
      <c r="Y505" s="117">
        <v>0</v>
      </c>
    </row>
    <row r="506" spans="1:25"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v>0</v>
      </c>
      <c r="T506" s="117">
        <v>0</v>
      </c>
      <c r="U506" s="117">
        <v>0</v>
      </c>
      <c r="V506" s="117">
        <v>0</v>
      </c>
      <c r="W506" s="117">
        <v>0</v>
      </c>
      <c r="X506" s="117">
        <v>0</v>
      </c>
      <c r="Y506" s="117">
        <v>0</v>
      </c>
    </row>
    <row r="507" spans="1:25"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t="s">
        <v>541</v>
      </c>
      <c r="Q507" s="117" t="s">
        <v>541</v>
      </c>
      <c r="R507" s="117">
        <v>0</v>
      </c>
      <c r="S507" s="117">
        <v>0</v>
      </c>
      <c r="T507" s="117">
        <v>0</v>
      </c>
      <c r="U507" s="117">
        <v>0</v>
      </c>
      <c r="V507" s="117">
        <v>0</v>
      </c>
      <c r="W507" s="117">
        <v>0</v>
      </c>
      <c r="X507" s="117">
        <v>0</v>
      </c>
      <c r="Y507" s="117">
        <v>0</v>
      </c>
    </row>
    <row r="508" spans="1:25" ht="84">
      <c r="A508" s="252" t="s">
        <v>839</v>
      </c>
      <c r="B508" s="204"/>
      <c r="C508" s="320" t="s">
        <v>316</v>
      </c>
      <c r="D508" s="321"/>
      <c r="E508" s="321"/>
      <c r="F508" s="321"/>
      <c r="G508" s="321"/>
      <c r="H508" s="322"/>
      <c r="I508" s="122" t="s">
        <v>317</v>
      </c>
      <c r="J508" s="116">
        <f t="shared" si="20"/>
        <v>41</v>
      </c>
      <c r="K508" s="201" t="str">
        <f t="shared" si="21"/>
        <v>※</v>
      </c>
      <c r="L508" s="117" t="s">
        <v>541</v>
      </c>
      <c r="M508" s="117" t="s">
        <v>541</v>
      </c>
      <c r="N508" s="117">
        <v>0</v>
      </c>
      <c r="O508" s="117">
        <v>0</v>
      </c>
      <c r="P508" s="117">
        <v>17</v>
      </c>
      <c r="Q508" s="117">
        <v>24</v>
      </c>
      <c r="R508" s="117">
        <v>0</v>
      </c>
      <c r="S508" s="117">
        <v>0</v>
      </c>
      <c r="T508" s="117">
        <v>0</v>
      </c>
      <c r="U508" s="117">
        <v>0</v>
      </c>
      <c r="V508" s="117">
        <v>0</v>
      </c>
      <c r="W508" s="117">
        <v>0</v>
      </c>
      <c r="X508" s="117">
        <v>0</v>
      </c>
      <c r="Y508" s="117">
        <v>0</v>
      </c>
    </row>
    <row r="509" spans="1:25"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row>
    <row r="510" spans="1:25"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1048</v>
      </c>
      <c r="M514" s="66" t="s">
        <v>1052</v>
      </c>
      <c r="N514" s="66" t="s">
        <v>1054</v>
      </c>
      <c r="O514" s="66" t="s">
        <v>1058</v>
      </c>
      <c r="P514" s="66" t="s">
        <v>1061</v>
      </c>
      <c r="Q514" s="66" t="s">
        <v>1063</v>
      </c>
      <c r="R514" s="66" t="s">
        <v>1064</v>
      </c>
      <c r="S514" s="66" t="s">
        <v>1068</v>
      </c>
      <c r="T514" s="66" t="s">
        <v>1070</v>
      </c>
      <c r="U514" s="66" t="s">
        <v>1071</v>
      </c>
      <c r="V514" s="66" t="s">
        <v>1074</v>
      </c>
      <c r="W514" s="66" t="s">
        <v>1075</v>
      </c>
      <c r="X514" s="66" t="s">
        <v>1076</v>
      </c>
      <c r="Y514" s="66" t="s">
        <v>1078</v>
      </c>
    </row>
    <row r="515" spans="1:25"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c r="X515" s="70" t="s">
        <v>1049</v>
      </c>
      <c r="Y515" s="70" t="s">
        <v>1049</v>
      </c>
    </row>
    <row r="516" spans="1:25" s="115" customFormat="1" ht="56">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
      </c>
      <c r="L516" s="117">
        <v>0</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0">
      <c r="A517" s="252" t="s">
        <v>844</v>
      </c>
      <c r="B517" s="204"/>
      <c r="C517" s="347" t="s">
        <v>327</v>
      </c>
      <c r="D517" s="348"/>
      <c r="E517" s="348"/>
      <c r="F517" s="348"/>
      <c r="G517" s="348"/>
      <c r="H517" s="349"/>
      <c r="I517" s="122" t="s">
        <v>328</v>
      </c>
      <c r="J517" s="205">
        <f>IF(SUM(L517:Y517)=0,IF(COUNTIF(L517:Y517,"未確認")&gt;0,"未確認",IF(COUNTIF(L517:Y517,"~*")&gt;0,"*",SUM(L517:Y517))),SUM(L517:Y517))</f>
        <v>0</v>
      </c>
      <c r="K517" s="201" t="str">
        <f>IF(OR(COUNTIF(L517:Y517,"未確認")&gt;0,COUNTIF(L517:Y517,"*")&gt;0),"※","")</f>
        <v/>
      </c>
      <c r="L517" s="117">
        <v>0</v>
      </c>
      <c r="M517" s="117">
        <v>0</v>
      </c>
      <c r="N517" s="117">
        <v>0</v>
      </c>
      <c r="O517" s="117">
        <v>0</v>
      </c>
      <c r="P517" s="117">
        <v>0</v>
      </c>
      <c r="Q517" s="117">
        <v>0</v>
      </c>
      <c r="R517" s="117">
        <v>0</v>
      </c>
      <c r="S517" s="117">
        <v>0</v>
      </c>
      <c r="T517" s="117">
        <v>0</v>
      </c>
      <c r="U517" s="117">
        <v>0</v>
      </c>
      <c r="V517" s="117">
        <v>0</v>
      </c>
      <c r="W517" s="117">
        <v>0</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1048</v>
      </c>
      <c r="M520" s="66" t="s">
        <v>1052</v>
      </c>
      <c r="N520" s="66" t="s">
        <v>1054</v>
      </c>
      <c r="O520" s="66" t="s">
        <v>1058</v>
      </c>
      <c r="P520" s="66" t="s">
        <v>1061</v>
      </c>
      <c r="Q520" s="66" t="s">
        <v>1063</v>
      </c>
      <c r="R520" s="66" t="s">
        <v>1064</v>
      </c>
      <c r="S520" s="66" t="s">
        <v>1068</v>
      </c>
      <c r="T520" s="66" t="s">
        <v>1070</v>
      </c>
      <c r="U520" s="66" t="s">
        <v>1071</v>
      </c>
      <c r="V520" s="66" t="s">
        <v>1074</v>
      </c>
      <c r="W520" s="66" t="s">
        <v>1075</v>
      </c>
      <c r="X520" s="66" t="s">
        <v>1076</v>
      </c>
      <c r="Y520" s="66" t="s">
        <v>1078</v>
      </c>
    </row>
    <row r="521" spans="1:25"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c r="X521" s="70" t="s">
        <v>1049</v>
      </c>
      <c r="Y521" s="70" t="s">
        <v>1049</v>
      </c>
    </row>
    <row r="522" spans="1:25" s="115" customFormat="1" ht="70">
      <c r="A522" s="252" t="s">
        <v>845</v>
      </c>
      <c r="B522" s="204"/>
      <c r="C522" s="347" t="s">
        <v>330</v>
      </c>
      <c r="D522" s="348"/>
      <c r="E522" s="348"/>
      <c r="F522" s="348"/>
      <c r="G522" s="348"/>
      <c r="H522" s="349"/>
      <c r="I522" s="122" t="s">
        <v>331</v>
      </c>
      <c r="J522" s="205">
        <f>IF(SUM(L522:Y522)=0,IF(COUNTIF(L522:Y522,"未確認")&gt;0,"未確認",IF(COUNTIF(L522:Y522,"~*")&gt;0,"*",SUM(L522:Y522))),SUM(L522:Y522))</f>
        <v>0</v>
      </c>
      <c r="K522" s="201" t="str">
        <f>IF(OR(COUNTIF(L522:Y522,"未確認")&gt;0,COUNTIF(L522:Y522,"*")&gt;0),"※","")</f>
        <v/>
      </c>
      <c r="L522" s="117">
        <v>0</v>
      </c>
      <c r="M522" s="117">
        <v>0</v>
      </c>
      <c r="N522" s="117">
        <v>0</v>
      </c>
      <c r="O522" s="117">
        <v>0</v>
      </c>
      <c r="P522" s="117">
        <v>0</v>
      </c>
      <c r="Q522" s="117">
        <v>0</v>
      </c>
      <c r="R522" s="117">
        <v>0</v>
      </c>
      <c r="S522" s="117">
        <v>0</v>
      </c>
      <c r="T522" s="117">
        <v>0</v>
      </c>
      <c r="U522" s="117">
        <v>0</v>
      </c>
      <c r="V522" s="117">
        <v>0</v>
      </c>
      <c r="W522" s="117">
        <v>0</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1048</v>
      </c>
      <c r="M525" s="66" t="s">
        <v>1052</v>
      </c>
      <c r="N525" s="66" t="s">
        <v>1054</v>
      </c>
      <c r="O525" s="66" t="s">
        <v>1058</v>
      </c>
      <c r="P525" s="66" t="s">
        <v>1061</v>
      </c>
      <c r="Q525" s="66" t="s">
        <v>1063</v>
      </c>
      <c r="R525" s="66" t="s">
        <v>1064</v>
      </c>
      <c r="S525" s="66" t="s">
        <v>1068</v>
      </c>
      <c r="T525" s="66" t="s">
        <v>1070</v>
      </c>
      <c r="U525" s="66" t="s">
        <v>1071</v>
      </c>
      <c r="V525" s="66" t="s">
        <v>1074</v>
      </c>
      <c r="W525" s="66" t="s">
        <v>1075</v>
      </c>
      <c r="X525" s="66" t="s">
        <v>1076</v>
      </c>
      <c r="Y525" s="66" t="s">
        <v>1078</v>
      </c>
    </row>
    <row r="526" spans="1:25"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c r="X526" s="70" t="s">
        <v>1049</v>
      </c>
      <c r="Y526" s="70" t="s">
        <v>1049</v>
      </c>
    </row>
    <row r="527" spans="1:25" s="91" customFormat="1" ht="34.5" customHeight="1">
      <c r="A527" s="251" t="s">
        <v>846</v>
      </c>
      <c r="B527" s="204"/>
      <c r="C527" s="320" t="s">
        <v>333</v>
      </c>
      <c r="D527" s="321"/>
      <c r="E527" s="321"/>
      <c r="F527" s="321"/>
      <c r="G527" s="321"/>
      <c r="H527" s="322"/>
      <c r="I527" s="122" t="s">
        <v>334</v>
      </c>
      <c r="J527" s="116" t="str">
        <f>IF(SUM(L527:Y527)=0,IF(COUNTIF(L527:Y527,"未確認")&gt;0,"未確認",IF(COUNTIF(L527:Y527,"~*")&gt;0,"*",SUM(L527:Y527))),SUM(L527:Y527))</f>
        <v>*</v>
      </c>
      <c r="K527" s="201" t="str">
        <f>IF(OR(COUNTIF(L527:Y527,"未確認")&gt;0,COUNTIF(L527:Y527,"*")&gt;0),"※","")</f>
        <v>※</v>
      </c>
      <c r="L527" s="117">
        <v>0</v>
      </c>
      <c r="M527" s="117">
        <v>0</v>
      </c>
      <c r="N527" s="117">
        <v>0</v>
      </c>
      <c r="O527" s="117">
        <v>0</v>
      </c>
      <c r="P527" s="117">
        <v>0</v>
      </c>
      <c r="Q527" s="117">
        <v>0</v>
      </c>
      <c r="R527" s="117" t="s">
        <v>540</v>
      </c>
      <c r="S527" s="117" t="s">
        <v>540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1048</v>
      </c>
      <c r="M530" s="66" t="s">
        <v>1052</v>
      </c>
      <c r="N530" s="66" t="s">
        <v>1054</v>
      </c>
      <c r="O530" s="66" t="s">
        <v>1058</v>
      </c>
      <c r="P530" s="66" t="s">
        <v>1061</v>
      </c>
      <c r="Q530" s="66" t="s">
        <v>1063</v>
      </c>
      <c r="R530" s="66" t="s">
        <v>1064</v>
      </c>
      <c r="S530" s="66" t="s">
        <v>1068</v>
      </c>
      <c r="T530" s="66" t="s">
        <v>1070</v>
      </c>
      <c r="U530" s="66" t="s">
        <v>1071</v>
      </c>
      <c r="V530" s="66" t="s">
        <v>1074</v>
      </c>
      <c r="W530" s="66" t="s">
        <v>1075</v>
      </c>
      <c r="X530" s="66" t="s">
        <v>1076</v>
      </c>
      <c r="Y530" s="66" t="s">
        <v>1078</v>
      </c>
    </row>
    <row r="531" spans="1:25"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c r="X531" s="70" t="s">
        <v>1049</v>
      </c>
      <c r="Y531" s="70" t="s">
        <v>1049</v>
      </c>
    </row>
    <row r="532" spans="1:25" s="115" customFormat="1" ht="56.15" customHeight="1">
      <c r="A532" s="252" t="s">
        <v>847</v>
      </c>
      <c r="B532" s="204"/>
      <c r="C532" s="320" t="s">
        <v>336</v>
      </c>
      <c r="D532" s="321"/>
      <c r="E532" s="321"/>
      <c r="F532" s="321"/>
      <c r="G532" s="321"/>
      <c r="H532" s="322"/>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t="s">
        <v>541</v>
      </c>
      <c r="O532" s="117" t="s">
        <v>541</v>
      </c>
      <c r="P532" s="117">
        <v>0</v>
      </c>
      <c r="Q532" s="117">
        <v>0</v>
      </c>
      <c r="R532" s="117">
        <v>0</v>
      </c>
      <c r="S532" s="117">
        <v>0</v>
      </c>
      <c r="T532" s="117">
        <v>0</v>
      </c>
      <c r="U532" s="117">
        <v>0</v>
      </c>
      <c r="V532" s="117">
        <v>0</v>
      </c>
      <c r="W532" s="117">
        <v>0</v>
      </c>
      <c r="X532" s="117">
        <v>0</v>
      </c>
      <c r="Y532" s="117">
        <v>0</v>
      </c>
    </row>
    <row r="533" spans="1:25"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1048</v>
      </c>
      <c r="M543" s="66" t="s">
        <v>1052</v>
      </c>
      <c r="N543" s="66" t="s">
        <v>1054</v>
      </c>
      <c r="O543" s="66" t="s">
        <v>1058</v>
      </c>
      <c r="P543" s="66" t="s">
        <v>1061</v>
      </c>
      <c r="Q543" s="66" t="s">
        <v>1063</v>
      </c>
      <c r="R543" s="66" t="s">
        <v>1064</v>
      </c>
      <c r="S543" s="66" t="s">
        <v>1068</v>
      </c>
      <c r="T543" s="66" t="s">
        <v>1070</v>
      </c>
      <c r="U543" s="66" t="s">
        <v>1071</v>
      </c>
      <c r="V543" s="66" t="s">
        <v>1074</v>
      </c>
      <c r="W543" s="66" t="s">
        <v>1075</v>
      </c>
      <c r="X543" s="66" t="s">
        <v>1076</v>
      </c>
      <c r="Y543" s="66" t="s">
        <v>1078</v>
      </c>
    </row>
    <row r="544" spans="1:25"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c r="X544" s="70" t="s">
        <v>1049</v>
      </c>
      <c r="Y544" s="70" t="s">
        <v>1049</v>
      </c>
    </row>
    <row r="545" spans="1:25" s="115" customFormat="1" ht="70"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v>0</v>
      </c>
      <c r="O545" s="117">
        <v>0</v>
      </c>
      <c r="P545" s="117">
        <v>0</v>
      </c>
      <c r="Q545" s="117">
        <v>0</v>
      </c>
      <c r="R545" s="117" t="s">
        <v>541</v>
      </c>
      <c r="S545" s="117">
        <v>0</v>
      </c>
      <c r="T545" s="117">
        <v>0</v>
      </c>
      <c r="U545" s="117">
        <v>0</v>
      </c>
      <c r="V545" s="117">
        <v>0</v>
      </c>
      <c r="W545" s="117">
        <v>0</v>
      </c>
      <c r="X545" s="117">
        <v>0</v>
      </c>
      <c r="Y545" s="117">
        <v>0</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t="s">
        <v>541</v>
      </c>
      <c r="U547" s="117">
        <v>0</v>
      </c>
      <c r="V547" s="117">
        <v>0</v>
      </c>
      <c r="W547" s="117">
        <v>0</v>
      </c>
      <c r="X547" s="117">
        <v>0</v>
      </c>
      <c r="Y547" s="117" t="s">
        <v>541</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row>
    <row r="550" spans="1:2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t="s">
        <v>541</v>
      </c>
      <c r="W551" s="117" t="s">
        <v>541</v>
      </c>
      <c r="X551" s="117">
        <v>0</v>
      </c>
      <c r="Y551" s="117">
        <v>0</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70" customHeight="1">
      <c r="A553" s="252" t="s">
        <v>861</v>
      </c>
      <c r="B553" s="119"/>
      <c r="C553" s="317" t="s">
        <v>991</v>
      </c>
      <c r="D553" s="318"/>
      <c r="E553" s="318"/>
      <c r="F553" s="318"/>
      <c r="G553" s="318"/>
      <c r="H553" s="319"/>
      <c r="I553" s="138" t="s">
        <v>365</v>
      </c>
      <c r="J553" s="116" t="str">
        <f t="shared" si="24"/>
        <v>*</v>
      </c>
      <c r="K553" s="201" t="str">
        <f t="shared" si="25"/>
        <v>※</v>
      </c>
      <c r="L553" s="117">
        <v>0</v>
      </c>
      <c r="M553" s="117">
        <v>0</v>
      </c>
      <c r="N553" s="117">
        <v>0</v>
      </c>
      <c r="O553" s="117">
        <v>0</v>
      </c>
      <c r="P553" s="117">
        <v>0</v>
      </c>
      <c r="Q553" s="117">
        <v>0</v>
      </c>
      <c r="R553" s="117">
        <v>0</v>
      </c>
      <c r="S553" s="117">
        <v>0</v>
      </c>
      <c r="T553" s="117">
        <v>0</v>
      </c>
      <c r="U553" s="117">
        <v>0</v>
      </c>
      <c r="V553" s="117">
        <v>0</v>
      </c>
      <c r="W553" s="117" t="s">
        <v>541</v>
      </c>
      <c r="X553" s="117">
        <v>0</v>
      </c>
      <c r="Y553" s="117">
        <v>0</v>
      </c>
    </row>
    <row r="554" spans="1:25" s="115" customFormat="1" ht="56">
      <c r="A554" s="252" t="s">
        <v>862</v>
      </c>
      <c r="B554" s="119"/>
      <c r="C554" s="320" t="s">
        <v>366</v>
      </c>
      <c r="D554" s="321"/>
      <c r="E554" s="321"/>
      <c r="F554" s="321"/>
      <c r="G554" s="321"/>
      <c r="H554" s="322"/>
      <c r="I554" s="138" t="s">
        <v>367</v>
      </c>
      <c r="J554" s="116">
        <f t="shared" si="24"/>
        <v>10</v>
      </c>
      <c r="K554" s="201" t="str">
        <f t="shared" si="25"/>
        <v/>
      </c>
      <c r="L554" s="117">
        <v>0</v>
      </c>
      <c r="M554" s="117">
        <v>0</v>
      </c>
      <c r="N554" s="117">
        <v>0</v>
      </c>
      <c r="O554" s="117">
        <v>0</v>
      </c>
      <c r="P554" s="117">
        <v>0</v>
      </c>
      <c r="Q554" s="117">
        <v>0</v>
      </c>
      <c r="R554" s="117">
        <v>0</v>
      </c>
      <c r="S554" s="117">
        <v>0</v>
      </c>
      <c r="T554" s="117">
        <v>0</v>
      </c>
      <c r="U554" s="117">
        <v>0</v>
      </c>
      <c r="V554" s="117">
        <v>10</v>
      </c>
      <c r="W554" s="117">
        <v>0</v>
      </c>
      <c r="X554" s="117">
        <v>0</v>
      </c>
      <c r="Y554" s="117">
        <v>0</v>
      </c>
    </row>
    <row r="555" spans="1:25"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t="s">
        <v>541</v>
      </c>
      <c r="X555" s="117">
        <v>0</v>
      </c>
      <c r="Y555" s="117">
        <v>0</v>
      </c>
    </row>
    <row r="556" spans="1:2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1066</v>
      </c>
      <c r="S558" s="211" t="s">
        <v>1047</v>
      </c>
      <c r="T558" s="211" t="s">
        <v>1047</v>
      </c>
      <c r="U558" s="211" t="s">
        <v>1047</v>
      </c>
      <c r="V558" s="211" t="s">
        <v>1047</v>
      </c>
      <c r="W558" s="211" t="s">
        <v>1047</v>
      </c>
      <c r="X558" s="211" t="s">
        <v>1047</v>
      </c>
      <c r="Y558" s="211" t="s">
        <v>1047</v>
      </c>
    </row>
    <row r="559" spans="1:25"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c r="X560" s="211" t="s">
        <v>533</v>
      </c>
      <c r="Y560" s="211" t="s">
        <v>533</v>
      </c>
    </row>
    <row r="561" spans="1:2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c r="X561" s="211" t="s">
        <v>533</v>
      </c>
      <c r="Y561" s="211" t="s">
        <v>533</v>
      </c>
    </row>
    <row r="562" spans="1:2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c r="X562" s="211" t="s">
        <v>533</v>
      </c>
      <c r="Y562" s="211" t="s">
        <v>533</v>
      </c>
    </row>
    <row r="563" spans="1:2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c r="X563" s="211" t="s">
        <v>533</v>
      </c>
      <c r="Y563" s="211" t="s">
        <v>533</v>
      </c>
    </row>
    <row r="564" spans="1:2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c r="X564" s="211" t="s">
        <v>533</v>
      </c>
      <c r="Y564" s="211" t="s">
        <v>533</v>
      </c>
    </row>
    <row r="565" spans="1:2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c r="X565" s="211" t="s">
        <v>533</v>
      </c>
      <c r="Y565" s="211" t="s">
        <v>533</v>
      </c>
    </row>
    <row r="566" spans="1:2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c r="X566" s="211" t="s">
        <v>533</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row>
    <row r="577" spans="1:25"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row>
    <row r="578" spans="1:25"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row>
    <row r="579" spans="1:25"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row>
    <row r="580" spans="1:25"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row>
    <row r="581" spans="1:25"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row>
    <row r="582" spans="1:25"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1048</v>
      </c>
      <c r="M588" s="66" t="s">
        <v>1052</v>
      </c>
      <c r="N588" s="66" t="s">
        <v>1054</v>
      </c>
      <c r="O588" s="66" t="s">
        <v>1058</v>
      </c>
      <c r="P588" s="66" t="s">
        <v>1061</v>
      </c>
      <c r="Q588" s="66" t="s">
        <v>1063</v>
      </c>
      <c r="R588" s="66" t="s">
        <v>1064</v>
      </c>
      <c r="S588" s="66" t="s">
        <v>1068</v>
      </c>
      <c r="T588" s="66" t="s">
        <v>1070</v>
      </c>
      <c r="U588" s="66" t="s">
        <v>1071</v>
      </c>
      <c r="V588" s="66" t="s">
        <v>1074</v>
      </c>
      <c r="W588" s="66" t="s">
        <v>1075</v>
      </c>
      <c r="X588" s="66" t="s">
        <v>1076</v>
      </c>
      <c r="Y588" s="66" t="s">
        <v>1078</v>
      </c>
    </row>
    <row r="589" spans="1:25"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c r="X589" s="70" t="s">
        <v>1049</v>
      </c>
      <c r="Y589" s="70" t="s">
        <v>1049</v>
      </c>
    </row>
    <row r="590" spans="1:25" s="115" customFormat="1" ht="70"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
      </c>
      <c r="L590" s="117">
        <v>0</v>
      </c>
      <c r="M590" s="117">
        <v>0</v>
      </c>
      <c r="N590" s="117">
        <v>0</v>
      </c>
      <c r="O590" s="117">
        <v>0</v>
      </c>
      <c r="P590" s="117">
        <v>0</v>
      </c>
      <c r="Q590" s="117">
        <v>0</v>
      </c>
      <c r="R590" s="117">
        <v>0</v>
      </c>
      <c r="S590" s="117">
        <v>0</v>
      </c>
      <c r="T590" s="117">
        <v>0</v>
      </c>
      <c r="U590" s="117">
        <v>0</v>
      </c>
      <c r="V590" s="117">
        <v>0</v>
      </c>
      <c r="W590" s="117">
        <v>0</v>
      </c>
      <c r="X590" s="117">
        <v>0</v>
      </c>
      <c r="Y590" s="117">
        <v>0</v>
      </c>
    </row>
    <row r="591" spans="1:25" s="115" customFormat="1" ht="70"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5" customHeight="1">
      <c r="A593" s="252" t="s">
        <v>893</v>
      </c>
      <c r="B593" s="84"/>
      <c r="C593" s="320" t="s">
        <v>392</v>
      </c>
      <c r="D593" s="321"/>
      <c r="E593" s="321"/>
      <c r="F593" s="321"/>
      <c r="G593" s="321"/>
      <c r="H593" s="322"/>
      <c r="I593" s="294" t="s">
        <v>393</v>
      </c>
      <c r="J593" s="116" t="str">
        <f>IF(SUM(L593:Y593)=0,IF(COUNTIF(L593:Y593,"未確認")&gt;0,"未確認",IF(COUNTIF(L593:Y593,"~*")&gt;0,"*",SUM(L593:Y593))),SUM(L593:Y593))</f>
        <v>*</v>
      </c>
      <c r="K593" s="201" t="str">
        <f>IF(OR(COUNTIF(L593:Y593,"未確認")&gt;0,COUNTIF(L593:Y593,"*")&gt;0),"※","")</f>
        <v>※</v>
      </c>
      <c r="L593" s="117">
        <v>0</v>
      </c>
      <c r="M593" s="117" t="s">
        <v>541</v>
      </c>
      <c r="N593" s="117">
        <v>0</v>
      </c>
      <c r="O593" s="117" t="s">
        <v>541</v>
      </c>
      <c r="P593" s="117">
        <v>0</v>
      </c>
      <c r="Q593" s="117">
        <v>0</v>
      </c>
      <c r="R593" s="117">
        <v>0</v>
      </c>
      <c r="S593" s="117">
        <v>0</v>
      </c>
      <c r="T593" s="117">
        <v>0</v>
      </c>
      <c r="U593" s="117">
        <v>0</v>
      </c>
      <c r="V593" s="117">
        <v>0</v>
      </c>
      <c r="W593" s="117">
        <v>0</v>
      </c>
      <c r="X593" s="117" t="s">
        <v>541</v>
      </c>
      <c r="Y593" s="117">
        <v>0</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5" customHeight="1">
      <c r="A595" s="251" t="s">
        <v>895</v>
      </c>
      <c r="B595" s="84"/>
      <c r="C595" s="323" t="s">
        <v>994</v>
      </c>
      <c r="D595" s="324"/>
      <c r="E595" s="324"/>
      <c r="F595" s="324"/>
      <c r="G595" s="324"/>
      <c r="H595" s="325"/>
      <c r="I595" s="340" t="s">
        <v>397</v>
      </c>
      <c r="J595" s="140">
        <v>4218</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574</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995</v>
      </c>
      <c r="D597" s="324"/>
      <c r="E597" s="324"/>
      <c r="F597" s="324"/>
      <c r="G597" s="324"/>
      <c r="H597" s="325"/>
      <c r="I597" s="326" t="s">
        <v>400</v>
      </c>
      <c r="J597" s="140">
        <v>2891</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473</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1860</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v>0</v>
      </c>
      <c r="M600" s="117">
        <v>0</v>
      </c>
      <c r="N600" s="117">
        <v>0</v>
      </c>
      <c r="O600" s="117">
        <v>0</v>
      </c>
      <c r="P600" s="117">
        <v>0</v>
      </c>
      <c r="Q600" s="117">
        <v>0</v>
      </c>
      <c r="R600" s="117">
        <v>0</v>
      </c>
      <c r="S600" s="117">
        <v>0</v>
      </c>
      <c r="T600" s="117">
        <v>0</v>
      </c>
      <c r="U600" s="117">
        <v>0</v>
      </c>
      <c r="V600" s="117" t="s">
        <v>541</v>
      </c>
      <c r="W600" s="117">
        <v>0</v>
      </c>
      <c r="X600" s="117">
        <v>0</v>
      </c>
      <c r="Y600" s="117">
        <v>0</v>
      </c>
    </row>
    <row r="601" spans="1:2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row>
    <row r="602" spans="1:2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c r="Y602" s="117">
        <v>0</v>
      </c>
    </row>
    <row r="603" spans="1:2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t="s">
        <v>541</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1048</v>
      </c>
      <c r="M611" s="66" t="s">
        <v>1052</v>
      </c>
      <c r="N611" s="66" t="s">
        <v>1054</v>
      </c>
      <c r="O611" s="66" t="s">
        <v>1058</v>
      </c>
      <c r="P611" s="66" t="s">
        <v>1061</v>
      </c>
      <c r="Q611" s="66" t="s">
        <v>1063</v>
      </c>
      <c r="R611" s="66" t="s">
        <v>1064</v>
      </c>
      <c r="S611" s="66" t="s">
        <v>1068</v>
      </c>
      <c r="T611" s="66" t="s">
        <v>1070</v>
      </c>
      <c r="U611" s="66" t="s">
        <v>1071</v>
      </c>
      <c r="V611" s="66" t="s">
        <v>1074</v>
      </c>
      <c r="W611" s="66" t="s">
        <v>1075</v>
      </c>
      <c r="X611" s="66" t="s">
        <v>1076</v>
      </c>
      <c r="Y611" s="66" t="s">
        <v>1078</v>
      </c>
    </row>
    <row r="612" spans="1:25"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c r="X612" s="70" t="s">
        <v>1049</v>
      </c>
      <c r="Y612" s="70" t="s">
        <v>1049</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0</v>
      </c>
      <c r="K613" s="201" t="str">
        <f t="shared" ref="K613:K623" si="29">IF(OR(COUNTIF(L613:Y613,"未確認")&gt;0,COUNTIF(L613:Y613,"*")&gt;0),"※","")</f>
        <v/>
      </c>
      <c r="L613" s="117">
        <v>0</v>
      </c>
      <c r="M613" s="117">
        <v>0</v>
      </c>
      <c r="N613" s="117">
        <v>0</v>
      </c>
      <c r="O613" s="117">
        <v>0</v>
      </c>
      <c r="P613" s="117">
        <v>0</v>
      </c>
      <c r="Q613" s="117">
        <v>0</v>
      </c>
      <c r="R613" s="117">
        <v>0</v>
      </c>
      <c r="S613" s="117">
        <v>0</v>
      </c>
      <c r="T613" s="117">
        <v>0</v>
      </c>
      <c r="U613" s="117">
        <v>0</v>
      </c>
      <c r="V613" s="117">
        <v>0</v>
      </c>
      <c r="W613" s="117">
        <v>0</v>
      </c>
      <c r="X613" s="117">
        <v>0</v>
      </c>
      <c r="Y613" s="117">
        <v>0</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row>
    <row r="620" spans="1:25"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v>0</v>
      </c>
      <c r="V620" s="117">
        <v>0</v>
      </c>
      <c r="W620" s="117">
        <v>0</v>
      </c>
      <c r="X620" s="117">
        <v>0</v>
      </c>
      <c r="Y620" s="117">
        <v>0</v>
      </c>
    </row>
    <row r="621" spans="1:25"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c r="V621" s="117">
        <v>0</v>
      </c>
      <c r="W621" s="117">
        <v>0</v>
      </c>
      <c r="X621" s="117">
        <v>0</v>
      </c>
      <c r="Y621" s="117">
        <v>0</v>
      </c>
    </row>
    <row r="622" spans="1:25"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c r="Q622" s="117">
        <v>0</v>
      </c>
      <c r="R622" s="117">
        <v>0</v>
      </c>
      <c r="S622" s="117">
        <v>0</v>
      </c>
      <c r="T622" s="117">
        <v>0</v>
      </c>
      <c r="U622" s="117">
        <v>0</v>
      </c>
      <c r="V622" s="117">
        <v>0</v>
      </c>
      <c r="W622" s="117">
        <v>0</v>
      </c>
      <c r="X622" s="117">
        <v>0</v>
      </c>
      <c r="Y622" s="117">
        <v>0</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1048</v>
      </c>
      <c r="M629" s="66" t="s">
        <v>1052</v>
      </c>
      <c r="N629" s="66" t="s">
        <v>1054</v>
      </c>
      <c r="O629" s="66" t="s">
        <v>1058</v>
      </c>
      <c r="P629" s="66" t="s">
        <v>1061</v>
      </c>
      <c r="Q629" s="66" t="s">
        <v>1063</v>
      </c>
      <c r="R629" s="66" t="s">
        <v>1064</v>
      </c>
      <c r="S629" s="66" t="s">
        <v>1068</v>
      </c>
      <c r="T629" s="66" t="s">
        <v>1070</v>
      </c>
      <c r="U629" s="66" t="s">
        <v>1071</v>
      </c>
      <c r="V629" s="66" t="s">
        <v>1074</v>
      </c>
      <c r="W629" s="66" t="s">
        <v>1075</v>
      </c>
      <c r="X629" s="66" t="s">
        <v>1076</v>
      </c>
      <c r="Y629" s="66" t="s">
        <v>1078</v>
      </c>
    </row>
    <row r="630" spans="1:25"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c r="X630" s="70" t="s">
        <v>1049</v>
      </c>
      <c r="Y630" s="70" t="s">
        <v>1049</v>
      </c>
    </row>
    <row r="631" spans="1:25" s="118" customFormat="1" ht="70" customHeight="1">
      <c r="A631" s="252" t="s">
        <v>917</v>
      </c>
      <c r="B631" s="115"/>
      <c r="C631" s="320" t="s">
        <v>432</v>
      </c>
      <c r="D631" s="321"/>
      <c r="E631" s="321"/>
      <c r="F631" s="321"/>
      <c r="G631" s="321"/>
      <c r="H631" s="322"/>
      <c r="I631" s="122" t="s">
        <v>433</v>
      </c>
      <c r="J631" s="116">
        <f t="shared" ref="J631:J638" si="30">IF(SUM(L631:Y631)=0,IF(COUNTIF(L631:Y631,"未確認")&gt;0,"未確認",IF(COUNTIF(L631:Y631,"~*")&gt;0,"*",SUM(L631:Y631))),SUM(L631:Y631))</f>
        <v>60</v>
      </c>
      <c r="K631" s="201" t="str">
        <f t="shared" ref="K631:K638" si="31">IF(OR(COUNTIF(L631:Y631,"未確認")&gt;0,COUNTIF(L631:Y631,"*")&gt;0),"※","")</f>
        <v>※</v>
      </c>
      <c r="L631" s="117" t="s">
        <v>541</v>
      </c>
      <c r="M631" s="117" t="s">
        <v>541</v>
      </c>
      <c r="N631" s="117">
        <v>0</v>
      </c>
      <c r="O631" s="117" t="s">
        <v>541</v>
      </c>
      <c r="P631" s="117">
        <v>32</v>
      </c>
      <c r="Q631" s="117">
        <v>28</v>
      </c>
      <c r="R631" s="117">
        <v>0</v>
      </c>
      <c r="S631" s="117">
        <v>0</v>
      </c>
      <c r="T631" s="117" t="s">
        <v>541</v>
      </c>
      <c r="U631" s="117">
        <v>0</v>
      </c>
      <c r="V631" s="117" t="s">
        <v>541</v>
      </c>
      <c r="W631" s="117" t="s">
        <v>541</v>
      </c>
      <c r="X631" s="117" t="s">
        <v>541</v>
      </c>
      <c r="Y631" s="117">
        <v>0</v>
      </c>
    </row>
    <row r="632" spans="1:25"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t="s">
        <v>541</v>
      </c>
      <c r="P632" s="117">
        <v>0</v>
      </c>
      <c r="Q632" s="117">
        <v>0</v>
      </c>
      <c r="R632" s="117" t="s">
        <v>541</v>
      </c>
      <c r="S632" s="117">
        <v>0</v>
      </c>
      <c r="T632" s="117" t="s">
        <v>541</v>
      </c>
      <c r="U632" s="117">
        <v>0</v>
      </c>
      <c r="V632" s="117" t="s">
        <v>541</v>
      </c>
      <c r="W632" s="117" t="s">
        <v>541</v>
      </c>
      <c r="X632" s="117" t="s">
        <v>541</v>
      </c>
      <c r="Y632" s="117" t="s">
        <v>541</v>
      </c>
    </row>
    <row r="633" spans="1:25"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t="s">
        <v>541</v>
      </c>
      <c r="P633" s="117">
        <v>0</v>
      </c>
      <c r="Q633" s="117" t="s">
        <v>541</v>
      </c>
      <c r="R633" s="117" t="s">
        <v>541</v>
      </c>
      <c r="S633" s="117">
        <v>0</v>
      </c>
      <c r="T633" s="117" t="s">
        <v>541</v>
      </c>
      <c r="U633" s="117">
        <v>0</v>
      </c>
      <c r="V633" s="117" t="s">
        <v>541</v>
      </c>
      <c r="W633" s="117" t="s">
        <v>541</v>
      </c>
      <c r="X633" s="117">
        <v>0</v>
      </c>
      <c r="Y633" s="117">
        <v>0</v>
      </c>
    </row>
    <row r="634" spans="1:25"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v>0</v>
      </c>
      <c r="S634" s="117">
        <v>0</v>
      </c>
      <c r="T634" s="117" t="s">
        <v>541</v>
      </c>
      <c r="U634" s="117">
        <v>0</v>
      </c>
      <c r="V634" s="117" t="s">
        <v>541</v>
      </c>
      <c r="W634" s="117" t="s">
        <v>541</v>
      </c>
      <c r="X634" s="117">
        <v>0</v>
      </c>
      <c r="Y634" s="117">
        <v>0</v>
      </c>
    </row>
    <row r="635" spans="1:25" s="118" customFormat="1" ht="84" customHeight="1">
      <c r="A635" s="252" t="s">
        <v>921</v>
      </c>
      <c r="B635" s="119"/>
      <c r="C635" s="320" t="s">
        <v>440</v>
      </c>
      <c r="D635" s="321"/>
      <c r="E635" s="321"/>
      <c r="F635" s="321"/>
      <c r="G635" s="321"/>
      <c r="H635" s="322"/>
      <c r="I635" s="122" t="s">
        <v>441</v>
      </c>
      <c r="J635" s="116">
        <f t="shared" si="30"/>
        <v>14</v>
      </c>
      <c r="K635" s="201" t="str">
        <f t="shared" si="31"/>
        <v>※</v>
      </c>
      <c r="L635" s="117">
        <v>0</v>
      </c>
      <c r="M635" s="117" t="s">
        <v>541</v>
      </c>
      <c r="N635" s="117">
        <v>0</v>
      </c>
      <c r="O635" s="117">
        <v>0</v>
      </c>
      <c r="P635" s="117">
        <v>0</v>
      </c>
      <c r="Q635" s="117">
        <v>0</v>
      </c>
      <c r="R635" s="117">
        <v>0</v>
      </c>
      <c r="S635" s="117">
        <v>0</v>
      </c>
      <c r="T635" s="117" t="s">
        <v>541</v>
      </c>
      <c r="U635" s="117">
        <v>0</v>
      </c>
      <c r="V635" s="117">
        <v>14</v>
      </c>
      <c r="W635" s="117" t="s">
        <v>541</v>
      </c>
      <c r="X635" s="117">
        <v>0</v>
      </c>
      <c r="Y635" s="117">
        <v>0</v>
      </c>
    </row>
    <row r="636" spans="1:25" s="118" customFormat="1" ht="70" customHeight="1">
      <c r="A636" s="252" t="s">
        <v>922</v>
      </c>
      <c r="B636" s="119"/>
      <c r="C636" s="320" t="s">
        <v>442</v>
      </c>
      <c r="D636" s="321"/>
      <c r="E636" s="321"/>
      <c r="F636" s="321"/>
      <c r="G636" s="321"/>
      <c r="H636" s="322"/>
      <c r="I636" s="122" t="s">
        <v>443</v>
      </c>
      <c r="J636" s="116">
        <f t="shared" si="30"/>
        <v>36</v>
      </c>
      <c r="K636" s="201" t="str">
        <f t="shared" si="31"/>
        <v>※</v>
      </c>
      <c r="L636" s="117" t="s">
        <v>541</v>
      </c>
      <c r="M636" s="117">
        <v>0</v>
      </c>
      <c r="N636" s="117" t="s">
        <v>541</v>
      </c>
      <c r="O636" s="117" t="s">
        <v>541</v>
      </c>
      <c r="P636" s="117" t="s">
        <v>541</v>
      </c>
      <c r="Q636" s="117">
        <v>0</v>
      </c>
      <c r="R636" s="117">
        <v>0</v>
      </c>
      <c r="S636" s="117">
        <v>0</v>
      </c>
      <c r="T636" s="117">
        <v>12</v>
      </c>
      <c r="U636" s="117">
        <v>0</v>
      </c>
      <c r="V636" s="117">
        <v>13</v>
      </c>
      <c r="W636" s="117">
        <v>11</v>
      </c>
      <c r="X636" s="117">
        <v>0</v>
      </c>
      <c r="Y636" s="117">
        <v>0</v>
      </c>
    </row>
    <row r="637" spans="1:25"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v>0</v>
      </c>
      <c r="R637" s="117">
        <v>0</v>
      </c>
      <c r="S637" s="117">
        <v>0</v>
      </c>
      <c r="T637" s="117">
        <v>0</v>
      </c>
      <c r="U637" s="117">
        <v>0</v>
      </c>
      <c r="V637" s="117">
        <v>0</v>
      </c>
      <c r="W637" s="117">
        <v>0</v>
      </c>
      <c r="X637" s="117" t="s">
        <v>541</v>
      </c>
      <c r="Y637" s="117">
        <v>0</v>
      </c>
    </row>
    <row r="638" spans="1:25"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1048</v>
      </c>
      <c r="M644" s="66" t="s">
        <v>1052</v>
      </c>
      <c r="N644" s="66" t="s">
        <v>1054</v>
      </c>
      <c r="O644" s="66" t="s">
        <v>1058</v>
      </c>
      <c r="P644" s="66" t="s">
        <v>1061</v>
      </c>
      <c r="Q644" s="66" t="s">
        <v>1063</v>
      </c>
      <c r="R644" s="66" t="s">
        <v>1064</v>
      </c>
      <c r="S644" s="66" t="s">
        <v>1068</v>
      </c>
      <c r="T644" s="66" t="s">
        <v>1070</v>
      </c>
      <c r="U644" s="66" t="s">
        <v>1071</v>
      </c>
      <c r="V644" s="66" t="s">
        <v>1074</v>
      </c>
      <c r="W644" s="66" t="s">
        <v>1075</v>
      </c>
      <c r="X644" s="66" t="s">
        <v>1076</v>
      </c>
      <c r="Y644" s="66" t="s">
        <v>1078</v>
      </c>
    </row>
    <row r="645" spans="1:25"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c r="X645" s="70" t="s">
        <v>1049</v>
      </c>
      <c r="Y645" s="70" t="s">
        <v>1049</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38</v>
      </c>
      <c r="K646" s="201" t="str">
        <f t="shared" ref="K646:K660" si="33">IF(OR(COUNTIF(L646:Y646,"未確認")&gt;0,COUNTIF(L646:Y646,"*")&gt;0),"※","")</f>
        <v>※</v>
      </c>
      <c r="L646" s="117" t="s">
        <v>541</v>
      </c>
      <c r="M646" s="117" t="s">
        <v>541</v>
      </c>
      <c r="N646" s="117" t="s">
        <v>541</v>
      </c>
      <c r="O646" s="117">
        <v>18</v>
      </c>
      <c r="P646" s="117" t="s">
        <v>541</v>
      </c>
      <c r="Q646" s="117">
        <v>10</v>
      </c>
      <c r="R646" s="117">
        <v>0</v>
      </c>
      <c r="S646" s="117">
        <v>0</v>
      </c>
      <c r="T646" s="117" t="s">
        <v>541</v>
      </c>
      <c r="U646" s="117" t="s">
        <v>541</v>
      </c>
      <c r="V646" s="117" t="s">
        <v>541</v>
      </c>
      <c r="W646" s="117" t="s">
        <v>541</v>
      </c>
      <c r="X646" s="117">
        <v>10</v>
      </c>
      <c r="Y646" s="117" t="s">
        <v>541</v>
      </c>
    </row>
    <row r="647" spans="1:25"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row>
    <row r="648" spans="1:25"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t="s">
        <v>541</v>
      </c>
      <c r="N648" s="117" t="s">
        <v>541</v>
      </c>
      <c r="O648" s="117">
        <v>11</v>
      </c>
      <c r="P648" s="117" t="s">
        <v>541</v>
      </c>
      <c r="Q648" s="117">
        <v>0</v>
      </c>
      <c r="R648" s="117">
        <v>0</v>
      </c>
      <c r="S648" s="117">
        <v>0</v>
      </c>
      <c r="T648" s="117" t="s">
        <v>541</v>
      </c>
      <c r="U648" s="117" t="s">
        <v>541</v>
      </c>
      <c r="V648" s="117" t="s">
        <v>541</v>
      </c>
      <c r="W648" s="117" t="s">
        <v>541</v>
      </c>
      <c r="X648" s="117" t="s">
        <v>541</v>
      </c>
      <c r="Y648" s="117" t="s">
        <v>541</v>
      </c>
    </row>
    <row r="649" spans="1:25"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v>0</v>
      </c>
      <c r="Q649" s="117">
        <v>0</v>
      </c>
      <c r="R649" s="117">
        <v>0</v>
      </c>
      <c r="S649" s="117">
        <v>0</v>
      </c>
      <c r="T649" s="117">
        <v>0</v>
      </c>
      <c r="U649" s="117">
        <v>0</v>
      </c>
      <c r="V649" s="117">
        <v>0</v>
      </c>
      <c r="W649" s="117">
        <v>0</v>
      </c>
      <c r="X649" s="117">
        <v>0</v>
      </c>
      <c r="Y649" s="117">
        <v>0</v>
      </c>
    </row>
    <row r="650" spans="1:25"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v>0</v>
      </c>
      <c r="P650" s="117">
        <v>0</v>
      </c>
      <c r="Q650" s="117">
        <v>0</v>
      </c>
      <c r="R650" s="117">
        <v>0</v>
      </c>
      <c r="S650" s="117">
        <v>0</v>
      </c>
      <c r="T650" s="117">
        <v>0</v>
      </c>
      <c r="U650" s="117">
        <v>0</v>
      </c>
      <c r="V650" s="117">
        <v>0</v>
      </c>
      <c r="W650" s="117">
        <v>0</v>
      </c>
      <c r="X650" s="117">
        <v>0</v>
      </c>
      <c r="Y650" s="117">
        <v>0</v>
      </c>
    </row>
    <row r="651" spans="1:25"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c r="R651" s="117">
        <v>0</v>
      </c>
      <c r="S651" s="117">
        <v>0</v>
      </c>
      <c r="T651" s="117" t="s">
        <v>541</v>
      </c>
      <c r="U651" s="117">
        <v>0</v>
      </c>
      <c r="V651" s="117" t="s">
        <v>541</v>
      </c>
      <c r="W651" s="117">
        <v>0</v>
      </c>
      <c r="X651" s="117" t="s">
        <v>541</v>
      </c>
      <c r="Y651" s="117">
        <v>0</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70" customHeight="1">
      <c r="A653" s="252" t="s">
        <v>932</v>
      </c>
      <c r="B653" s="84"/>
      <c r="C653" s="188"/>
      <c r="D653" s="221"/>
      <c r="E653" s="320" t="s">
        <v>944</v>
      </c>
      <c r="F653" s="321"/>
      <c r="G653" s="321"/>
      <c r="H653" s="322"/>
      <c r="I653" s="122" t="s">
        <v>464</v>
      </c>
      <c r="J653" s="116">
        <f t="shared" si="32"/>
        <v>10</v>
      </c>
      <c r="K653" s="201" t="str">
        <f t="shared" si="33"/>
        <v>※</v>
      </c>
      <c r="L653" s="117" t="s">
        <v>541</v>
      </c>
      <c r="M653" s="117">
        <v>0</v>
      </c>
      <c r="N653" s="117">
        <v>0</v>
      </c>
      <c r="O653" s="117">
        <v>0</v>
      </c>
      <c r="P653" s="117" t="s">
        <v>541</v>
      </c>
      <c r="Q653" s="117">
        <v>10</v>
      </c>
      <c r="R653" s="117">
        <v>0</v>
      </c>
      <c r="S653" s="117">
        <v>0</v>
      </c>
      <c r="T653" s="117">
        <v>0</v>
      </c>
      <c r="U653" s="117">
        <v>0</v>
      </c>
      <c r="V653" s="117">
        <v>0</v>
      </c>
      <c r="W653" s="117">
        <v>0</v>
      </c>
      <c r="X653" s="117">
        <v>0</v>
      </c>
      <c r="Y653" s="117">
        <v>0</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70" customHeight="1">
      <c r="A655" s="252" t="s">
        <v>934</v>
      </c>
      <c r="B655" s="84"/>
      <c r="C655" s="320" t="s">
        <v>937</v>
      </c>
      <c r="D655" s="321"/>
      <c r="E655" s="321"/>
      <c r="F655" s="321"/>
      <c r="G655" s="321"/>
      <c r="H655" s="322"/>
      <c r="I655" s="122" t="s">
        <v>468</v>
      </c>
      <c r="J655" s="116">
        <f t="shared" si="32"/>
        <v>23</v>
      </c>
      <c r="K655" s="201" t="str">
        <f t="shared" si="33"/>
        <v>※</v>
      </c>
      <c r="L655" s="117" t="s">
        <v>541</v>
      </c>
      <c r="M655" s="117" t="s">
        <v>541</v>
      </c>
      <c r="N655" s="117" t="s">
        <v>541</v>
      </c>
      <c r="O655" s="117">
        <v>13</v>
      </c>
      <c r="P655" s="117" t="s">
        <v>541</v>
      </c>
      <c r="Q655" s="117">
        <v>0</v>
      </c>
      <c r="R655" s="117">
        <v>0</v>
      </c>
      <c r="S655" s="117">
        <v>0</v>
      </c>
      <c r="T655" s="117" t="s">
        <v>541</v>
      </c>
      <c r="U655" s="117" t="s">
        <v>541</v>
      </c>
      <c r="V655" s="117" t="s">
        <v>541</v>
      </c>
      <c r="W655" s="117" t="s">
        <v>541</v>
      </c>
      <c r="X655" s="117">
        <v>10</v>
      </c>
      <c r="Y655" s="117" t="s">
        <v>541</v>
      </c>
    </row>
    <row r="656" spans="1:25" s="118" customFormat="1" ht="72" customHeight="1">
      <c r="A656" s="252" t="s">
        <v>935</v>
      </c>
      <c r="B656" s="84"/>
      <c r="C656" s="317" t="s">
        <v>977</v>
      </c>
      <c r="D656" s="318"/>
      <c r="E656" s="318"/>
      <c r="F656" s="318"/>
      <c r="G656" s="318"/>
      <c r="H656" s="319"/>
      <c r="I656" s="138" t="s">
        <v>1036</v>
      </c>
      <c r="J656" s="116">
        <f t="shared" si="32"/>
        <v>46</v>
      </c>
      <c r="K656" s="201" t="str">
        <f t="shared" si="33"/>
        <v/>
      </c>
      <c r="L656" s="117">
        <v>0</v>
      </c>
      <c r="M656" s="117">
        <v>0</v>
      </c>
      <c r="N656" s="117">
        <v>0</v>
      </c>
      <c r="O656" s="117">
        <v>0</v>
      </c>
      <c r="P656" s="117">
        <v>0</v>
      </c>
      <c r="Q656" s="117">
        <v>0</v>
      </c>
      <c r="R656" s="117">
        <v>0</v>
      </c>
      <c r="S656" s="117">
        <v>0</v>
      </c>
      <c r="T656" s="117">
        <v>0</v>
      </c>
      <c r="U656" s="117">
        <v>0</v>
      </c>
      <c r="V656" s="117">
        <v>20</v>
      </c>
      <c r="W656" s="117">
        <v>26</v>
      </c>
      <c r="X656" s="117">
        <v>0</v>
      </c>
      <c r="Y656" s="117">
        <v>0</v>
      </c>
    </row>
    <row r="657" spans="1:25" s="118" customFormat="1" ht="70" customHeight="1">
      <c r="A657" s="252" t="s">
        <v>936</v>
      </c>
      <c r="B657" s="84"/>
      <c r="C657" s="320" t="s">
        <v>469</v>
      </c>
      <c r="D657" s="321"/>
      <c r="E657" s="321"/>
      <c r="F657" s="321"/>
      <c r="G657" s="321"/>
      <c r="H657" s="322"/>
      <c r="I657" s="122" t="s">
        <v>470</v>
      </c>
      <c r="J657" s="116">
        <f t="shared" si="32"/>
        <v>10</v>
      </c>
      <c r="K657" s="201" t="str">
        <f t="shared" si="33"/>
        <v>※</v>
      </c>
      <c r="L657" s="117" t="s">
        <v>541</v>
      </c>
      <c r="M657" s="117" t="s">
        <v>541</v>
      </c>
      <c r="N657" s="117" t="s">
        <v>541</v>
      </c>
      <c r="O657" s="117" t="s">
        <v>541</v>
      </c>
      <c r="P657" s="117" t="s">
        <v>541</v>
      </c>
      <c r="Q657" s="117">
        <v>0</v>
      </c>
      <c r="R657" s="117">
        <v>0</v>
      </c>
      <c r="S657" s="117">
        <v>0</v>
      </c>
      <c r="T657" s="117" t="s">
        <v>541</v>
      </c>
      <c r="U657" s="117" t="s">
        <v>541</v>
      </c>
      <c r="V657" s="117" t="s">
        <v>541</v>
      </c>
      <c r="W657" s="117" t="s">
        <v>541</v>
      </c>
      <c r="X657" s="117">
        <v>10</v>
      </c>
      <c r="Y657" s="117" t="s">
        <v>541</v>
      </c>
    </row>
    <row r="658" spans="1:25"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v>0</v>
      </c>
      <c r="R658" s="117">
        <v>0</v>
      </c>
      <c r="S658" s="117">
        <v>0</v>
      </c>
      <c r="T658" s="117">
        <v>0</v>
      </c>
      <c r="U658" s="117">
        <v>0</v>
      </c>
      <c r="V658" s="117">
        <v>0</v>
      </c>
      <c r="W658" s="117">
        <v>0</v>
      </c>
      <c r="X658" s="117">
        <v>0</v>
      </c>
      <c r="Y658" s="117" t="s">
        <v>541</v>
      </c>
    </row>
    <row r="659" spans="1:25"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1048</v>
      </c>
      <c r="M665" s="66" t="s">
        <v>1052</v>
      </c>
      <c r="N665" s="66" t="s">
        <v>1054</v>
      </c>
      <c r="O665" s="66" t="s">
        <v>1058</v>
      </c>
      <c r="P665" s="66" t="s">
        <v>1061</v>
      </c>
      <c r="Q665" s="66" t="s">
        <v>1063</v>
      </c>
      <c r="R665" s="66" t="s">
        <v>1064</v>
      </c>
      <c r="S665" s="66" t="s">
        <v>1068</v>
      </c>
      <c r="T665" s="66" t="s">
        <v>1070</v>
      </c>
      <c r="U665" s="66" t="s">
        <v>1071</v>
      </c>
      <c r="V665" s="66" t="s">
        <v>1074</v>
      </c>
      <c r="W665" s="66" t="s">
        <v>1075</v>
      </c>
      <c r="X665" s="66" t="s">
        <v>1076</v>
      </c>
      <c r="Y665" s="66" t="s">
        <v>1078</v>
      </c>
    </row>
    <row r="666" spans="1:25"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c r="X666" s="70" t="s">
        <v>1049</v>
      </c>
      <c r="Y666" s="70" t="s">
        <v>1049</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1048</v>
      </c>
      <c r="M681" s="66" t="s">
        <v>1052</v>
      </c>
      <c r="N681" s="66" t="s">
        <v>1054</v>
      </c>
      <c r="O681" s="66" t="s">
        <v>1058</v>
      </c>
      <c r="P681" s="66" t="s">
        <v>1061</v>
      </c>
      <c r="Q681" s="66" t="s">
        <v>1063</v>
      </c>
      <c r="R681" s="66" t="s">
        <v>1064</v>
      </c>
      <c r="S681" s="66" t="s">
        <v>1068</v>
      </c>
      <c r="T681" s="66" t="s">
        <v>1070</v>
      </c>
      <c r="U681" s="66" t="s">
        <v>1071</v>
      </c>
      <c r="V681" s="66" t="s">
        <v>1074</v>
      </c>
      <c r="W681" s="66" t="s">
        <v>1075</v>
      </c>
      <c r="X681" s="66" t="s">
        <v>1076</v>
      </c>
      <c r="Y681" s="66" t="s">
        <v>1078</v>
      </c>
    </row>
    <row r="682" spans="1:25"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c r="X682" s="70" t="s">
        <v>1049</v>
      </c>
      <c r="Y682" s="70" t="s">
        <v>1049</v>
      </c>
    </row>
    <row r="683" spans="1:25" s="118" customFormat="1" ht="112" customHeight="1">
      <c r="A683" s="252" t="s">
        <v>962</v>
      </c>
      <c r="B683" s="119"/>
      <c r="C683" s="317" t="s">
        <v>961</v>
      </c>
      <c r="D683" s="318"/>
      <c r="E683" s="318"/>
      <c r="F683" s="318"/>
      <c r="G683" s="318"/>
      <c r="H683" s="319"/>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f>IF(SUM(L684:Y684)=0,IF(COUNTIF(L684:Y684,"未確認")&gt;0,"未確認",IF(COUNTIF(L684:Y684,"~*")&gt;0,"*",SUM(L684:Y684))),SUM(L684:Y684))</f>
        <v>0</v>
      </c>
      <c r="K684" s="201" t="str">
        <f>IF(OR(COUNTIF(L684:Y684,"未確認")&gt;0,COUNTIF(L684:Y684,"*")&gt;0),"※","")</f>
        <v/>
      </c>
      <c r="L684" s="117">
        <v>0</v>
      </c>
      <c r="M684" s="117">
        <v>0</v>
      </c>
      <c r="N684" s="117">
        <v>0</v>
      </c>
      <c r="O684" s="117">
        <v>0</v>
      </c>
      <c r="P684" s="117">
        <v>0</v>
      </c>
      <c r="Q684" s="117">
        <v>0</v>
      </c>
      <c r="R684" s="117">
        <v>0</v>
      </c>
      <c r="S684" s="117">
        <v>0</v>
      </c>
      <c r="T684" s="117">
        <v>0</v>
      </c>
      <c r="U684" s="117">
        <v>0</v>
      </c>
      <c r="V684" s="117">
        <v>0</v>
      </c>
      <c r="W684" s="117">
        <v>0</v>
      </c>
      <c r="X684" s="117">
        <v>0</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1048</v>
      </c>
      <c r="M691" s="66" t="s">
        <v>1052</v>
      </c>
      <c r="N691" s="66" t="s">
        <v>1054</v>
      </c>
      <c r="O691" s="66" t="s">
        <v>1058</v>
      </c>
      <c r="P691" s="66" t="s">
        <v>1061</v>
      </c>
      <c r="Q691" s="66" t="s">
        <v>1063</v>
      </c>
      <c r="R691" s="66" t="s">
        <v>1064</v>
      </c>
      <c r="S691" s="66" t="s">
        <v>1068</v>
      </c>
      <c r="T691" s="66" t="s">
        <v>1070</v>
      </c>
      <c r="U691" s="66" t="s">
        <v>1071</v>
      </c>
      <c r="V691" s="66" t="s">
        <v>1074</v>
      </c>
      <c r="W691" s="66" t="s">
        <v>1075</v>
      </c>
      <c r="X691" s="66" t="s">
        <v>1076</v>
      </c>
      <c r="Y691" s="66" t="s">
        <v>1078</v>
      </c>
    </row>
    <row r="692" spans="1:25"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c r="X692" s="70" t="s">
        <v>1049</v>
      </c>
      <c r="Y692" s="70" t="s">
        <v>1049</v>
      </c>
    </row>
    <row r="693" spans="1:25" s="118" customFormat="1" ht="56.15" customHeight="1">
      <c r="A693" s="252" t="s">
        <v>963</v>
      </c>
      <c r="B693" s="115"/>
      <c r="C693" s="320" t="s">
        <v>503</v>
      </c>
      <c r="D693" s="321"/>
      <c r="E693" s="321"/>
      <c r="F693" s="321"/>
      <c r="G693" s="321"/>
      <c r="H693" s="322"/>
      <c r="I693" s="122" t="s">
        <v>504</v>
      </c>
      <c r="J693" s="116">
        <f>IF(SUM(L693:Y693)=0,IF(COUNTIF(L693:Y693,"未確認")&gt;0,"未確認",IF(COUNTIF(L693:Y693,"~*")&gt;0,"*",SUM(L693:Y693))),SUM(L693:Y693))</f>
        <v>0</v>
      </c>
      <c r="K693" s="201" t="str">
        <f>IF(OR(COUNTIF(L693:Y693,"未確認")&gt;0,COUNTIF(L693:Y693,"*")&gt;0),"※","")</f>
        <v/>
      </c>
      <c r="L693" s="117">
        <v>0</v>
      </c>
      <c r="M693" s="117">
        <v>0</v>
      </c>
      <c r="N693" s="117">
        <v>0</v>
      </c>
      <c r="O693" s="117">
        <v>0</v>
      </c>
      <c r="P693" s="117">
        <v>0</v>
      </c>
      <c r="Q693" s="117">
        <v>0</v>
      </c>
      <c r="R693" s="117">
        <v>0</v>
      </c>
      <c r="S693" s="117">
        <v>0</v>
      </c>
      <c r="T693" s="117">
        <v>0</v>
      </c>
      <c r="U693" s="117">
        <v>0</v>
      </c>
      <c r="V693" s="117">
        <v>0</v>
      </c>
      <c r="W693" s="117">
        <v>0</v>
      </c>
      <c r="X693" s="117">
        <v>0</v>
      </c>
      <c r="Y693" s="117">
        <v>0</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70" customHeight="1">
      <c r="A695" s="252" t="s">
        <v>965</v>
      </c>
      <c r="B695" s="119"/>
      <c r="C695" s="317" t="s">
        <v>1006</v>
      </c>
      <c r="D695" s="318"/>
      <c r="E695" s="318"/>
      <c r="F695" s="318"/>
      <c r="G695" s="318"/>
      <c r="H695" s="319"/>
      <c r="I695" s="122" t="s">
        <v>508</v>
      </c>
      <c r="J695" s="116" t="str">
        <f>IF(SUM(L695:Y695)=0,IF(COUNTIF(L695:Y695,"未確認")&gt;0,"未確認",IF(COUNTIF(L695:Y695,"~*")&gt;0,"*",SUM(L695:Y695))),SUM(L695:Y695))</f>
        <v>*</v>
      </c>
      <c r="K695" s="201" t="str">
        <f>IF(OR(COUNTIF(L695:Y695,"未確認")&gt;0,COUNTIF(L695:Y695,"*")&gt;0),"※","")</f>
        <v>※</v>
      </c>
      <c r="L695" s="117" t="s">
        <v>541</v>
      </c>
      <c r="M695" s="117" t="s">
        <v>541</v>
      </c>
      <c r="N695" s="117">
        <v>0</v>
      </c>
      <c r="O695" s="117">
        <v>0</v>
      </c>
      <c r="P695" s="117">
        <v>0</v>
      </c>
      <c r="Q695" s="117">
        <v>0</v>
      </c>
      <c r="R695" s="117">
        <v>0</v>
      </c>
      <c r="S695" s="117">
        <v>0</v>
      </c>
      <c r="T695" s="117">
        <v>0</v>
      </c>
      <c r="U695" s="117">
        <v>0</v>
      </c>
      <c r="V695" s="117">
        <v>0</v>
      </c>
      <c r="W695" s="117">
        <v>0</v>
      </c>
      <c r="X695" s="117">
        <v>0</v>
      </c>
      <c r="Y695" s="117" t="s">
        <v>541</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1048</v>
      </c>
      <c r="M704" s="66" t="s">
        <v>1052</v>
      </c>
      <c r="N704" s="66" t="s">
        <v>1054</v>
      </c>
      <c r="O704" s="66" t="s">
        <v>1058</v>
      </c>
      <c r="P704" s="66" t="s">
        <v>1061</v>
      </c>
      <c r="Q704" s="66" t="s">
        <v>1063</v>
      </c>
      <c r="R704" s="66" t="s">
        <v>1064</v>
      </c>
      <c r="S704" s="66" t="s">
        <v>1068</v>
      </c>
      <c r="T704" s="66" t="s">
        <v>1070</v>
      </c>
      <c r="U704" s="66" t="s">
        <v>1071</v>
      </c>
      <c r="V704" s="66" t="s">
        <v>1074</v>
      </c>
      <c r="W704" s="66" t="s">
        <v>1075</v>
      </c>
      <c r="X704" s="66" t="s">
        <v>1076</v>
      </c>
      <c r="Y704" s="66" t="s">
        <v>1078</v>
      </c>
    </row>
    <row r="705" spans="1:25"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c r="X705" s="70" t="s">
        <v>1049</v>
      </c>
      <c r="Y705" s="70" t="s">
        <v>1049</v>
      </c>
    </row>
    <row r="706" spans="1:25" s="118" customFormat="1" ht="56.15"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
      </c>
      <c r="L706" s="117">
        <v>0</v>
      </c>
      <c r="M706" s="117">
        <v>0</v>
      </c>
      <c r="N706" s="117">
        <v>0</v>
      </c>
      <c r="O706" s="117">
        <v>0</v>
      </c>
      <c r="P706" s="117">
        <v>0</v>
      </c>
      <c r="Q706" s="117">
        <v>0</v>
      </c>
      <c r="R706" s="117">
        <v>0</v>
      </c>
      <c r="S706" s="117">
        <v>0</v>
      </c>
      <c r="T706" s="117">
        <v>0</v>
      </c>
      <c r="U706" s="117">
        <v>0</v>
      </c>
      <c r="V706" s="117">
        <v>0</v>
      </c>
      <c r="W706" s="117">
        <v>0</v>
      </c>
      <c r="X706" s="117">
        <v>0</v>
      </c>
      <c r="Y706" s="117">
        <v>0</v>
      </c>
    </row>
    <row r="707" spans="1:25" s="118" customFormat="1" ht="70" customHeight="1">
      <c r="A707" s="252" t="s">
        <v>969</v>
      </c>
      <c r="B707" s="119"/>
      <c r="C707" s="320" t="s">
        <v>516</v>
      </c>
      <c r="D707" s="321"/>
      <c r="E707" s="321"/>
      <c r="F707" s="321"/>
      <c r="G707" s="321"/>
      <c r="H707" s="322"/>
      <c r="I707" s="122" t="s">
        <v>517</v>
      </c>
      <c r="J707" s="116">
        <f>IF(SUM(L707:Y707)=0,IF(COUNTIF(L707:Y707,"未確認")&gt;0,"未確認",IF(COUNTIF(L707:Y707,"~*")&gt;0,"*",SUM(L707:Y707))),SUM(L707:Y707))</f>
        <v>0</v>
      </c>
      <c r="K707" s="201" t="str">
        <f>IF(OR(COUNTIF(L707:Y707,"未確認")&gt;0,COUNTIF(L707:Y707,"*")&gt;0),"※","")</f>
        <v/>
      </c>
      <c r="L707" s="117">
        <v>0</v>
      </c>
      <c r="M707" s="117">
        <v>0</v>
      </c>
      <c r="N707" s="117">
        <v>0</v>
      </c>
      <c r="O707" s="117">
        <v>0</v>
      </c>
      <c r="P707" s="117">
        <v>0</v>
      </c>
      <c r="Q707" s="117">
        <v>0</v>
      </c>
      <c r="R707" s="117">
        <v>0</v>
      </c>
      <c r="S707" s="117">
        <v>0</v>
      </c>
      <c r="T707" s="117">
        <v>0</v>
      </c>
      <c r="U707" s="117">
        <v>0</v>
      </c>
      <c r="V707" s="117">
        <v>0</v>
      </c>
      <c r="W707" s="117">
        <v>0</v>
      </c>
      <c r="X707" s="117">
        <v>0</v>
      </c>
      <c r="Y707" s="117">
        <v>0</v>
      </c>
    </row>
    <row r="708" spans="1:25" s="118" customFormat="1" ht="70"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70"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A95F998-1C1A-4E66-BBED-16C1E663C7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2019-12-23T01:25:04Z</dcterms:modified>
</cp:coreProperties>
</file>