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98E892A0-F97A-40BC-8874-B0F9D636993B}"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<sst xmlns="http://schemas.openxmlformats.org/spreadsheetml/2006/main" count="2957" uniqueCount="1046">
  <si>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</si>
  <si>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</si>
  <si>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</si>
  <si>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</si>
  <si>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</si>
  <si>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</si>
  <si>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</si>
  <si>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</si>
  <si>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</si>
  <si>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</si>
  <si>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</si>
  <si>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</si>
  <si>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</si>
  <si>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</si>
  <si>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</si>
  <si>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</si>
  <si>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</si>
  <si>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</si>
  <si>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</si>
  <si>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</si>
  <si>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</si>
  <si>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</si>
  <si>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</si>
  <si>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</si>
  <si>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</si>
  <si>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</si>
  <si>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</si>
  <si>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</si>
  <si>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</si>
  <si>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</si>
  <si>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</si>
  <si>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</si>
  <si>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</si>
  <si>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</si>
  <si>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</si>
  <si>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</si>
  <si>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</si>
  <si>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</si>
  <si>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</si>
  <si>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</si>
  <si>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</si>
  <si>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</si>
  <si>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</si>
  <si>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</si>
  <si>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</si>
  <si>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</si>
  <si>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</si>
  <si>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</si>
  <si>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</si>
  <si>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</si>
  <si>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</si>
  <si>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</si>
  <si>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</si>
  <si>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</si>
  <si>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</si>
  <si>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</si>
  <si>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</si>
  <si>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</si>
  <si>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</si>
  <si>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</si>
  <si>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</si>
  <si>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</si>
  <si>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</si>
  <si>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</si>
  <si>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</si>
  <si>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</si>
  <si>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</si>
  <si>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</si>
  <si>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</si>
  <si>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</si>
  <si>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</si>
  <si>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</si>
  <si>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</si>
  <si>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</si>
  <si>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</si>
  <si>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</si>
  <si>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</si>
  <si>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</si>
  <si>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</si>
  <si>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</si>
  <si>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</si>
  <si>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</si>
  <si>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</si>
  <si>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</si>
  <si>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</si>
  <si>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</si>
  <si>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</si>
  <si>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</si>
  <si>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</si>
  <si>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</si>
  <si>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</si>
  <si>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</si>
  <si>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</si>
  <si>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</si>
  <si>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</si>
  <si>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</si>
  <si>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</si>
  <si>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</si>
  <si>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</si>
  <si>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</si>
  <si>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</si>
  <si>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</si>
  <si>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</si>
  <si>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</si>
  <si>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</si>
  <si>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</si>
  <si>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</si>
  <si>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</si>
  <si>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</si>
  <si>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</si>
  <si>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</si>
  <si>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</si>
  <si>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</si>
  <si>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</si>
  <si>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</si>
  <si>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</si>
  <si>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</si>
  <si>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</si>
  <si>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</si>
  <si>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</si>
  <si>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</si>
  <si>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</si>
  <si>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</si>
  <si>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</si>
  <si>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</si>
  <si>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</si>
  <si>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</si>
  <si>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</si>
  <si>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</si>
  <si>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</si>
  <si>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</si>
  <si>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</si>
  <si>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</si>
  <si>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</si>
  <si>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</si>
  <si>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</si>
  <si>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</si>
  <si>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</si>
  <si>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</si>
  <si>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</si>
  <si>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</si>
  <si>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</si>
  <si>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</si>
  <si>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</si>
  <si>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</si>
  <si>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</si>
  <si>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</si>
  <si>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</si>
  <si>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</si>
  <si>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</si>
  <si>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</si>
  <si>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</si>
  <si>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</si>
  <si>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</si>
  <si>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</si>
  <si>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</si>
  <si>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</si>
  <si>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</si>
  <si>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</si>
  <si>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</si>
  <si>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</si>
  <si>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</si>
  <si>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</si>
  <si>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</si>
  <si>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</si>
  <si>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</si>
  <si>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</si>
  <si>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</si>
  <si>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</si>
  <si>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</si>
  <si>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</si>
  <si>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</si>
  <si>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</si>
  <si>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</si>
  <si>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</si>
  <si>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</si>
  <si>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</si>
  <si>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</si>
  <si>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</si>
  <si>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</si>
  <si>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</si>
  <si>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</si>
  <si>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</si>
  <si>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</si>
  <si>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</si>
  <si>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</si>
  <si>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</si>
  <si>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</si>
  <si>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</si>
  <si>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</si>
  <si>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</si>
  <si>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</si>
  <si>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</si>
  <si>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</si>
  <si>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</si>
  <si>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</si>
  <si>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</si>
  <si>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</si>
  <si>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</si>
  <si>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</si>
  <si>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</si>
  <si>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</si>
  <si>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</si>
  <si>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</si>
  <si>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</si>
  <si>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</si>
  <si>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</si>
  <si>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</si>
  <si>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</si>
  <si>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</si>
  <si>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</si>
  <si>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</si>
  <si>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</si>
  <si>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</si>
  <si>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</si>
  <si>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</si>
  <si>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</si>
  <si>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</si>
  <si>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</si>
  <si>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</si>
  <si>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</si>
  <si>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</si>
  <si>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</si>
  <si>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</si>
  <si>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</si>
  <si>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</si>
  <si>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</si>
  <si>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</si>
  <si>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</si>
  <si>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</si>
  <si>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</si>
  <si>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</si>
  <si>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</si>
  <si>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</si>
  <si>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</si>
  <si>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</si>
  <si>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</si>
  <si>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</si>
  <si>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</si>
  <si>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</si>
  <si>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</si>
  <si>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</si>
  <si>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</si>
  <si>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</si>
  <si>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</si>
  <si>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</si>
  <si>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</si>
  <si>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</si>
  <si>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</si>
  <si>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</si>
  <si>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</si>
  <si>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</si>
  <si>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</si>
  <si>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</si>
  <si>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</si>
  <si>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</si>
  <si>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</si>
  <si>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</si>
  <si>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</si>
  <si>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</si>
  <si>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</si>
  <si>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</si>
  <si>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</si>
  <si>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</si>
  <si>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</si>
  <si>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</si>
  <si>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</si>
  <si>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</si>
  <si>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</si>
  <si>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</si>
  <si>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</si>
  <si>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</si>
  <si>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</si>
  <si>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</si>
  <si>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</si>
  <si>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</si>
  <si>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</si>
  <si>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</si>
  <si>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</si>
  <si>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</si>
  <si>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</si>
  <si>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</si>
  <si>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</si>
  <si>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</si>
  <si>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</si>
  <si>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</si>
  <si>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</si>
  <si>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</si>
  <si>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</si>
  <si>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</si>
  <si>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</si>
  <si>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</si>
  <si>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</si>
  <si>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</si>
  <si>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</si>
  <si>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</si>
  <si>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</si>
  <si>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</si>
  <si>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</si>
  <si>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</si>
  <si>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</si>
  <si>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</si>
  <si>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</si>
  <si>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</si>
  <si>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</si>
  <si>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</si>
  <si>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</si>
  <si>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</si>
  <si>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</si>
  <si>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</si>
  <si>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</si>
  <si>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</si>
  <si>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</si>
  <si>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</si>
  <si>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</si>
  <si>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</si>
  <si>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</si>
  <si>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</si>
  <si>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</si>
  <si>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</si>
  <si>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</si>
  <si>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</si>
  <si>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</si>
  <si>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</si>
  <si>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</si>
  <si>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</si>
  <si>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</si>
  <si>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</si>
  <si>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</si>
  <si>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</si>
  <si>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</si>
  <si>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</si>
  <si>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</si>
  <si>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</si>
  <si>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</si>
  <si>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</si>
  <si>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</si>
  <si>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</si>
  <si>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</si>
  <si>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</si>
  <si>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</si>
  <si>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</si>
  <si>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</si>
  <si>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</si>
  <si>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</si>
  <si>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</si>
  <si>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</si>
  <si>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</si>
  <si>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</si>
  <si>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</si>
  <si>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</si>
  <si>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</si>
  <si>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</si>
  <si>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</si>
  <si>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</si>
  <si>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</si>
  <si>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</si>
  <si>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</si>
  <si>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</si>
  <si>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</si>
  <si>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</si>
  <si>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</si>
  <si>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</si>
  <si>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</si>
  <si>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</si>
  <si>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</si>
  <si>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</si>
  <si>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</si>
  <si>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</si>
  <si>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</si>
  <si>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</si>
  <si>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</si>
  <si>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</si>
  <si>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</si>
  <si>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</si>
  <si>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</si>
  <si>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</si>
  <si>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</si>
  <si>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</si>
  <si>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</si>
  <si>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</si>
  <si>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</si>
  <si>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</si>
  <si>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</si>
  <si>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</si>
  <si>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</si>
  <si>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</si>
  <si>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</si>
  <si>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</si>
  <si>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</si>
  <si>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</si>
  <si>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</si>
  <si>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</si>
  <si>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</si>
  <si>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</si>
  <si>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</si>
  <si>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</si>
  <si>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</si>
  <si>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</si>
  <si>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</si>
  <si>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</si>
  <si>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</si>
  <si>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</si>
  <si>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</si>
  <si>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</si>
  <si>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</si>
  <si>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</si>
  <si>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</si>
  <si>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</si>
  <si>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</si>
  <si>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</si>
  <si>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</si>
  <si>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</si>
  <si>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</si>
  <si>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</si>
  <si>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</si>
  <si>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</si>
  <si>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</si>
  <si>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</si>
  <si>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</si>
  <si>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</si>
  <si>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</si>
  <si>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</si>
  <si>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</si>
  <si>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</si>
  <si>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</si>
  <si>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</si>
  <si>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</si>
  <si>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</si>
  <si>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</si>
  <si>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</si>
  <si>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</si>
  <si>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</si>
  <si>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</si>
  <si>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</si>
  <si>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</si>
  <si>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</si>
  <si>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</si>
  <si>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</si>
  <si>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</si>
  <si>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</si>
  <si>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</si>
  <si>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</si>
  <si>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</si>
  <si>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</si>
  <si>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</si>
  <si>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</si>
  <si>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</si>
  <si>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</si>
  <si>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</si>
  <si>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</si>
  <si>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</si>
  <si>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</si>
  <si>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</si>
  <si>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</si>
  <si>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</si>
  <si>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</si>
  <si>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</si>
  <si>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</si>
  <si>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</si>
  <si>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</si>
  <si>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</si>
  <si>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</si>
  <si>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</si>
  <si>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</si>
  <si>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</si>
  <si>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</si>
  <si>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</si>
  <si>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</si>
  <si>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</si>
  <si>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</si>
  <si>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</si>
  <si>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</si>
  <si>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</si>
  <si>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</si>
  <si>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</si>
  <si>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</si>
  <si>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</si>
  <si>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</si>
  <si>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</si>
  <si>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</si>
  <si>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</si>
  <si>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</si>
  <si>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</si>
  <si>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</si>
  <si>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</si>
  <si>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</si>
  <si>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</si>
  <si>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</si>
  <si>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</si>
  <si>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</si>
  <si>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</si>
  <si>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</si>
  <si>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</si>
  <si>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</si>
  <si>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</si>
  <si>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</si>
  <si>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</si>
  <si>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</si>
  <si>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</si>
  <si>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</si>
  <si>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</si>
  <si>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</si>
  <si>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</si>
  <si>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</si>
  <si>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</si>
  <si>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</si>
  <si>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</si>
  <si>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</si>
  <si>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</si>
  <si>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</si>
  <si>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</si>
  <si>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</si>
  <si>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</si>
  <si>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</si>
  <si>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</si>
  <si>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</si>
  <si>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</si>
  <si>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</si>
  <si>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</si>
  <si>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</si>
  <si>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</si>
  <si>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</si>
  <si>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</si>
  <si>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</si>
  <si>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</si>
  <si>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</si>
  <si>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</si>
  <si>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</si>
  <si>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</si>
  <si>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</si>
  <si>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</si>
  <si>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</si>
  <si>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</si>
  <si>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</si>
  <si>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</si>
  <si>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</si>
  <si>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</si>
  <si>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</si>
  <si>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</si>
  <si>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</si>
  <si>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</si>
  <si>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</si>
  <si>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</si>
  <si>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</si>
  <si>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</si>
  <si>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</si>
  <si>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</si>
  <si>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</si>
  <si>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</si>
  <si>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</si>
  <si>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</si>
  <si>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</si>
  <si>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</si>
  <si>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</si>
  <si>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</si>
  <si>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</si>
  <si>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</si>
  <si>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</si>
  <si>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</si>
  <si>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</si>
  <si>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</si>
  <si>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</si>
  <si>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</si>
  <si>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</si>
  <si>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</si>
  <si>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</si>
  <si>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</si>
  <si>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</si>
  <si>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</si>
  <si>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</si>
  <si>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</si>
  <si>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</si>
  <si>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</si>
  <si>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</si>
  <si>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</si>
  <si>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</si>
  <si>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</si>
  <si>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</si>
  <si>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</si>
  <si>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</si>
  <si>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</si>
  <si>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</si>
  <si>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</si>
  <si>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</si>
  <si>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</si>
  <si>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</si>
  <si>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</si>
  <si>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</si>
  <si>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</si>
  <si>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</si>
  <si>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</si>
  <si>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</si>
  <si>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</si>
  <si>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</si>
  <si>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</si>
  <si>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</si>
  <si>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</si>
  <si>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</si>
  <si>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</si>
  <si>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</si>
  <si>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</si>
  <si>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</si>
  <si>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</si>
  <si>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</si>
  <si>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</si>
  <si>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</si>
  <si>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</si>
  <si>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</si>
  <si>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</si>
  <si>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</si>
  <si>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</si>
  <si>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</si>
  <si>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</si>
  <si>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</si>
  <si>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</si>
  <si>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</si>
  <si>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</si>
  <si>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</si>
  <si>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</si>
  <si>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</si>
  <si>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</si>
  <si>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</si>
  <si>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</si>
  <si>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</si>
  <si>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</si>
  <si>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</si>
  <si>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</si>
  <si>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</si>
  <si>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</si>
  <si>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</si>
  <si>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</si>
  <si>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</si>
  <si>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</si>
  <si>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</si>
  <si>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</si>
  <si>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</si>
  <si>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</si>
  <si>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</si>
  <si>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</si>
  <si>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</si>
  <si>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</si>
  <si>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</si>
  <si>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</si>
  <si>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</si>
  <si>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</si>
  <si>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</si>
  <si>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</si>
  <si>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</si>
  <si>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</si>
  <si>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</si>
  <si>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</si>
  <si>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</si>
  <si>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</si>
  <si>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</si>
  <si>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</si>
  <si>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</si>
  <si>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</si>
  <si>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</si>
  <si>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</si>
  <si>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</si>
  <si>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</si>
  <si>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</si>
  <si>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</si>
  <si>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</si>
  <si>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</si>
  <si>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</si>
  <si>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</si>
  <si>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</si>
  <si>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</si>
  <si>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</si>
  <si>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</si>
  <si>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</si>
  <si>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</si>
  <si>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</si>
  <si>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</si>
  <si>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</si>
  <si>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</si>
  <si>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</si>
  <si>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</si>
  <si>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</si>
  <si>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</si>
  <si>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</si>
  <si>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</si>
  <si>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</si>
  <si>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</si>
  <si>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</si>
  <si>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</si>
  <si>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</si>
  <si>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</si>
  <si>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</si>
  <si>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</si>
  <si>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</si>
  <si>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</si>
  <si>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</si>
  <si>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</si>
  <si>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</si>
  <si>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</si>
  <si>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</si>
  <si>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</si>
  <si>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</si>
  <si>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</si>
  <si>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</si>
  <si>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</si>
  <si>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</si>
  <si>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</si>
  <si>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</si>
  <si>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</si>
  <si>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</si>
  <si>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</si>
  <si>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</si>
  <si>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</si>
  <si>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</si>
  <si>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</si>
  <si>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</si>
  <si>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</si>
  <si>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</si>
  <si>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</si>
  <si>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</si>
  <si>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</si>
  <si>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</si>
  <si>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</si>
  <si>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</si>
  <si>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</si>
  <si>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</si>
  <si>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</si>
  <si>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</si>
  <si>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</si>
  <si>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</si>
  <si>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</si>
  <si>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</si>
  <si>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</si>
  <si>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</si>
  <si>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</si>
  <si>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</si>
  <si>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</si>
  <si>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</si>
  <si>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</si>
  <si>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</si>
  <si>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</si>
  <si>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</si>
  <si>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</si>
  <si>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</si>
  <si>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</si>
  <si>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</si>
  <si>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</si>
  <si>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</si>
  <si>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</si>
  <si>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</si>
  <si>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</si>
  <si>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</si>
  <si>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</si>
  <si>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</si>
  <si>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</si>
  <si>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</si>
  <si>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</si>
  <si>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</si>
  <si>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</si>
  <si>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</si>
  <si>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</si>
  <si>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</si>
  <si>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</si>
  <si>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</si>
  <si>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</si>
  <si>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</si>
  <si>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</si>
  <si>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</si>
  <si>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</si>
  <si>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</si>
  <si>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</si>
  <si>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</si>
  <si>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</si>
  <si>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</si>
  <si>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</si>
  <si>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</si>
  <si>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</si>
  <si>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</si>
  <si>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</si>
  <si>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</si>
  <si>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</si>
  <si>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</si>
  <si>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</si>
  <si>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</si>
  <si>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</si>
  <si>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</si>
  <si>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</si>
  <si>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</si>
  <si>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</si>
  <si>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</si>
  <si>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</si>
  <si>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</si>
  <si>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</si>
  <si>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</si>
  <si>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</si>
  <si>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</si>
  <si>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</si>
  <si>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</si>
  <si>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</si>
  <si>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</si>
  <si>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</si>
  <si>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</si>
  <si>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</si>
  <si>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</si>
  <si>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</si>
  <si>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</si>
  <si>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</si>
  <si>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</si>
  <si>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</si>
  <si>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</si>
  <si>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</si>
  <si>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</si>
  <si>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</si>
  <si>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</si>
  <si>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</si>
  <si>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</si>
  <si>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</si>
  <si>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</si>
  <si>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</si>
  <si>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</si>
  <si>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</si>
  <si>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</si>
  <si>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</si>
  <si>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</si>
  <si>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</si>
  <si>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</si>
  <si>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</si>
  <si>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</si>
  <si>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</si>
  <si>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</si>
  <si>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</si>
  <si>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</si>
  <si>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</si>
  <si>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</si>
  <si>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</si>
  <si>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</si>
  <si>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</si>
  <si>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</si>
  <si>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</si>
  <si>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</si>
  <si>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</si>
  <si>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</si>
  <si>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</si>
  <si>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</si>
  <si>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</si>
  <si>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</si>
  <si>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</si>
  <si>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</si>
  <si>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</si>
  <si>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</si>
  <si>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</si>
  <si>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</si>
  <si>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</si>
  <si>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</si>
  <si>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</si>
  <si>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</si>
  <si>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</si>
  <si>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</si>
  <si>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</si>
  <si>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</si>
  <si>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</si>
  <si>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</si>
  <si>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</si>
  <si>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</si>
  <si>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</si>
  <si>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</si>
  <si>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</si>
  <si>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</si>
  <si>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</si>
  <si>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</si>
  <si>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</si>
  <si>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</si>
  <si>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</si>
  <si>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</si>
  <si>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</si>
  <si>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</si>
  <si>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</si>
  <si>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</si>
  <si>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</si>
  <si>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</si>
  <si>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</si>
  <si>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</si>
  <si>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</si>
  <si>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</si>
  <si>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</si>
  <si>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</si>
  <si>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</si>
  <si>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</si>
  <si>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</si>
  <si>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</si>
  <si>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</si>
  <si>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</si>
  <si>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</si>
  <si>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</si>
  <si>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</si>
  <si>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</si>
  <si>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</si>
  <si>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</si>
  <si>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</si>
  <si>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</si>
  <si>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</si>
  <si>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</si>
  <si>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</si>
  <si>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</si>
  <si>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</si>
  <si>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</si>
  <si>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</si>
  <si>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</si>
  <si>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</si>
  <si>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</si>
  <si>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</si>
  <si>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</si>
  <si>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</si>
  <si>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</si>
  <si>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</si>
  <si>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</si>
  <si>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</si>
  <si>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</si>
  <si>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</si>
  <si>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</si>
  <si>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</si>
  <si>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</si>
  <si>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</si>
  <si>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</si>
  <si>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</si>
  <si>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</si>
  <si>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</si>
  <si>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</si>
  <si>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</si>
  <si>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</si>
  <si>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</si>
  <si>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</si>
  <si>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</si>
  <si>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</si>
  <si>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</si>
  <si>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</si>
  <si>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</si>
  <si>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</si>
  <si>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</si>
  <si>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</si>
  <si>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</si>
  <si>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</si>
  <si>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</si>
  <si>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</si>
  <si>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</si>
  <si>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</si>
  <si>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</si>
  <si>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</si>
  <si>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</si>
  <si>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</si>
  <si>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</si>
  <si>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</si>
  <si>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</si>
  <si>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</si>
  <si>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</si>
  <si>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</si>
  <si>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</si>
  <si>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</si>
  <si>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</si>
  <si>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</si>
  <si>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</si>
  <si>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</si>
  <si>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</si>
  <si>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</si>
  <si>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</si>
  <si>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</si>
  <si>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</si>
  <si>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</si>
  <si>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</si>
  <si>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</si>
  <si>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</si>
  <si>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</si>
  <si>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</si>
  <si>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</si>
  <si>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</si>
  <si>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</si>
  <si>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</si>
  <si>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</si>
  <si>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</si>
  <si>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</si>
  <si>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</si>
  <si>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</si>
  <si>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</si>
  <si>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</si>
  <si>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</si>
  <si>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</si>
  <si>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</si>
  <si>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</si>
  <si>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</si>
  <si>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</si>
  <si>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</si>
  <si>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</si>
  <si>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</si>
  <si>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</si>
  <si>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</si>
  <si>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</si>
  <si>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</si>
  <si>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</si>
  <si>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</si>
  <si>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</si>
  <si>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</si>
  <si>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</si>
  <si>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</si>
  <si>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</si>
  <si>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</si>
  <si>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</si>
  <si>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</si>
  <si>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</si>
  <si>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</si>
  <si>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</si>
  <si>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</si>
  <si>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</si>
  <si>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</si>
  <si>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</si>
  <si>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</si>
  <si>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</si>
  <si>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</si>
  <si>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</si>
  <si>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</si>
  <si>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</si>
  <si>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</si>
  <si>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</si>
  <si>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</si>
  <si>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</si>
  <si>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</si>
  <si>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</si>
  <si>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</si>
  <si>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</si>
  <si>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</si>
  <si>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</si>
  <si>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</si>
  <si>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</si>
  <si>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</si>
  <si>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</si>
  <si>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</si>
  <si>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</si>
  <si>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</si>
  <si>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</si>
  <si>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神戸アイセンター病院</t>
    <phoneticPr fontId="3"/>
  </si>
  <si>
    <t>〒650-0047 神戸市中央区港島南町２丁目１番地の８</t>
    <phoneticPr fontId="3"/>
  </si>
  <si>
    <t>〇</t>
  </si>
  <si>
    <t>地方独立行政法人</t>
  </si>
  <si>
    <t>眼科</t>
  </si>
  <si>
    <t>ＤＰＣ病院ではない</t>
  </si>
  <si>
    <t>看護必要度Ⅰ</t>
    <phoneticPr fontId="3"/>
  </si>
  <si>
    <t>４階病棟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</si>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</sst>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8&amp;chosano=1&amp;kikancd=12800039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30</v>
      </c>
      <c r="K99" s="237" t="str">
        <f>IF(OR(COUNTIF(L99:L99,"未確認")&gt;0,COUNTIF(L99:L99,"~*")&gt;0),"※","")</f>
        <v/>
      </c>
      <c r="L99" s="258">
        <v>30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30</v>
      </c>
      <c r="K101" s="237" t="str">
        <f>IF(OR(COUNTIF(L101:L101,"未確認")&gt;0,COUNTIF(L101:L101,"~*")&gt;0),"※","")</f>
        <v/>
      </c>
      <c r="L101" s="258">
        <v>30</v>
      </c>
    </row>
    <row r="102" spans="1:22" s="83" customFormat="1" ht="34.5" customHeight="1">
      <c r="A102" s="244" t="s">
        <v>610</v>
      </c>
      <c r="B102" s="84"/>
      <c r="C102" s="376"/>
      <c r="D102" s="378"/>
      <c r="E102" s="316" t="s">
        <v>612</v>
      </c>
      <c r="F102" s="317"/>
      <c r="G102" s="317"/>
      <c r="H102" s="318"/>
      <c r="I102" s="419"/>
      <c r="J102" s="256">
        <f t="shared" si="0"/>
        <v>30</v>
      </c>
      <c r="K102" s="237" t="str">
        <f t="shared" ref="K102:K111" si="1">IF(OR(COUNTIF(L101:L101,"未確認")&gt;0,COUNTIF(L101:L101,"~*")&gt;0),"※","")</f>
        <v/>
      </c>
      <c r="L102" s="258">
        <v>30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30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84</v>
      </c>
      <c r="K151" s="264" t="str">
        <f t="shared" si="3"/>
        <v/>
      </c>
      <c r="L151" s="117">
        <v>84</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82</v>
      </c>
      <c r="K220" s="264" t="str">
        <f t="shared" si="7"/>
        <v/>
      </c>
      <c r="L220" s="117">
        <v>82</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10</v>
      </c>
      <c r="K269" s="81" t="str">
        <f t="shared" si="8"/>
        <v/>
      </c>
      <c r="L269" s="147">
        <v>10</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1</v>
      </c>
      <c r="K274" s="81" t="str">
        <f t="shared" si="8"/>
        <v/>
      </c>
      <c r="L274" s="148">
        <v>1</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7</v>
      </c>
      <c r="M297" s="147">
        <v>7</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0.8</v>
      </c>
      <c r="M298" s="148">
        <v>1.5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1071</v>
      </c>
      <c r="K392" s="81" t="str">
        <f t="shared" ref="K392:K397" si="11">IF(OR(COUNTIF(L392:L392,"未確認")&gt;0,COUNTIF(L392:L392,"~*")&gt;0),"※","")</f>
        <v/>
      </c>
      <c r="L392" s="147">
        <v>1071</v>
      </c>
    </row>
    <row r="393" spans="1:22" s="83" customFormat="1" ht="34.5" customHeight="1">
      <c r="A393" s="249" t="s">
        <v>773</v>
      </c>
      <c r="B393" s="84"/>
      <c r="C393" s="369"/>
      <c r="D393" s="379"/>
      <c r="E393" s="319" t="s">
        <v>224</v>
      </c>
      <c r="F393" s="320"/>
      <c r="G393" s="320"/>
      <c r="H393" s="321"/>
      <c r="I393" s="342"/>
      <c r="J393" s="140">
        <f t="shared" si="10"/>
        <v>1044</v>
      </c>
      <c r="K393" s="81" t="str">
        <f t="shared" si="11"/>
        <v/>
      </c>
      <c r="L393" s="147">
        <v>1044</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27</v>
      </c>
      <c r="K395" s="81" t="str">
        <f t="shared" si="11"/>
        <v/>
      </c>
      <c r="L395" s="147">
        <v>27</v>
      </c>
    </row>
    <row r="396" spans="1:22" s="83" customFormat="1" ht="34.5" customHeight="1">
      <c r="A396" s="250" t="s">
        <v>776</v>
      </c>
      <c r="B396" s="1"/>
      <c r="C396" s="369"/>
      <c r="D396" s="319" t="s">
        <v>227</v>
      </c>
      <c r="E396" s="320"/>
      <c r="F396" s="320"/>
      <c r="G396" s="320"/>
      <c r="H396" s="321"/>
      <c r="I396" s="342"/>
      <c r="J396" s="140">
        <f t="shared" si="10"/>
        <v>4143</v>
      </c>
      <c r="K396" s="81" t="str">
        <f t="shared" si="11"/>
        <v/>
      </c>
      <c r="L396" s="147">
        <v>4143</v>
      </c>
    </row>
    <row r="397" spans="1:22" s="83" customFormat="1" ht="34.5" customHeight="1">
      <c r="A397" s="250" t="s">
        <v>777</v>
      </c>
      <c r="B397" s="119"/>
      <c r="C397" s="369"/>
      <c r="D397" s="319" t="s">
        <v>228</v>
      </c>
      <c r="E397" s="320"/>
      <c r="F397" s="320"/>
      <c r="G397" s="320"/>
      <c r="H397" s="321"/>
      <c r="I397" s="343"/>
      <c r="J397" s="140">
        <f t="shared" si="10"/>
        <v>1065</v>
      </c>
      <c r="K397" s="81" t="str">
        <f t="shared" si="11"/>
        <v/>
      </c>
      <c r="L397" s="147">
        <v>1065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1071</v>
      </c>
      <c r="K405" s="81" t="str">
        <f t="shared" ref="K405:K422" si="13">IF(OR(COUNTIF(L405:L405,"未確認")&gt;0,COUNTIF(L405:L405,"~*")&gt;0),"※","")</f>
        <v/>
      </c>
      <c r="L405" s="147">
        <v>1071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1071</v>
      </c>
      <c r="K407" s="81" t="str">
        <f t="shared" si="13"/>
        <v/>
      </c>
      <c r="L407" s="147">
        <v>1071</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1065</v>
      </c>
      <c r="K413" s="81" t="str">
        <f t="shared" si="13"/>
        <v/>
      </c>
      <c r="L413" s="147">
        <v>1065</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1065</v>
      </c>
      <c r="K415" s="81" t="str">
        <f t="shared" si="13"/>
        <v/>
      </c>
      <c r="L415" s="147">
        <v>1065</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1065</v>
      </c>
      <c r="K430" s="193" t="str">
        <f>IF(OR(COUNTIF(L430:L430,"未確認")&gt;0,COUNTIF(L430:L430,"~*")&gt;0),"※","")</f>
        <v/>
      </c>
      <c r="L430" s="147">
        <v>1065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1065</v>
      </c>
      <c r="K433" s="193" t="str">
        <f>IF(OR(COUNTIF(L433:L433,"未確認")&gt;0,COUNTIF(L433:L433,"~*")&gt;0),"※","")</f>
        <v/>
      </c>
      <c r="L433" s="147">
        <v>1065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166</v>
      </c>
      <c r="K468" s="201" t="str">
        <f t="shared" ref="K468:K475" si="15">IF(OR(COUNTIF(L468:L468,"未確認")&gt;0,COUNTIF(L468:L468,"*")&gt;0),"※","")</f>
        <v/>
      </c>
      <c r="L468" s="117">
        <v>166</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166</v>
      </c>
      <c r="K472" s="201" t="str">
        <f t="shared" si="15"/>
        <v/>
      </c>
      <c r="L472" s="117">
        <v>166</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1043</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C1057C4-16C7-45C3-8E97-71164F2B3C4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2019-12-23T01:25:21Z</dcterms:modified>
</cp:coreProperties>
</file>