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E6F250-6612-41D9-88BC-C866F9C6092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<sst xmlns="http://schemas.openxmlformats.org/spreadsheetml/2006/main" count="4104" uniqueCount="1077">
  <si>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</si>
  <si>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</si>
  <si>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</si>
  <si>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</si>
  <si>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</si>
  <si>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</si>
  <si>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</si>
  <si>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</si>
  <si>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</si>
  <si>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</si>
  <si>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</si>
  <si>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</si>
  <si>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</si>
  <si>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</si>
  <si>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</si>
  <si>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</si>
  <si>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</si>
  <si>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</si>
  <si>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</si>
  <si>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</si>
  <si>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</si>
  <si>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</si>
  <si>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</si>
  <si>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</si>
  <si>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</si>
  <si>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</si>
  <si>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</si>
  <si>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</si>
  <si>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</si>
  <si>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</si>
  <si>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</si>
  <si>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</si>
  <si>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</si>
  <si>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</si>
  <si>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</si>
  <si>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</si>
  <si>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</si>
  <si>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</si>
  <si>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</si>
  <si>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</si>
  <si>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</si>
  <si>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</si>
  <si>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</si>
  <si>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</si>
  <si>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</si>
  <si>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</si>
  <si>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</si>
  <si>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</si>
  <si>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</si>
  <si>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</si>
  <si>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</si>
  <si>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</si>
  <si>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</si>
  <si>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</si>
  <si>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</si>
  <si>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</si>
  <si>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</si>
  <si>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</si>
  <si>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</si>
  <si>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</si>
  <si>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</si>
  <si>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</si>
  <si>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</si>
  <si>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</si>
  <si>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</si>
  <si>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</si>
  <si>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</si>
  <si>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</si>
  <si>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</si>
  <si>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</si>
  <si>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</si>
  <si>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</si>
  <si>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</si>
  <si>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</si>
  <si>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</si>
  <si>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</si>
  <si>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</si>
  <si>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</si>
  <si>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</si>
  <si>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</si>
  <si>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</si>
  <si>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</si>
  <si>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</si>
  <si>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</si>
  <si>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</si>
  <si>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</si>
  <si>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</si>
  <si>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</si>
  <si>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</si>
  <si>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</si>
  <si>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</si>
  <si>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</si>
  <si>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</si>
  <si>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</si>
  <si>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</si>
  <si>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</si>
  <si>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</si>
  <si>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</si>
  <si>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</si>
  <si>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</si>
  <si>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</si>
  <si>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</si>
  <si>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</si>
  <si>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</si>
  <si>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</si>
  <si>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</si>
  <si>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</si>
  <si>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</si>
  <si>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</si>
  <si>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</si>
  <si>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</si>
  <si>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</si>
  <si>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</si>
  <si>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</si>
  <si>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</si>
  <si>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</si>
  <si>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</si>
  <si>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</si>
  <si>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</si>
  <si>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</si>
  <si>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</si>
  <si>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</si>
  <si>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</si>
  <si>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</si>
  <si>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</si>
  <si>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</si>
  <si>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</si>
  <si>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</si>
  <si>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</si>
  <si>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</si>
  <si>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</si>
  <si>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</si>
  <si>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</si>
  <si>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</si>
  <si>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</si>
  <si>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</si>
  <si>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</si>
  <si>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</si>
  <si>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</si>
  <si>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</si>
  <si>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</si>
  <si>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</si>
  <si>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</si>
  <si>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</si>
  <si>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</si>
  <si>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</si>
  <si>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</si>
  <si>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</si>
  <si>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</si>
  <si>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</si>
  <si>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</si>
  <si>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</si>
  <si>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</si>
  <si>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</si>
  <si>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</si>
  <si>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</si>
  <si>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</si>
  <si>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</si>
  <si>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</si>
  <si>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</si>
  <si>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</si>
  <si>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</si>
  <si>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</si>
  <si>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</si>
  <si>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</si>
  <si>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</si>
  <si>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</si>
  <si>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</si>
  <si>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</si>
  <si>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</si>
  <si>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</si>
  <si>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</si>
  <si>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</si>
  <si>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</si>
  <si>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</si>
  <si>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</si>
  <si>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</si>
  <si>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</si>
  <si>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</si>
  <si>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</si>
  <si>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</si>
  <si>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</si>
  <si>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</si>
  <si>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</si>
  <si>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</si>
  <si>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</si>
  <si>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</si>
  <si>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</si>
  <si>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</si>
  <si>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</si>
  <si>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</si>
  <si>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</si>
  <si>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</si>
  <si>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</si>
  <si>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</si>
  <si>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</si>
  <si>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</si>
  <si>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</si>
  <si>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</si>
  <si>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</si>
  <si>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</si>
  <si>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</si>
  <si>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</si>
  <si>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</si>
  <si>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</si>
  <si>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</si>
  <si>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</si>
  <si>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</si>
  <si>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</si>
  <si>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</si>
  <si>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</si>
  <si>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</si>
  <si>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</si>
  <si>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</si>
  <si>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</si>
  <si>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</si>
  <si>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</si>
  <si>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</si>
  <si>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</si>
  <si>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</si>
  <si>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</si>
  <si>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</si>
  <si>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</si>
  <si>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</si>
  <si>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</si>
  <si>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</si>
  <si>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</si>
  <si>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</si>
  <si>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</si>
  <si>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</si>
  <si>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</si>
  <si>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</si>
  <si>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</si>
  <si>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</si>
  <si>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</si>
  <si>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</si>
  <si>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</si>
  <si>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</si>
  <si>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</si>
  <si>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</si>
  <si>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</si>
  <si>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</si>
  <si>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</si>
  <si>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</si>
  <si>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</si>
  <si>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</si>
  <si>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</si>
  <si>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</si>
  <si>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</si>
  <si>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</si>
  <si>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</si>
  <si>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</si>
  <si>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</si>
  <si>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</si>
  <si>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</si>
  <si>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</si>
  <si>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</si>
  <si>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</si>
  <si>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</si>
  <si>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</si>
  <si>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</si>
  <si>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</si>
  <si>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</si>
  <si>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</si>
  <si>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</si>
  <si>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</si>
  <si>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</si>
  <si>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</si>
  <si>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</si>
  <si>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</si>
  <si>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</si>
  <si>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</si>
  <si>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</si>
  <si>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</si>
  <si>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</si>
  <si>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</si>
  <si>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</si>
  <si>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</si>
  <si>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</si>
  <si>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</si>
  <si>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</si>
  <si>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</si>
  <si>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</si>
  <si>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</si>
  <si>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</si>
  <si>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</si>
  <si>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</si>
  <si>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</si>
  <si>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</si>
  <si>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</si>
  <si>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</si>
  <si>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</si>
  <si>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</si>
  <si>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</si>
  <si>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</si>
  <si>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</si>
  <si>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</si>
  <si>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</si>
  <si>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</si>
  <si>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</si>
  <si>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</si>
  <si>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</si>
  <si>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</si>
  <si>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</si>
  <si>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</si>
  <si>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</si>
  <si>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</si>
  <si>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</si>
  <si>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</si>
  <si>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</si>
  <si>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</si>
  <si>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</si>
  <si>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</si>
  <si>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</si>
  <si>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</si>
  <si>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</si>
  <si>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</si>
  <si>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</si>
  <si>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</si>
  <si>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</si>
  <si>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</si>
  <si>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</si>
  <si>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</si>
  <si>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</si>
  <si>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</si>
  <si>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</si>
  <si>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</si>
  <si>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</si>
  <si>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</si>
  <si>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</si>
  <si>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</si>
  <si>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</si>
  <si>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</si>
  <si>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</si>
  <si>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</si>
  <si>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</si>
  <si>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</si>
  <si>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</si>
  <si>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</si>
  <si>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</si>
  <si>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</si>
  <si>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</si>
  <si>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</si>
  <si>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</si>
  <si>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</si>
  <si>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</si>
  <si>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</si>
  <si>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</si>
  <si>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</si>
  <si>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</si>
  <si>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</si>
  <si>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</si>
  <si>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</si>
  <si>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</si>
  <si>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</si>
  <si>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</si>
  <si>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</si>
  <si>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</si>
  <si>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</si>
  <si>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</si>
  <si>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</si>
  <si>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</si>
  <si>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</si>
  <si>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</si>
  <si>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</si>
  <si>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</si>
  <si>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</si>
  <si>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</si>
  <si>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</si>
  <si>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</si>
  <si>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</si>
  <si>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</si>
  <si>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</si>
  <si>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</si>
  <si>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</si>
  <si>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</si>
  <si>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</si>
  <si>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</si>
  <si>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</si>
  <si>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</si>
  <si>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</si>
  <si>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</si>
  <si>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</si>
  <si>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</si>
  <si>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</si>
  <si>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</si>
  <si>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</si>
  <si>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</si>
  <si>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</si>
  <si>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</si>
  <si>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</si>
  <si>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</si>
  <si>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</si>
  <si>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</si>
  <si>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</si>
  <si>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</si>
  <si>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</si>
  <si>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</si>
  <si>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</si>
  <si>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</si>
  <si>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</si>
  <si>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</si>
  <si>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</si>
  <si>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</si>
  <si>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</si>
  <si>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</si>
  <si>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</si>
  <si>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</si>
  <si>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</si>
  <si>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</si>
  <si>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</si>
  <si>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</si>
  <si>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</si>
  <si>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</si>
  <si>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</si>
  <si>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</si>
  <si>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</si>
  <si>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</si>
  <si>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</si>
  <si>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</si>
  <si>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</si>
  <si>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</si>
  <si>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</si>
  <si>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</si>
  <si>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</si>
  <si>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</si>
  <si>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</si>
  <si>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</si>
  <si>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</si>
  <si>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</si>
  <si>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</si>
  <si>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</si>
  <si>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</si>
  <si>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</si>
  <si>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</si>
  <si>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</si>
  <si>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</si>
  <si>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</si>
  <si>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</si>
  <si>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</si>
  <si>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</si>
  <si>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</si>
  <si>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</si>
  <si>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</si>
  <si>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</si>
  <si>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</si>
  <si>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</si>
  <si>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</si>
  <si>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</si>
  <si>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</si>
  <si>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</si>
  <si>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</si>
  <si>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</si>
  <si>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</si>
  <si>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</si>
  <si>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</si>
  <si>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</si>
  <si>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</si>
  <si>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</si>
  <si>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</si>
  <si>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</si>
  <si>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</si>
  <si>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</si>
  <si>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</si>
  <si>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</si>
  <si>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</si>
  <si>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</si>
  <si>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</si>
  <si>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</si>
  <si>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</si>
  <si>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</si>
  <si>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</si>
  <si>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</si>
  <si>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</si>
  <si>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</si>
  <si>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</si>
  <si>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</si>
  <si>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</si>
  <si>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</si>
  <si>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</si>
  <si>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</si>
  <si>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</si>
  <si>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</si>
  <si>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</si>
  <si>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</si>
  <si>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</si>
  <si>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</si>
  <si>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</si>
  <si>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</si>
  <si>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</si>
  <si>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</si>
  <si>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</si>
  <si>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</si>
  <si>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</si>
  <si>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</si>
  <si>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</si>
  <si>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</si>
  <si>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</si>
  <si>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</si>
  <si>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</si>
  <si>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</si>
  <si>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</si>
  <si>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</si>
  <si>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</si>
  <si>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</si>
  <si>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</si>
  <si>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</si>
  <si>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</si>
  <si>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</si>
  <si>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</si>
  <si>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</si>
  <si>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</si>
  <si>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</si>
  <si>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</si>
  <si>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</si>
  <si>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</si>
  <si>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</si>
  <si>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</si>
  <si>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</si>
  <si>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</si>
  <si>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</si>
  <si>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</si>
  <si>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</si>
  <si>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</si>
  <si>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</si>
  <si>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</si>
  <si>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</si>
  <si>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</si>
  <si>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</si>
  <si>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</si>
  <si>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</si>
  <si>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</si>
  <si>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</si>
  <si>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</si>
  <si>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</si>
  <si>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</si>
  <si>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</si>
  <si>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</si>
  <si>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</si>
  <si>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</si>
  <si>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</si>
  <si>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</si>
  <si>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</si>
  <si>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</si>
  <si>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</si>
  <si>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</si>
  <si>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</si>
  <si>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</si>
  <si>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</si>
  <si>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</si>
  <si>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</si>
  <si>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</si>
  <si>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</si>
  <si>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</si>
  <si>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</si>
  <si>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</si>
  <si>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</si>
  <si>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</si>
  <si>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</si>
  <si>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</si>
  <si>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</si>
  <si>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</si>
  <si>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</si>
  <si>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</si>
  <si>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</si>
  <si>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</si>
  <si>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</si>
  <si>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</si>
  <si>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</si>
  <si>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</si>
  <si>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</si>
  <si>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</si>
  <si>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</si>
  <si>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</si>
  <si>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</si>
  <si>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</si>
  <si>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</si>
  <si>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</si>
  <si>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</si>
  <si>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</si>
  <si>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</si>
  <si>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</si>
  <si>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</si>
  <si>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</si>
  <si>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</si>
  <si>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</si>
  <si>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</si>
  <si>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</si>
  <si>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</si>
  <si>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</si>
  <si>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</si>
  <si>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</si>
  <si>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</si>
  <si>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</si>
  <si>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</si>
  <si>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</si>
  <si>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</si>
  <si>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</si>
  <si>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</si>
  <si>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</si>
  <si>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</si>
  <si>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</si>
  <si>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</si>
  <si>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</si>
  <si>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</si>
  <si>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</si>
  <si>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</si>
  <si>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</si>
  <si>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</si>
  <si>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</si>
  <si>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</si>
  <si>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</si>
  <si>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</si>
  <si>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</si>
  <si>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</si>
  <si>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</si>
  <si>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</si>
  <si>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</si>
  <si>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</si>
  <si>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</si>
  <si>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</si>
  <si>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</si>
  <si>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</si>
  <si>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</si>
  <si>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</si>
  <si>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</si>
  <si>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</si>
  <si>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</si>
  <si>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</si>
  <si>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</si>
  <si>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</si>
  <si>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</si>
  <si>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</si>
  <si>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</si>
  <si>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</si>
  <si>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</si>
  <si>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</si>
  <si>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</si>
  <si>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</si>
  <si>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</si>
  <si>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</si>
  <si>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</si>
  <si>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</si>
  <si>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</si>
  <si>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</si>
  <si>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</si>
  <si>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</si>
  <si>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</si>
  <si>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</si>
  <si>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</si>
  <si>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</si>
  <si>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</si>
  <si>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</si>
  <si>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</si>
  <si>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</si>
  <si>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</si>
  <si>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</si>
  <si>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</si>
  <si>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</si>
  <si>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</si>
  <si>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</si>
  <si>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</si>
  <si>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</si>
  <si>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</si>
  <si>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</si>
  <si>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</si>
  <si>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</si>
  <si>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</si>
  <si>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</si>
  <si>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</si>
  <si>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</si>
  <si>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</si>
  <si>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</si>
  <si>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</si>
  <si>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</si>
  <si>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</si>
  <si>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</si>
  <si>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</si>
  <si>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</si>
  <si>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</si>
  <si>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</si>
  <si>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</si>
  <si>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</si>
  <si>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</si>
  <si>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</si>
  <si>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</si>
  <si>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</si>
  <si>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</si>
  <si>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</si>
  <si>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</si>
  <si>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</si>
  <si>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</si>
  <si>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</si>
  <si>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</si>
  <si>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</si>
  <si>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</si>
  <si>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</si>
  <si>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</si>
  <si>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</si>
  <si>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</si>
  <si>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</si>
  <si>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</si>
  <si>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</si>
  <si>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</si>
  <si>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</si>
  <si>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</si>
  <si>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</si>
  <si>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</si>
  <si>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</si>
  <si>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</si>
  <si>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</si>
  <si>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</si>
  <si>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</si>
  <si>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</si>
  <si>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</si>
  <si>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</si>
  <si>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</si>
  <si>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</si>
  <si>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</si>
  <si>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</si>
  <si>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</si>
  <si>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</si>
  <si>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</si>
  <si>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</si>
  <si>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</si>
  <si>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</si>
  <si>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</si>
  <si>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</si>
  <si>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</si>
  <si>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</si>
  <si>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</si>
  <si>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</si>
  <si>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</si>
  <si>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</si>
  <si>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</si>
  <si>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</si>
  <si>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</si>
  <si>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</si>
  <si>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</si>
  <si>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</si>
  <si>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</si>
  <si>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</si>
  <si>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</si>
  <si>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</si>
  <si>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</si>
  <si>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</si>
  <si>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</si>
  <si>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</si>
  <si>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</si>
  <si>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</si>
  <si>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</si>
  <si>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</si>
  <si>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</si>
  <si>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</si>
  <si>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</si>
  <si>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</si>
  <si>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</si>
  <si>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</si>
  <si>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</si>
  <si>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</si>
  <si>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</si>
  <si>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</si>
  <si>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</si>
  <si>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</si>
  <si>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</si>
  <si>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</si>
  <si>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</si>
  <si>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</si>
  <si>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</si>
  <si>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</si>
  <si>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</si>
  <si>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</si>
  <si>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</si>
  <si>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</si>
  <si>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</si>
  <si>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</si>
  <si>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</si>
  <si>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</si>
  <si>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</si>
  <si>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</si>
  <si>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</si>
  <si>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</si>
  <si>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</si>
  <si>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</si>
  <si>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</si>
  <si>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</si>
  <si>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</si>
  <si>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</si>
  <si>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</si>
  <si>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</si>
  <si>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</si>
  <si>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</si>
  <si>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</si>
  <si>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</si>
  <si>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</si>
  <si>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</si>
  <si>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</si>
  <si>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</si>
  <si>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</si>
  <si>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</si>
  <si>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</si>
  <si>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</si>
  <si>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</si>
  <si>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</si>
  <si>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</si>
  <si>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</si>
  <si>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</si>
  <si>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</si>
  <si>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</si>
  <si>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</si>
  <si>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</si>
  <si>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</si>
  <si>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</si>
  <si>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</si>
  <si>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</si>
  <si>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</si>
  <si>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</si>
  <si>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</si>
  <si>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</si>
  <si>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</si>
  <si>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</si>
  <si>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</si>
  <si>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</si>
  <si>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</si>
  <si>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</si>
  <si>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</si>
  <si>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</si>
  <si>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</si>
  <si>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</si>
  <si>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</si>
  <si>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</si>
  <si>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</si>
  <si>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</si>
  <si>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</si>
  <si>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</si>
  <si>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</si>
  <si>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</si>
  <si>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</si>
  <si>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</si>
  <si>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</si>
  <si>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</si>
  <si>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</si>
  <si>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</si>
  <si>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</si>
  <si>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</si>
  <si>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</si>
  <si>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</si>
  <si>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</si>
  <si>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</si>
  <si>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</si>
  <si>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</si>
  <si>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</si>
  <si>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</si>
  <si>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</si>
  <si>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</si>
  <si>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</si>
  <si>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</si>
  <si>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</si>
  <si>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</si>
  <si>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</si>
  <si>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</si>
  <si>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</si>
  <si>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</si>
  <si>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</si>
  <si>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</si>
  <si>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</si>
  <si>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</si>
  <si>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</si>
  <si>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</si>
  <si>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</si>
  <si>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</si>
  <si>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</si>
  <si>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</si>
  <si>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</si>
  <si>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</si>
  <si>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</si>
  <si>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</si>
  <si>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</si>
  <si>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</si>
  <si>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</si>
  <si>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</si>
  <si>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</si>
  <si>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</si>
  <si>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</si>
  <si>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</si>
  <si>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</si>
  <si>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</si>
  <si>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</si>
  <si>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</si>
  <si>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</si>
  <si>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</si>
  <si>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</si>
  <si>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</si>
  <si>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</si>
  <si>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</si>
  <si>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</si>
  <si>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</si>
  <si>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</si>
  <si>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</si>
  <si>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</si>
  <si>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</si>
  <si>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</si>
  <si>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</si>
  <si>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</si>
  <si>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</si>
  <si>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</si>
  <si>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</si>
  <si>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</si>
  <si>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</si>
  <si>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</si>
  <si>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</si>
  <si>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</si>
  <si>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</si>
  <si>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</si>
  <si>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</si>
  <si>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</si>
  <si>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</si>
  <si>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</si>
  <si>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</si>
  <si>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</si>
  <si>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</si>
  <si>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</si>
  <si>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</si>
  <si>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</si>
  <si>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</si>
  <si>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</si>
  <si>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</si>
  <si>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</si>
  <si>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</si>
  <si>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</si>
  <si>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</si>
  <si>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</si>
  <si>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</si>
  <si>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</si>
  <si>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</si>
  <si>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</si>
  <si>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</si>
  <si>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</si>
  <si>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</si>
  <si>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</si>
  <si>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</si>
  <si>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</si>
  <si>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</si>
  <si>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</si>
  <si>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</si>
  <si>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</si>
  <si>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</si>
  <si>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</si>
  <si>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</si>
  <si>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</si>
  <si>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</si>
  <si>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</si>
  <si>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</si>
  <si>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</si>
  <si>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</si>
  <si>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</si>
  <si>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</si>
  <si>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</si>
  <si>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</si>
  <si>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</si>
  <si>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</si>
  <si>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</si>
  <si>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</si>
  <si>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</si>
  <si>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</si>
  <si>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</si>
  <si>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</si>
  <si>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</si>
  <si>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</si>
  <si>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</si>
  <si>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</si>
  <si>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</si>
  <si>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</si>
  <si>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</si>
  <si>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</si>
  <si>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</si>
  <si>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</si>
  <si>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</si>
  <si>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</si>
  <si>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</si>
  <si>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</si>
  <si>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</si>
  <si>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</si>
  <si>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</si>
  <si>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</si>
  <si>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</si>
  <si>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</si>
  <si>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</si>
  <si>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</si>
  <si>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</si>
  <si>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</si>
  <si>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</si>
  <si>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</si>
  <si>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</si>
  <si>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</si>
  <si>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</si>
  <si>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</si>
  <si>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</si>
  <si>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</si>
  <si>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</si>
  <si>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</si>
  <si>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</si>
  <si>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</si>
  <si>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</si>
  <si>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</si>
  <si>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</si>
  <si>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</si>
  <si>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</si>
  <si>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</si>
  <si>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</si>
  <si>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</si>
  <si>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</si>
  <si>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</si>
  <si>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</si>
  <si>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</si>
  <si>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</si>
  <si>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</si>
  <si>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</si>
  <si>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</si>
  <si>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</si>
  <si>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</si>
  <si>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</si>
  <si>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</si>
  <si>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</si>
  <si>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</si>
  <si>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</si>
  <si>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</si>
  <si>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</si>
  <si>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</si>
  <si>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</si>
  <si>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</si>
  <si>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</si>
  <si>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</si>
  <si>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</si>
  <si>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</si>
  <si>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</si>
  <si>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</si>
  <si>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兵庫県立加古川医療センター</t>
    <phoneticPr fontId="3"/>
  </si>
  <si>
    <t>〒675-8555 加古川市神野町神野２０３番地</t>
    <phoneticPr fontId="3"/>
  </si>
  <si>
    <t>〇</t>
  </si>
  <si>
    <t>都道府県</t>
  </si>
  <si>
    <t>複数の診療科で活用</t>
  </si>
  <si>
    <t>消化器内科（胃腸内科）</t>
  </si>
  <si>
    <t>神経内科</t>
  </si>
  <si>
    <t>放射線科</t>
  </si>
  <si>
    <t>急性期一般入院料１</t>
  </si>
  <si>
    <t>ＤＰＣ標準病院群</t>
  </si>
  <si>
    <t>有</t>
  </si>
  <si>
    <t>看護必要度Ⅰ</t>
    <phoneticPr fontId="3"/>
  </si>
  <si>
    <t>６階東病棟</t>
  </si>
  <si>
    <t>急性期機能</t>
  </si>
  <si>
    <t>内科</t>
  </si>
  <si>
    <t>糖尿病内科（代謝内科）</t>
  </si>
  <si>
    <t>リウマチ科</t>
  </si>
  <si>
    <t>６階西病棟</t>
  </si>
  <si>
    <t>循環器内科</t>
  </si>
  <si>
    <t>５階東病棟</t>
  </si>
  <si>
    <t>外科</t>
  </si>
  <si>
    <t>乳腺外科</t>
  </si>
  <si>
    <t>整形外科</t>
  </si>
  <si>
    <t>５階西病棟</t>
  </si>
  <si>
    <t>脳神経外科</t>
  </si>
  <si>
    <t>形成外科</t>
  </si>
  <si>
    <t>４階東病棟</t>
  </si>
  <si>
    <t>リハビリテーション科</t>
  </si>
  <si>
    <t>４階西病棟</t>
  </si>
  <si>
    <t>泌尿器科</t>
  </si>
  <si>
    <t>皮膚科</t>
  </si>
  <si>
    <t>３階東病棟</t>
  </si>
  <si>
    <t>緩和ケア病棟入院料１</t>
  </si>
  <si>
    <t>-</t>
    <phoneticPr fontId="3"/>
  </si>
  <si>
    <t>３階西病棟</t>
  </si>
  <si>
    <t>救急科</t>
  </si>
  <si>
    <t>救命救急入院料１</t>
  </si>
  <si>
    <t>HCU・救命病棟</t>
  </si>
  <si>
    <t>高度急性期機能</t>
  </si>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</sst>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1049</v>
      </c>
      <c r="M9" s="282" t="s">
        <v>1054</v>
      </c>
      <c r="N9" s="282" t="s">
        <v>1056</v>
      </c>
      <c r="O9" s="282" t="s">
        <v>1060</v>
      </c>
      <c r="P9" s="282" t="s">
        <v>1063</v>
      </c>
      <c r="Q9" s="282" t="s">
        <v>1065</v>
      </c>
      <c r="R9" s="282" t="s">
        <v>1068</v>
      </c>
      <c r="S9" s="282" t="s">
        <v>1071</v>
      </c>
      <c r="T9" s="282" t="s">
        <v>1074</v>
      </c>
      <c r="U9" s="282" t="s">
        <v>1076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t="s">
        <v>1039</v>
      </c>
      <c r="U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1056</v>
      </c>
      <c r="O22" s="282" t="s">
        <v>1060</v>
      </c>
      <c r="P22" s="282" t="s">
        <v>1063</v>
      </c>
      <c r="Q22" s="282" t="s">
        <v>1065</v>
      </c>
      <c r="R22" s="282" t="s">
        <v>1068</v>
      </c>
      <c r="S22" s="282" t="s">
        <v>1071</v>
      </c>
      <c r="T22" s="282" t="s">
        <v>1074</v>
      </c>
      <c r="U22" s="282" t="s">
        <v>1076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c r="U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1056</v>
      </c>
      <c r="O35" s="282" t="s">
        <v>1060</v>
      </c>
      <c r="P35" s="282" t="s">
        <v>1063</v>
      </c>
      <c r="Q35" s="282" t="s">
        <v>1065</v>
      </c>
      <c r="R35" s="282" t="s">
        <v>1068</v>
      </c>
      <c r="S35" s="282" t="s">
        <v>1071</v>
      </c>
      <c r="T35" s="282" t="s">
        <v>1074</v>
      </c>
      <c r="U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1056</v>
      </c>
      <c r="O44" s="282" t="s">
        <v>1060</v>
      </c>
      <c r="P44" s="282" t="s">
        <v>1063</v>
      </c>
      <c r="Q44" s="282" t="s">
        <v>1065</v>
      </c>
      <c r="R44" s="282" t="s">
        <v>1068</v>
      </c>
      <c r="S44" s="282" t="s">
        <v>1071</v>
      </c>
      <c r="T44" s="282" t="s">
        <v>1074</v>
      </c>
      <c r="U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6">
      <c r="A89" s="243"/>
      <c r="B89" s="18"/>
      <c r="C89" s="62"/>
      <c r="D89" s="3"/>
      <c r="E89" s="3"/>
      <c r="F89" s="3"/>
      <c r="G89" s="3"/>
      <c r="H89" s="287"/>
      <c r="I89" s="287"/>
      <c r="J89" s="64" t="s">
        <v>35</v>
      </c>
      <c r="K89" s="65"/>
      <c r="L89" s="262" t="s">
        <v>1049</v>
      </c>
      <c r="M89" s="262" t="s">
        <v>1054</v>
      </c>
      <c r="N89" s="262" t="s">
        <v>1056</v>
      </c>
      <c r="O89" s="262" t="s">
        <v>1060</v>
      </c>
      <c r="P89" s="262" t="s">
        <v>1063</v>
      </c>
      <c r="Q89" s="262" t="s">
        <v>1065</v>
      </c>
      <c r="R89" s="262" t="s">
        <v>1068</v>
      </c>
      <c r="S89" s="262" t="s">
        <v>1071</v>
      </c>
      <c r="T89" s="262" t="s">
        <v>1074</v>
      </c>
      <c r="U89" s="262" t="s">
        <v>1076</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1075</v>
      </c>
      <c r="U90" s="262" t="s">
        <v>1075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1060</v>
      </c>
      <c r="P97" s="66" t="s">
        <v>1063</v>
      </c>
      <c r="Q97" s="66" t="s">
        <v>1065</v>
      </c>
      <c r="R97" s="66" t="s">
        <v>1068</v>
      </c>
      <c r="S97" s="66" t="s">
        <v>1071</v>
      </c>
      <c r="T97" s="66" t="s">
        <v>1074</v>
      </c>
      <c r="U97" s="66" t="s">
        <v>1076</v>
      </c>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1075</v>
      </c>
      <c r="U98" s="70" t="s">
        <v>1075</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345</v>
      </c>
      <c r="K99" s="237" t="str">
        <f>IF(OR(COUNTIF(L99:U99,"未確認")&gt;0,COUNTIF(L99:U99,"~*")&gt;0),"※","")</f>
        <v/>
      </c>
      <c r="L99" s="258">
        <v>42</v>
      </c>
      <c r="M99" s="258">
        <v>41</v>
      </c>
      <c r="N99" s="258">
        <v>42</v>
      </c>
      <c r="O99" s="258">
        <v>41</v>
      </c>
      <c r="P99" s="258">
        <v>41</v>
      </c>
      <c r="Q99" s="258">
        <v>42</v>
      </c>
      <c r="R99" s="258">
        <v>41</v>
      </c>
      <c r="S99" s="258">
        <v>25</v>
      </c>
      <c r="T99" s="258">
        <v>22</v>
      </c>
      <c r="U99" s="258">
        <v>8</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345</v>
      </c>
      <c r="K101" s="237" t="str">
        <f>IF(OR(COUNTIF(L101:U101,"未確認")&gt;0,COUNTIF(L101:U101,"~*")&gt;0),"※","")</f>
        <v/>
      </c>
      <c r="L101" s="258">
        <v>42</v>
      </c>
      <c r="M101" s="258">
        <v>41</v>
      </c>
      <c r="N101" s="258">
        <v>42</v>
      </c>
      <c r="O101" s="258">
        <v>41</v>
      </c>
      <c r="P101" s="258">
        <v>41</v>
      </c>
      <c r="Q101" s="258">
        <v>42</v>
      </c>
      <c r="R101" s="258">
        <v>41</v>
      </c>
      <c r="S101" s="258">
        <v>25</v>
      </c>
      <c r="T101" s="258">
        <v>22</v>
      </c>
      <c r="U101" s="258">
        <v>8</v>
      </c>
    </row>
    <row r="102" spans="1:22" s="83" customFormat="1" ht="34.5" customHeight="1">
      <c r="A102" s="244" t="s">
        <v>610</v>
      </c>
      <c r="B102" s="84"/>
      <c r="C102" s="377"/>
      <c r="D102" s="379"/>
      <c r="E102" s="317" t="s">
        <v>612</v>
      </c>
      <c r="F102" s="318"/>
      <c r="G102" s="318"/>
      <c r="H102" s="319"/>
      <c r="I102" s="420"/>
      <c r="J102" s="256">
        <f t="shared" si="0"/>
        <v>345</v>
      </c>
      <c r="K102" s="237" t="str">
        <f t="shared" ref="K102:K111" si="1">IF(OR(COUNTIF(L101:U101,"未確認")&gt;0,COUNTIF(L101:U101,"~*")&gt;0),"※","")</f>
        <v/>
      </c>
      <c r="L102" s="258">
        <v>42</v>
      </c>
      <c r="M102" s="258">
        <v>41</v>
      </c>
      <c r="N102" s="258">
        <v>42</v>
      </c>
      <c r="O102" s="258">
        <v>41</v>
      </c>
      <c r="P102" s="258">
        <v>41</v>
      </c>
      <c r="Q102" s="258">
        <v>42</v>
      </c>
      <c r="R102" s="258">
        <v>41</v>
      </c>
      <c r="S102" s="258">
        <v>25</v>
      </c>
      <c r="T102" s="258">
        <v>22</v>
      </c>
      <c r="U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1060</v>
      </c>
      <c r="P118" s="66" t="s">
        <v>1063</v>
      </c>
      <c r="Q118" s="66" t="s">
        <v>1065</v>
      </c>
      <c r="R118" s="66" t="s">
        <v>1068</v>
      </c>
      <c r="S118" s="66" t="s">
        <v>1071</v>
      </c>
      <c r="T118" s="66" t="s">
        <v>1074</v>
      </c>
      <c r="U118" s="66" t="s">
        <v>1076</v>
      </c>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1075</v>
      </c>
      <c r="U119" s="70" t="s">
        <v>1075</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1051</v>
      </c>
      <c r="T120" s="98" t="s">
        <v>1072</v>
      </c>
      <c r="U120" s="98" t="s">
        <v>1072</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1057</v>
      </c>
      <c r="P121" s="98" t="s">
        <v>1061</v>
      </c>
      <c r="Q121" s="98" t="s">
        <v>1059</v>
      </c>
      <c r="R121" s="98" t="s">
        <v>1066</v>
      </c>
      <c r="S121" s="98" t="s">
        <v>533</v>
      </c>
      <c r="T121" s="98" t="s">
        <v>533</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1053</v>
      </c>
      <c r="O122" s="98" t="s">
        <v>1058</v>
      </c>
      <c r="P122" s="98" t="s">
        <v>1062</v>
      </c>
      <c r="Q122" s="98" t="s">
        <v>1053</v>
      </c>
      <c r="R122" s="98" t="s">
        <v>1067</v>
      </c>
      <c r="S122" s="98" t="s">
        <v>533</v>
      </c>
      <c r="T122" s="98" t="s">
        <v>533</v>
      </c>
      <c r="U122" s="98" t="s">
        <v>533</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1042</v>
      </c>
      <c r="O123" s="98" t="s">
        <v>1059</v>
      </c>
      <c r="P123" s="98" t="s">
        <v>1059</v>
      </c>
      <c r="Q123" s="98" t="s">
        <v>1064</v>
      </c>
      <c r="R123" s="98" t="s">
        <v>533</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1060</v>
      </c>
      <c r="P129" s="66" t="s">
        <v>1063</v>
      </c>
      <c r="Q129" s="66" t="s">
        <v>1065</v>
      </c>
      <c r="R129" s="66" t="s">
        <v>1068</v>
      </c>
      <c r="S129" s="66" t="s">
        <v>1071</v>
      </c>
      <c r="T129" s="66" t="s">
        <v>1074</v>
      </c>
      <c r="U129" s="66" t="s">
        <v>1076</v>
      </c>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1075</v>
      </c>
      <c r="U130" s="70" t="s">
        <v>1075</v>
      </c>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1069</v>
      </c>
      <c r="T131" s="98" t="s">
        <v>1073</v>
      </c>
      <c r="U131" s="98" t="s">
        <v>87</v>
      </c>
    </row>
    <row r="132" spans="1:22" s="83" customFormat="1" ht="34.5" customHeight="1">
      <c r="A132" s="244" t="s">
        <v>621</v>
      </c>
      <c r="B132" s="84"/>
      <c r="C132" s="295"/>
      <c r="D132" s="297"/>
      <c r="E132" s="320" t="s">
        <v>58</v>
      </c>
      <c r="F132" s="321"/>
      <c r="G132" s="321"/>
      <c r="H132" s="322"/>
      <c r="I132" s="389"/>
      <c r="J132" s="101"/>
      <c r="K132" s="102"/>
      <c r="L132" s="82">
        <v>42</v>
      </c>
      <c r="M132" s="82">
        <v>41</v>
      </c>
      <c r="N132" s="82">
        <v>42</v>
      </c>
      <c r="O132" s="82">
        <v>41</v>
      </c>
      <c r="P132" s="82">
        <v>41</v>
      </c>
      <c r="Q132" s="82">
        <v>42</v>
      </c>
      <c r="R132" s="82">
        <v>41</v>
      </c>
      <c r="S132" s="82">
        <v>25</v>
      </c>
      <c r="T132" s="82">
        <v>22</v>
      </c>
      <c r="U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1060</v>
      </c>
      <c r="P143" s="66" t="s">
        <v>1063</v>
      </c>
      <c r="Q143" s="66" t="s">
        <v>1065</v>
      </c>
      <c r="R143" s="66" t="s">
        <v>1068</v>
      </c>
      <c r="S143" s="66" t="s">
        <v>1071</v>
      </c>
      <c r="T143" s="66" t="s">
        <v>1074</v>
      </c>
      <c r="U143" s="66" t="s">
        <v>1076</v>
      </c>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1075</v>
      </c>
      <c r="U144" s="70" t="s">
        <v>1075</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777</v>
      </c>
      <c r="K145" s="264" t="str">
        <f t="shared" ref="K145:K176" si="3">IF(OR(COUNTIF(L145:U145,"未確認")&gt;0,COUNTIF(L145:U145,"~*")&gt;0),"※","")</f>
        <v>※</v>
      </c>
      <c r="L145" s="117">
        <v>92</v>
      </c>
      <c r="M145" s="117">
        <v>133</v>
      </c>
      <c r="N145" s="117">
        <v>165</v>
      </c>
      <c r="O145" s="117">
        <v>96</v>
      </c>
      <c r="P145" s="117">
        <v>61</v>
      </c>
      <c r="Q145" s="117">
        <v>75</v>
      </c>
      <c r="R145" s="117">
        <v>134</v>
      </c>
      <c r="S145" s="117">
        <v>0</v>
      </c>
      <c r="T145" s="117">
        <v>21</v>
      </c>
      <c r="U145" s="117" t="s">
        <v>541</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13</v>
      </c>
      <c r="K171" s="264" t="str">
        <f t="shared" si="3"/>
        <v/>
      </c>
      <c r="L171" s="117">
        <v>0</v>
      </c>
      <c r="M171" s="117">
        <v>0</v>
      </c>
      <c r="N171" s="117">
        <v>0</v>
      </c>
      <c r="O171" s="117">
        <v>0</v>
      </c>
      <c r="P171" s="117">
        <v>0</v>
      </c>
      <c r="Q171" s="117">
        <v>0</v>
      </c>
      <c r="R171" s="117">
        <v>0</v>
      </c>
      <c r="S171" s="117">
        <v>0</v>
      </c>
      <c r="T171" s="117">
        <v>13</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11</v>
      </c>
      <c r="K174" s="264" t="str">
        <f t="shared" si="3"/>
        <v/>
      </c>
      <c r="L174" s="117">
        <v>0</v>
      </c>
      <c r="M174" s="117">
        <v>0</v>
      </c>
      <c r="N174" s="117">
        <v>0</v>
      </c>
      <c r="O174" s="117">
        <v>0</v>
      </c>
      <c r="P174" s="117">
        <v>0</v>
      </c>
      <c r="Q174" s="117">
        <v>0</v>
      </c>
      <c r="R174" s="117">
        <v>0</v>
      </c>
      <c r="S174" s="117">
        <v>0</v>
      </c>
      <c r="T174" s="117">
        <v>0</v>
      </c>
      <c r="U174" s="117">
        <v>11</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37</v>
      </c>
      <c r="K210" s="264" t="str">
        <f t="shared" si="7"/>
        <v/>
      </c>
      <c r="L210" s="117">
        <v>0</v>
      </c>
      <c r="M210" s="117">
        <v>0</v>
      </c>
      <c r="N210" s="117">
        <v>0</v>
      </c>
      <c r="O210" s="117">
        <v>0</v>
      </c>
      <c r="P210" s="117">
        <v>0</v>
      </c>
      <c r="Q210" s="117">
        <v>0</v>
      </c>
      <c r="R210" s="117">
        <v>0</v>
      </c>
      <c r="S210" s="117">
        <v>37</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1049</v>
      </c>
      <c r="M226" s="66" t="s">
        <v>1054</v>
      </c>
      <c r="N226" s="66" t="s">
        <v>1056</v>
      </c>
      <c r="O226" s="66" t="s">
        <v>1060</v>
      </c>
      <c r="P226" s="66" t="s">
        <v>1063</v>
      </c>
      <c r="Q226" s="66" t="s">
        <v>1065</v>
      </c>
      <c r="R226" s="66" t="s">
        <v>1068</v>
      </c>
      <c r="S226" s="66" t="s">
        <v>1071</v>
      </c>
      <c r="T226" s="66" t="s">
        <v>1074</v>
      </c>
      <c r="U226" s="66" t="s">
        <v>1076</v>
      </c>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1075</v>
      </c>
      <c r="U227" s="70" t="s">
        <v>1075</v>
      </c>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1060</v>
      </c>
      <c r="P234" s="66" t="s">
        <v>1063</v>
      </c>
      <c r="Q234" s="66" t="s">
        <v>1065</v>
      </c>
      <c r="R234" s="66" t="s">
        <v>1068</v>
      </c>
      <c r="S234" s="66" t="s">
        <v>1071</v>
      </c>
      <c r="T234" s="66" t="s">
        <v>1074</v>
      </c>
      <c r="U234" s="66" t="s">
        <v>1076</v>
      </c>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1075</v>
      </c>
      <c r="U235" s="70" t="s">
        <v>1075</v>
      </c>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1060</v>
      </c>
      <c r="P244" s="66" t="s">
        <v>1063</v>
      </c>
      <c r="Q244" s="66" t="s">
        <v>1065</v>
      </c>
      <c r="R244" s="66" t="s">
        <v>1068</v>
      </c>
      <c r="S244" s="66" t="s">
        <v>1071</v>
      </c>
      <c r="T244" s="66" t="s">
        <v>1074</v>
      </c>
      <c r="U244" s="66" t="s">
        <v>1076</v>
      </c>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1075</v>
      </c>
      <c r="U245" s="70" t="s">
        <v>1075</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1060</v>
      </c>
      <c r="P253" s="66" t="s">
        <v>1063</v>
      </c>
      <c r="Q253" s="66" t="s">
        <v>1065</v>
      </c>
      <c r="R253" s="66" t="s">
        <v>1068</v>
      </c>
      <c r="S253" s="66" t="s">
        <v>1071</v>
      </c>
      <c r="T253" s="66" t="s">
        <v>1074</v>
      </c>
      <c r="U253" s="66" t="s">
        <v>1076</v>
      </c>
      <c r="V253" s="8"/>
    </row>
    <row r="254" spans="1:22"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1075</v>
      </c>
      <c r="U254" s="137" t="s">
        <v>1075</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1060</v>
      </c>
      <c r="P263" s="66" t="s">
        <v>1063</v>
      </c>
      <c r="Q263" s="66" t="s">
        <v>1065</v>
      </c>
      <c r="R263" s="66" t="s">
        <v>1068</v>
      </c>
      <c r="S263" s="66" t="s">
        <v>1071</v>
      </c>
      <c r="T263" s="66" t="s">
        <v>1074</v>
      </c>
      <c r="U263" s="66" t="s">
        <v>1076</v>
      </c>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1075</v>
      </c>
      <c r="U264" s="70" t="s">
        <v>1075</v>
      </c>
      <c r="V264" s="8"/>
    </row>
    <row r="265" spans="1:22" s="83" customFormat="1" ht="34.5" customHeight="1">
      <c r="A265" s="244" t="s">
        <v>723</v>
      </c>
      <c r="B265" s="84"/>
      <c r="C265" s="371" t="s">
        <v>145</v>
      </c>
      <c r="D265" s="374"/>
      <c r="E265" s="374"/>
      <c r="F265" s="374"/>
      <c r="G265" s="371" t="s">
        <v>146</v>
      </c>
      <c r="H265" s="371"/>
      <c r="I265" s="403" t="s">
        <v>147</v>
      </c>
      <c r="J265" s="266">
        <v>94</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5.5</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305</v>
      </c>
      <c r="K269" s="81" t="str">
        <f t="shared" si="8"/>
        <v/>
      </c>
      <c r="L269" s="147">
        <v>31</v>
      </c>
      <c r="M269" s="147">
        <v>29</v>
      </c>
      <c r="N269" s="147">
        <v>28</v>
      </c>
      <c r="O269" s="147">
        <v>29</v>
      </c>
      <c r="P269" s="147">
        <v>29</v>
      </c>
      <c r="Q269" s="147">
        <v>29</v>
      </c>
      <c r="R269" s="147">
        <v>30</v>
      </c>
      <c r="S269" s="147">
        <v>24</v>
      </c>
      <c r="T269" s="147">
        <v>43</v>
      </c>
      <c r="U269" s="147">
        <v>33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21.400000000000002</v>
      </c>
      <c r="K274" s="81" t="str">
        <f t="shared" si="8"/>
        <v/>
      </c>
      <c r="L274" s="148">
        <v>2.5</v>
      </c>
      <c r="M274" s="148">
        <v>2.5</v>
      </c>
      <c r="N274" s="148">
        <v>2.5</v>
      </c>
      <c r="O274" s="148">
        <v>2.2999999999999998</v>
      </c>
      <c r="P274" s="148">
        <v>2.8</v>
      </c>
      <c r="Q274" s="148">
        <v>2.7</v>
      </c>
      <c r="R274" s="148">
        <v>2.1</v>
      </c>
      <c r="S274" s="148">
        <v>2.1</v>
      </c>
      <c r="T274" s="148">
        <v>0</v>
      </c>
      <c r="U274" s="148">
        <v>1.9</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24</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7</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28</v>
      </c>
      <c r="M297" s="147">
        <v>31</v>
      </c>
      <c r="N297" s="147">
        <v>49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35.200000000000003</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1060</v>
      </c>
      <c r="P322" s="66" t="s">
        <v>1063</v>
      </c>
      <c r="Q322" s="66" t="s">
        <v>1065</v>
      </c>
      <c r="R322" s="66" t="s">
        <v>1068</v>
      </c>
      <c r="S322" s="66" t="s">
        <v>1071</v>
      </c>
      <c r="T322" s="66" t="s">
        <v>1074</v>
      </c>
      <c r="U322" s="66" t="s">
        <v>1076</v>
      </c>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1075</v>
      </c>
      <c r="U323" s="137" t="s">
        <v>1075</v>
      </c>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5</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1060</v>
      </c>
      <c r="P342" s="66" t="s">
        <v>1063</v>
      </c>
      <c r="Q342" s="66" t="s">
        <v>1065</v>
      </c>
      <c r="R342" s="66" t="s">
        <v>1068</v>
      </c>
      <c r="S342" s="66" t="s">
        <v>1071</v>
      </c>
      <c r="T342" s="66" t="s">
        <v>1074</v>
      </c>
      <c r="U342" s="66" t="s">
        <v>1076</v>
      </c>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1075</v>
      </c>
      <c r="U343" s="137" t="s">
        <v>1075</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1060</v>
      </c>
      <c r="P367" s="66" t="s">
        <v>1063</v>
      </c>
      <c r="Q367" s="66" t="s">
        <v>1065</v>
      </c>
      <c r="R367" s="66" t="s">
        <v>1068</v>
      </c>
      <c r="S367" s="66" t="s">
        <v>1071</v>
      </c>
      <c r="T367" s="66" t="s">
        <v>1074</v>
      </c>
      <c r="U367" s="66" t="s">
        <v>1076</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1075</v>
      </c>
      <c r="U368" s="137" t="s">
        <v>1075</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1060</v>
      </c>
      <c r="P390" s="66" t="s">
        <v>1063</v>
      </c>
      <c r="Q390" s="66" t="s">
        <v>1065</v>
      </c>
      <c r="R390" s="66" t="s">
        <v>1068</v>
      </c>
      <c r="S390" s="66" t="s">
        <v>1071</v>
      </c>
      <c r="T390" s="66" t="s">
        <v>1074</v>
      </c>
      <c r="U390" s="66" t="s">
        <v>1076</v>
      </c>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1075</v>
      </c>
      <c r="U391" s="70" t="s">
        <v>1075</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9998</v>
      </c>
      <c r="K392" s="81" t="str">
        <f t="shared" ref="K392:K397" si="12">IF(OR(COUNTIF(L392:U392,"未確認")&gt;0,COUNTIF(L392:U392,"~*")&gt;0),"※","")</f>
        <v/>
      </c>
      <c r="L392" s="147">
        <v>1124</v>
      </c>
      <c r="M392" s="147">
        <v>1626</v>
      </c>
      <c r="N392" s="147">
        <v>2048</v>
      </c>
      <c r="O392" s="147">
        <v>1195</v>
      </c>
      <c r="P392" s="147">
        <v>795</v>
      </c>
      <c r="Q392" s="147">
        <v>792</v>
      </c>
      <c r="R392" s="147">
        <v>1264</v>
      </c>
      <c r="S392" s="147">
        <v>279</v>
      </c>
      <c r="T392" s="147">
        <v>579</v>
      </c>
      <c r="U392" s="147">
        <v>296</v>
      </c>
    </row>
    <row r="393" spans="1:22" s="83" customFormat="1" ht="34.5" customHeight="1">
      <c r="A393" s="249" t="s">
        <v>773</v>
      </c>
      <c r="B393" s="84"/>
      <c r="C393" s="370"/>
      <c r="D393" s="380"/>
      <c r="E393" s="320" t="s">
        <v>224</v>
      </c>
      <c r="F393" s="321"/>
      <c r="G393" s="321"/>
      <c r="H393" s="322"/>
      <c r="I393" s="343"/>
      <c r="J393" s="140">
        <f t="shared" si="11"/>
        <v>7687</v>
      </c>
      <c r="K393" s="81" t="str">
        <f t="shared" si="12"/>
        <v/>
      </c>
      <c r="L393" s="147">
        <v>732</v>
      </c>
      <c r="M393" s="147">
        <v>1159</v>
      </c>
      <c r="N393" s="147">
        <v>1647</v>
      </c>
      <c r="O393" s="147">
        <v>928</v>
      </c>
      <c r="P393" s="147">
        <v>538</v>
      </c>
      <c r="Q393" s="147">
        <v>605</v>
      </c>
      <c r="R393" s="147">
        <v>1018</v>
      </c>
      <c r="S393" s="147">
        <v>224</v>
      </c>
      <c r="T393" s="147">
        <v>556</v>
      </c>
      <c r="U393" s="147">
        <v>280</v>
      </c>
    </row>
    <row r="394" spans="1:22" s="83" customFormat="1" ht="34.5" customHeight="1">
      <c r="A394" s="250" t="s">
        <v>774</v>
      </c>
      <c r="B394" s="84"/>
      <c r="C394" s="370"/>
      <c r="D394" s="381"/>
      <c r="E394" s="320" t="s">
        <v>225</v>
      </c>
      <c r="F394" s="321"/>
      <c r="G394" s="321"/>
      <c r="H394" s="322"/>
      <c r="I394" s="343"/>
      <c r="J394" s="140">
        <f t="shared" si="11"/>
        <v>1459</v>
      </c>
      <c r="K394" s="81" t="str">
        <f t="shared" si="12"/>
        <v/>
      </c>
      <c r="L394" s="147">
        <v>250</v>
      </c>
      <c r="M394" s="147">
        <v>307</v>
      </c>
      <c r="N394" s="147">
        <v>263</v>
      </c>
      <c r="O394" s="147">
        <v>190</v>
      </c>
      <c r="P394" s="147">
        <v>178</v>
      </c>
      <c r="Q394" s="147">
        <v>117</v>
      </c>
      <c r="R394" s="147">
        <v>113</v>
      </c>
      <c r="S394" s="147">
        <v>3</v>
      </c>
      <c r="T394" s="147">
        <v>22</v>
      </c>
      <c r="U394" s="147">
        <v>16</v>
      </c>
    </row>
    <row r="395" spans="1:22" s="83" customFormat="1" ht="34.5" customHeight="1">
      <c r="A395" s="250" t="s">
        <v>775</v>
      </c>
      <c r="B395" s="84"/>
      <c r="C395" s="370"/>
      <c r="D395" s="382"/>
      <c r="E395" s="320" t="s">
        <v>226</v>
      </c>
      <c r="F395" s="321"/>
      <c r="G395" s="321"/>
      <c r="H395" s="322"/>
      <c r="I395" s="343"/>
      <c r="J395" s="140">
        <f t="shared" si="11"/>
        <v>852</v>
      </c>
      <c r="K395" s="81" t="str">
        <f t="shared" si="12"/>
        <v/>
      </c>
      <c r="L395" s="147">
        <v>142</v>
      </c>
      <c r="M395" s="147">
        <v>160</v>
      </c>
      <c r="N395" s="147">
        <v>138</v>
      </c>
      <c r="O395" s="147">
        <v>77</v>
      </c>
      <c r="P395" s="147">
        <v>79</v>
      </c>
      <c r="Q395" s="147">
        <v>70</v>
      </c>
      <c r="R395" s="147">
        <v>133</v>
      </c>
      <c r="S395" s="147">
        <v>52</v>
      </c>
      <c r="T395" s="147">
        <v>1</v>
      </c>
      <c r="U395" s="147">
        <v>0</v>
      </c>
    </row>
    <row r="396" spans="1:22" s="83" customFormat="1" ht="34.5" customHeight="1">
      <c r="A396" s="250" t="s">
        <v>776</v>
      </c>
      <c r="B396" s="1"/>
      <c r="C396" s="370"/>
      <c r="D396" s="320" t="s">
        <v>227</v>
      </c>
      <c r="E396" s="321"/>
      <c r="F396" s="321"/>
      <c r="G396" s="321"/>
      <c r="H396" s="322"/>
      <c r="I396" s="343"/>
      <c r="J396" s="140">
        <f t="shared" si="11"/>
        <v>102948</v>
      </c>
      <c r="K396" s="81" t="str">
        <f t="shared" si="12"/>
        <v/>
      </c>
      <c r="L396" s="147">
        <v>12610</v>
      </c>
      <c r="M396" s="147">
        <v>12781</v>
      </c>
      <c r="N396" s="147">
        <v>12173</v>
      </c>
      <c r="O396" s="147">
        <v>12343</v>
      </c>
      <c r="P396" s="147">
        <v>13003</v>
      </c>
      <c r="Q396" s="147">
        <v>14005</v>
      </c>
      <c r="R396" s="147">
        <v>13167</v>
      </c>
      <c r="S396" s="147">
        <v>5056</v>
      </c>
      <c r="T396" s="147">
        <v>5600</v>
      </c>
      <c r="U396" s="147">
        <v>2210</v>
      </c>
    </row>
    <row r="397" spans="1:22" s="83" customFormat="1" ht="34.5" customHeight="1">
      <c r="A397" s="250" t="s">
        <v>777</v>
      </c>
      <c r="B397" s="119"/>
      <c r="C397" s="370"/>
      <c r="D397" s="320" t="s">
        <v>228</v>
      </c>
      <c r="E397" s="321"/>
      <c r="F397" s="321"/>
      <c r="G397" s="321"/>
      <c r="H397" s="322"/>
      <c r="I397" s="344"/>
      <c r="J397" s="140">
        <f t="shared" si="11"/>
        <v>9940</v>
      </c>
      <c r="K397" s="81" t="str">
        <f t="shared" si="12"/>
        <v/>
      </c>
      <c r="L397" s="147">
        <v>1120</v>
      </c>
      <c r="M397" s="147">
        <v>1620</v>
      </c>
      <c r="N397" s="147">
        <v>2044</v>
      </c>
      <c r="O397" s="147">
        <v>1183</v>
      </c>
      <c r="P397" s="147">
        <v>787</v>
      </c>
      <c r="Q397" s="147">
        <v>785</v>
      </c>
      <c r="R397" s="147">
        <v>1254</v>
      </c>
      <c r="S397" s="147">
        <v>277</v>
      </c>
      <c r="T397" s="147">
        <v>578</v>
      </c>
      <c r="U397" s="147">
        <v>292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1060</v>
      </c>
      <c r="P403" s="66" t="s">
        <v>1063</v>
      </c>
      <c r="Q403" s="66" t="s">
        <v>1065</v>
      </c>
      <c r="R403" s="66" t="s">
        <v>1068</v>
      </c>
      <c r="S403" s="66" t="s">
        <v>1071</v>
      </c>
      <c r="T403" s="66" t="s">
        <v>1074</v>
      </c>
      <c r="U403" s="66" t="s">
        <v>1076</v>
      </c>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1075</v>
      </c>
      <c r="U404" s="70" t="s">
        <v>1075</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9998</v>
      </c>
      <c r="K405" s="81" t="str">
        <f t="shared" ref="K405:K422" si="14">IF(OR(COUNTIF(L405:U405,"未確認")&gt;0,COUNTIF(L405:U405,"~*")&gt;0),"※","")</f>
        <v/>
      </c>
      <c r="L405" s="147">
        <v>1124</v>
      </c>
      <c r="M405" s="147">
        <v>1626</v>
      </c>
      <c r="N405" s="147">
        <v>2048</v>
      </c>
      <c r="O405" s="147">
        <v>1195</v>
      </c>
      <c r="P405" s="147">
        <v>795</v>
      </c>
      <c r="Q405" s="147">
        <v>792</v>
      </c>
      <c r="R405" s="147">
        <v>1264</v>
      </c>
      <c r="S405" s="147">
        <v>279</v>
      </c>
      <c r="T405" s="147">
        <v>579</v>
      </c>
      <c r="U405" s="147">
        <v>296</v>
      </c>
    </row>
    <row r="406" spans="1:22" s="83" customFormat="1" ht="34.5" customHeight="1">
      <c r="A406" s="251" t="s">
        <v>779</v>
      </c>
      <c r="B406" s="119"/>
      <c r="C406" s="369"/>
      <c r="D406" s="375" t="s">
        <v>233</v>
      </c>
      <c r="E406" s="377" t="s">
        <v>234</v>
      </c>
      <c r="F406" s="378"/>
      <c r="G406" s="378"/>
      <c r="H406" s="379"/>
      <c r="I406" s="361"/>
      <c r="J406" s="140">
        <f t="shared" si="13"/>
        <v>1470</v>
      </c>
      <c r="K406" s="81" t="str">
        <f t="shared" si="14"/>
        <v/>
      </c>
      <c r="L406" s="147">
        <v>49</v>
      </c>
      <c r="M406" s="147">
        <v>69</v>
      </c>
      <c r="N406" s="147">
        <v>141</v>
      </c>
      <c r="O406" s="147">
        <v>106</v>
      </c>
      <c r="P406" s="147">
        <v>101</v>
      </c>
      <c r="Q406" s="147">
        <v>70</v>
      </c>
      <c r="R406" s="147">
        <v>31</v>
      </c>
      <c r="S406" s="147">
        <v>68</v>
      </c>
      <c r="T406" s="147">
        <v>555</v>
      </c>
      <c r="U406" s="147">
        <v>280</v>
      </c>
    </row>
    <row r="407" spans="1:22" s="83" customFormat="1" ht="34.5" customHeight="1">
      <c r="A407" s="251" t="s">
        <v>780</v>
      </c>
      <c r="B407" s="119"/>
      <c r="C407" s="369"/>
      <c r="D407" s="369"/>
      <c r="E407" s="320" t="s">
        <v>235</v>
      </c>
      <c r="F407" s="321"/>
      <c r="G407" s="321"/>
      <c r="H407" s="322"/>
      <c r="I407" s="361"/>
      <c r="J407" s="140">
        <f t="shared" si="13"/>
        <v>8215</v>
      </c>
      <c r="K407" s="81" t="str">
        <f t="shared" si="14"/>
        <v/>
      </c>
      <c r="L407" s="147">
        <v>1038</v>
      </c>
      <c r="M407" s="147">
        <v>1511</v>
      </c>
      <c r="N407" s="147">
        <v>1863</v>
      </c>
      <c r="O407" s="147">
        <v>1064</v>
      </c>
      <c r="P407" s="147">
        <v>657</v>
      </c>
      <c r="Q407" s="147">
        <v>691</v>
      </c>
      <c r="R407" s="147">
        <v>1202</v>
      </c>
      <c r="S407" s="147">
        <v>155</v>
      </c>
      <c r="T407" s="147">
        <v>19</v>
      </c>
      <c r="U407" s="147">
        <v>15</v>
      </c>
    </row>
    <row r="408" spans="1:22" s="83" customFormat="1" ht="34.5" customHeight="1">
      <c r="A408" s="251" t="s">
        <v>781</v>
      </c>
      <c r="B408" s="119"/>
      <c r="C408" s="369"/>
      <c r="D408" s="369"/>
      <c r="E408" s="320" t="s">
        <v>236</v>
      </c>
      <c r="F408" s="321"/>
      <c r="G408" s="321"/>
      <c r="H408" s="322"/>
      <c r="I408" s="361"/>
      <c r="J408" s="140">
        <f t="shared" si="13"/>
        <v>224</v>
      </c>
      <c r="K408" s="81" t="str">
        <f t="shared" si="14"/>
        <v/>
      </c>
      <c r="L408" s="147">
        <v>27</v>
      </c>
      <c r="M408" s="147">
        <v>24</v>
      </c>
      <c r="N408" s="147">
        <v>27</v>
      </c>
      <c r="O408" s="147">
        <v>17</v>
      </c>
      <c r="P408" s="147">
        <v>24</v>
      </c>
      <c r="Q408" s="147">
        <v>26</v>
      </c>
      <c r="R408" s="147">
        <v>20</v>
      </c>
      <c r="S408" s="147">
        <v>54</v>
      </c>
      <c r="T408" s="147">
        <v>4</v>
      </c>
      <c r="U408" s="147">
        <v>1</v>
      </c>
    </row>
    <row r="409" spans="1:22" s="83" customFormat="1" ht="34.5" customHeight="1">
      <c r="A409" s="251" t="s">
        <v>782</v>
      </c>
      <c r="B409" s="119"/>
      <c r="C409" s="369"/>
      <c r="D409" s="369"/>
      <c r="E409" s="317" t="s">
        <v>989</v>
      </c>
      <c r="F409" s="318"/>
      <c r="G409" s="318"/>
      <c r="H409" s="319"/>
      <c r="I409" s="361"/>
      <c r="J409" s="140">
        <f t="shared" si="13"/>
        <v>88</v>
      </c>
      <c r="K409" s="81" t="str">
        <f t="shared" si="14"/>
        <v/>
      </c>
      <c r="L409" s="147">
        <v>9</v>
      </c>
      <c r="M409" s="147">
        <v>22</v>
      </c>
      <c r="N409" s="147">
        <v>17</v>
      </c>
      <c r="O409" s="147">
        <v>8</v>
      </c>
      <c r="P409" s="147">
        <v>13</v>
      </c>
      <c r="Q409" s="147">
        <v>5</v>
      </c>
      <c r="R409" s="147">
        <v>11</v>
      </c>
      <c r="S409" s="147">
        <v>2</v>
      </c>
      <c r="T409" s="147">
        <v>1</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9940</v>
      </c>
      <c r="K413" s="81" t="str">
        <f t="shared" si="14"/>
        <v/>
      </c>
      <c r="L413" s="147">
        <v>1120</v>
      </c>
      <c r="M413" s="147">
        <v>1620</v>
      </c>
      <c r="N413" s="147">
        <v>2044</v>
      </c>
      <c r="O413" s="147">
        <v>1183</v>
      </c>
      <c r="P413" s="147">
        <v>787</v>
      </c>
      <c r="Q413" s="147">
        <v>785</v>
      </c>
      <c r="R413" s="147">
        <v>1254</v>
      </c>
      <c r="S413" s="147">
        <v>277</v>
      </c>
      <c r="T413" s="147">
        <v>578</v>
      </c>
      <c r="U413" s="147">
        <v>292</v>
      </c>
    </row>
    <row r="414" spans="1:22" s="83" customFormat="1" ht="34.5" customHeight="1">
      <c r="A414" s="251" t="s">
        <v>787</v>
      </c>
      <c r="B414" s="119"/>
      <c r="C414" s="369"/>
      <c r="D414" s="375" t="s">
        <v>240</v>
      </c>
      <c r="E414" s="377" t="s">
        <v>241</v>
      </c>
      <c r="F414" s="378"/>
      <c r="G414" s="378"/>
      <c r="H414" s="379"/>
      <c r="I414" s="361"/>
      <c r="J414" s="140">
        <f t="shared" si="13"/>
        <v>925</v>
      </c>
      <c r="K414" s="81" t="str">
        <f t="shared" si="14"/>
        <v/>
      </c>
      <c r="L414" s="147">
        <v>55</v>
      </c>
      <c r="M414" s="147">
        <v>54</v>
      </c>
      <c r="N414" s="147">
        <v>43</v>
      </c>
      <c r="O414" s="147">
        <v>78</v>
      </c>
      <c r="P414" s="147">
        <v>34</v>
      </c>
      <c r="Q414" s="147">
        <v>79</v>
      </c>
      <c r="R414" s="147">
        <v>34</v>
      </c>
      <c r="S414" s="147">
        <v>4</v>
      </c>
      <c r="T414" s="147">
        <v>296</v>
      </c>
      <c r="U414" s="147">
        <v>248</v>
      </c>
    </row>
    <row r="415" spans="1:22" s="83" customFormat="1" ht="34.5" customHeight="1">
      <c r="A415" s="251" t="s">
        <v>788</v>
      </c>
      <c r="B415" s="119"/>
      <c r="C415" s="369"/>
      <c r="D415" s="369"/>
      <c r="E415" s="320" t="s">
        <v>242</v>
      </c>
      <c r="F415" s="321"/>
      <c r="G415" s="321"/>
      <c r="H415" s="322"/>
      <c r="I415" s="361"/>
      <c r="J415" s="140">
        <f t="shared" si="13"/>
        <v>7776</v>
      </c>
      <c r="K415" s="81" t="str">
        <f t="shared" si="14"/>
        <v/>
      </c>
      <c r="L415" s="147">
        <v>975</v>
      </c>
      <c r="M415" s="147">
        <v>1438</v>
      </c>
      <c r="N415" s="147">
        <v>1859</v>
      </c>
      <c r="O415" s="147">
        <v>1011</v>
      </c>
      <c r="P415" s="147">
        <v>582</v>
      </c>
      <c r="Q415" s="147">
        <v>523</v>
      </c>
      <c r="R415" s="147">
        <v>1159</v>
      </c>
      <c r="S415" s="147">
        <v>71</v>
      </c>
      <c r="T415" s="147">
        <v>156</v>
      </c>
      <c r="U415" s="147">
        <v>2</v>
      </c>
    </row>
    <row r="416" spans="1:22" s="83" customFormat="1" ht="34.5" customHeight="1">
      <c r="A416" s="251" t="s">
        <v>789</v>
      </c>
      <c r="B416" s="119"/>
      <c r="C416" s="369"/>
      <c r="D416" s="369"/>
      <c r="E416" s="320" t="s">
        <v>243</v>
      </c>
      <c r="F416" s="321"/>
      <c r="G416" s="321"/>
      <c r="H416" s="322"/>
      <c r="I416" s="361"/>
      <c r="J416" s="140">
        <f t="shared" si="13"/>
        <v>820</v>
      </c>
      <c r="K416" s="81" t="str">
        <f t="shared" si="14"/>
        <v/>
      </c>
      <c r="L416" s="147">
        <v>57</v>
      </c>
      <c r="M416" s="147">
        <v>77</v>
      </c>
      <c r="N416" s="147">
        <v>106</v>
      </c>
      <c r="O416" s="147">
        <v>77</v>
      </c>
      <c r="P416" s="147">
        <v>154</v>
      </c>
      <c r="Q416" s="147">
        <v>170</v>
      </c>
      <c r="R416" s="147">
        <v>38</v>
      </c>
      <c r="S416" s="147">
        <v>18</v>
      </c>
      <c r="T416" s="147">
        <v>108</v>
      </c>
      <c r="U416" s="147">
        <v>15</v>
      </c>
    </row>
    <row r="417" spans="1:22" s="83" customFormat="1" ht="34.5" customHeight="1">
      <c r="A417" s="251" t="s">
        <v>790</v>
      </c>
      <c r="B417" s="119"/>
      <c r="C417" s="369"/>
      <c r="D417" s="369"/>
      <c r="E417" s="320" t="s">
        <v>244</v>
      </c>
      <c r="F417" s="321"/>
      <c r="G417" s="321"/>
      <c r="H417" s="322"/>
      <c r="I417" s="361"/>
      <c r="J417" s="140">
        <f t="shared" si="13"/>
        <v>44</v>
      </c>
      <c r="K417" s="81" t="str">
        <f t="shared" si="14"/>
        <v/>
      </c>
      <c r="L417" s="147">
        <v>3</v>
      </c>
      <c r="M417" s="147">
        <v>13</v>
      </c>
      <c r="N417" s="147">
        <v>6</v>
      </c>
      <c r="O417" s="147">
        <v>5</v>
      </c>
      <c r="P417" s="147">
        <v>2</v>
      </c>
      <c r="Q417" s="147">
        <v>9</v>
      </c>
      <c r="R417" s="147">
        <v>5</v>
      </c>
      <c r="S417" s="147">
        <v>0</v>
      </c>
      <c r="T417" s="147">
        <v>1</v>
      </c>
      <c r="U417" s="147">
        <v>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v>
      </c>
      <c r="M418" s="147">
        <v>8</v>
      </c>
      <c r="N418" s="147">
        <v>2</v>
      </c>
      <c r="O418" s="147">
        <v>3</v>
      </c>
      <c r="P418" s="147">
        <v>6</v>
      </c>
      <c r="Q418" s="147">
        <v>2</v>
      </c>
      <c r="R418" s="147">
        <v>3</v>
      </c>
      <c r="S418" s="147">
        <v>0</v>
      </c>
      <c r="T418" s="147">
        <v>1</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2</v>
      </c>
      <c r="M420" s="147">
        <v>1</v>
      </c>
      <c r="N420" s="147">
        <v>9</v>
      </c>
      <c r="O420" s="147">
        <v>2</v>
      </c>
      <c r="P420" s="147">
        <v>6</v>
      </c>
      <c r="Q420" s="147">
        <v>1</v>
      </c>
      <c r="R420" s="147">
        <v>5</v>
      </c>
      <c r="S420" s="147">
        <v>0</v>
      </c>
      <c r="T420" s="147">
        <v>1</v>
      </c>
      <c r="U420" s="147">
        <v>0</v>
      </c>
    </row>
    <row r="421" spans="1:22" s="83" customFormat="1" ht="34.5" customHeight="1">
      <c r="A421" s="251" t="s">
        <v>794</v>
      </c>
      <c r="B421" s="119"/>
      <c r="C421" s="369"/>
      <c r="D421" s="369"/>
      <c r="E421" s="320" t="s">
        <v>247</v>
      </c>
      <c r="F421" s="321"/>
      <c r="G421" s="321"/>
      <c r="H421" s="322"/>
      <c r="I421" s="361"/>
      <c r="J421" s="140">
        <f t="shared" si="13"/>
        <v>320</v>
      </c>
      <c r="K421" s="81" t="str">
        <f t="shared" si="14"/>
        <v/>
      </c>
      <c r="L421" s="147">
        <v>26</v>
      </c>
      <c r="M421" s="147">
        <v>29</v>
      </c>
      <c r="N421" s="147">
        <v>18</v>
      </c>
      <c r="O421" s="147">
        <v>7</v>
      </c>
      <c r="P421" s="147">
        <v>3</v>
      </c>
      <c r="Q421" s="147">
        <v>1</v>
      </c>
      <c r="R421" s="147">
        <v>10</v>
      </c>
      <c r="S421" s="147">
        <v>184</v>
      </c>
      <c r="T421" s="147">
        <v>15</v>
      </c>
      <c r="U421" s="147">
        <v>27</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1060</v>
      </c>
      <c r="P428" s="66" t="s">
        <v>1063</v>
      </c>
      <c r="Q428" s="66" t="s">
        <v>1065</v>
      </c>
      <c r="R428" s="66" t="s">
        <v>1068</v>
      </c>
      <c r="S428" s="66" t="s">
        <v>1071</v>
      </c>
      <c r="T428" s="66" t="s">
        <v>1074</v>
      </c>
      <c r="U428" s="66" t="s">
        <v>1076</v>
      </c>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1075</v>
      </c>
      <c r="U429" s="70" t="s">
        <v>1075</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9015</v>
      </c>
      <c r="K430" s="193" t="str">
        <f>IF(OR(COUNTIF(L430:U430,"未確認")&gt;0,COUNTIF(L430:U430,"~*")&gt;0),"※","")</f>
        <v/>
      </c>
      <c r="L430" s="147">
        <v>1065</v>
      </c>
      <c r="M430" s="147">
        <v>1566</v>
      </c>
      <c r="N430" s="147">
        <v>2001</v>
      </c>
      <c r="O430" s="147">
        <v>1105</v>
      </c>
      <c r="P430" s="147">
        <v>753</v>
      </c>
      <c r="Q430" s="147">
        <v>706</v>
      </c>
      <c r="R430" s="147">
        <v>1220</v>
      </c>
      <c r="S430" s="147">
        <v>273</v>
      </c>
      <c r="T430" s="147">
        <v>282</v>
      </c>
      <c r="U430" s="147">
        <v>44</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235</v>
      </c>
      <c r="K432" s="193" t="str">
        <f>IF(OR(COUNTIF(L432:U432,"未確認")&gt;0,COUNTIF(L432:U432,"~*")&gt;0),"※","")</f>
        <v/>
      </c>
      <c r="L432" s="147">
        <v>41</v>
      </c>
      <c r="M432" s="147">
        <v>31</v>
      </c>
      <c r="N432" s="147">
        <v>25</v>
      </c>
      <c r="O432" s="147">
        <v>32</v>
      </c>
      <c r="P432" s="147">
        <v>15</v>
      </c>
      <c r="Q432" s="147">
        <v>6</v>
      </c>
      <c r="R432" s="147">
        <v>30</v>
      </c>
      <c r="S432" s="147">
        <v>53</v>
      </c>
      <c r="T432" s="147">
        <v>2</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8780</v>
      </c>
      <c r="K433" s="193" t="str">
        <f>IF(OR(COUNTIF(L433:U433,"未確認")&gt;0,COUNTIF(L433:U433,"~*")&gt;0),"※","")</f>
        <v/>
      </c>
      <c r="L433" s="147">
        <v>1024</v>
      </c>
      <c r="M433" s="147">
        <v>1535</v>
      </c>
      <c r="N433" s="147">
        <v>1976</v>
      </c>
      <c r="O433" s="147">
        <v>1073</v>
      </c>
      <c r="P433" s="147">
        <v>738</v>
      </c>
      <c r="Q433" s="147">
        <v>700</v>
      </c>
      <c r="R433" s="147">
        <v>1190</v>
      </c>
      <c r="S433" s="147">
        <v>220</v>
      </c>
      <c r="T433" s="147">
        <v>280</v>
      </c>
      <c r="U433" s="147">
        <v>44</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1060</v>
      </c>
      <c r="P441" s="66" t="s">
        <v>1063</v>
      </c>
      <c r="Q441" s="66" t="s">
        <v>1065</v>
      </c>
      <c r="R441" s="66" t="s">
        <v>1068</v>
      </c>
      <c r="S441" s="66" t="s">
        <v>1071</v>
      </c>
      <c r="T441" s="66" t="s">
        <v>1074</v>
      </c>
      <c r="U441" s="66" t="s">
        <v>1076</v>
      </c>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1075</v>
      </c>
      <c r="U442" s="70" t="s">
        <v>1075</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1060</v>
      </c>
      <c r="P466" s="66" t="s">
        <v>1063</v>
      </c>
      <c r="Q466" s="66" t="s">
        <v>1065</v>
      </c>
      <c r="R466" s="66" t="s">
        <v>1068</v>
      </c>
      <c r="S466" s="66" t="s">
        <v>1071</v>
      </c>
      <c r="T466" s="66" t="s">
        <v>1074</v>
      </c>
      <c r="U466" s="66" t="s">
        <v>1076</v>
      </c>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1075</v>
      </c>
      <c r="U467" s="70" t="s">
        <v>1075</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272</v>
      </c>
      <c r="K468" s="201" t="str">
        <f t="shared" ref="K468:K475" si="16">IF(OR(COUNTIF(L468:U468,"未確認")&gt;0,COUNTIF(L468:U468,"*")&gt;0),"※","")</f>
        <v>※</v>
      </c>
      <c r="L468" s="117">
        <v>38</v>
      </c>
      <c r="M468" s="117" t="s">
        <v>541</v>
      </c>
      <c r="N468" s="117">
        <v>61</v>
      </c>
      <c r="O468" s="117">
        <v>46</v>
      </c>
      <c r="P468" s="117">
        <v>30</v>
      </c>
      <c r="Q468" s="117">
        <v>42</v>
      </c>
      <c r="R468" s="117">
        <v>55</v>
      </c>
      <c r="S468" s="117">
        <v>0</v>
      </c>
      <c r="T468" s="117" t="s">
        <v>541</v>
      </c>
      <c r="U468" s="117" t="s">
        <v>541</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18</v>
      </c>
      <c r="K469" s="201" t="str">
        <f t="shared" si="16"/>
        <v>※</v>
      </c>
      <c r="L469" s="117">
        <v>0</v>
      </c>
      <c r="M469" s="117" t="s">
        <v>541</v>
      </c>
      <c r="N469" s="117">
        <v>0</v>
      </c>
      <c r="O469" s="117" t="s">
        <v>541</v>
      </c>
      <c r="P469" s="117">
        <v>18</v>
      </c>
      <c r="Q469" s="117" t="s">
        <v>541</v>
      </c>
      <c r="R469" s="117" t="s">
        <v>541</v>
      </c>
      <c r="S469" s="117">
        <v>0</v>
      </c>
      <c r="T469" s="117" t="s">
        <v>541</v>
      </c>
      <c r="U469" s="117" t="s">
        <v>541</v>
      </c>
      <c r="V469" s="8"/>
    </row>
    <row r="470" spans="1:22" ht="34.5" customHeight="1">
      <c r="A470" s="252" t="s">
        <v>813</v>
      </c>
      <c r="B470" s="1"/>
      <c r="C470" s="202"/>
      <c r="D470" s="356"/>
      <c r="E470" s="320" t="s">
        <v>286</v>
      </c>
      <c r="F470" s="321"/>
      <c r="G470" s="321"/>
      <c r="H470" s="322"/>
      <c r="I470" s="354"/>
      <c r="J470" s="116">
        <f t="shared" si="17"/>
        <v>63</v>
      </c>
      <c r="K470" s="201" t="str">
        <f t="shared" si="16"/>
        <v>※</v>
      </c>
      <c r="L470" s="117">
        <v>0</v>
      </c>
      <c r="M470" s="117">
        <v>0</v>
      </c>
      <c r="N470" s="117">
        <v>0</v>
      </c>
      <c r="O470" s="117" t="s">
        <v>541</v>
      </c>
      <c r="P470" s="117">
        <v>10</v>
      </c>
      <c r="Q470" s="117">
        <v>53</v>
      </c>
      <c r="R470" s="117">
        <v>0</v>
      </c>
      <c r="S470" s="117">
        <v>0</v>
      </c>
      <c r="T470" s="117" t="s">
        <v>541</v>
      </c>
      <c r="U470" s="117" t="s">
        <v>541</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117">
        <v>0</v>
      </c>
      <c r="T471" s="117">
        <v>0</v>
      </c>
      <c r="U471" s="117" t="s">
        <v>541</v>
      </c>
      <c r="V471" s="8"/>
    </row>
    <row r="472" spans="1:22" ht="34.5" customHeight="1">
      <c r="A472" s="252" t="s">
        <v>815</v>
      </c>
      <c r="B472" s="1"/>
      <c r="C472" s="202"/>
      <c r="D472" s="356"/>
      <c r="E472" s="320" t="s">
        <v>288</v>
      </c>
      <c r="F472" s="321"/>
      <c r="G472" s="321"/>
      <c r="H472" s="322"/>
      <c r="I472" s="354"/>
      <c r="J472" s="116">
        <f t="shared" si="17"/>
        <v>51</v>
      </c>
      <c r="K472" s="201" t="str">
        <f t="shared" si="16"/>
        <v>※</v>
      </c>
      <c r="L472" s="117">
        <v>0</v>
      </c>
      <c r="M472" s="117">
        <v>0</v>
      </c>
      <c r="N472" s="117">
        <v>51</v>
      </c>
      <c r="O472" s="117">
        <v>0</v>
      </c>
      <c r="P472" s="117" t="s">
        <v>541</v>
      </c>
      <c r="Q472" s="117">
        <v>0</v>
      </c>
      <c r="R472" s="117" t="s">
        <v>541</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v>0</v>
      </c>
      <c r="T473" s="117">
        <v>0</v>
      </c>
      <c r="U473" s="117" t="s">
        <v>541</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f t="shared" si="17"/>
        <v>11</v>
      </c>
      <c r="K475" s="201" t="str">
        <f t="shared" si="16"/>
        <v>※</v>
      </c>
      <c r="L475" s="117" t="s">
        <v>541</v>
      </c>
      <c r="M475" s="117">
        <v>0</v>
      </c>
      <c r="N475" s="117">
        <v>0</v>
      </c>
      <c r="O475" s="117">
        <v>11</v>
      </c>
      <c r="P475" s="117" t="s">
        <v>541</v>
      </c>
      <c r="Q475" s="117">
        <v>0</v>
      </c>
      <c r="R475" s="117">
        <v>0</v>
      </c>
      <c r="S475" s="117">
        <v>0</v>
      </c>
      <c r="T475" s="117">
        <v>0</v>
      </c>
      <c r="U475" s="117" t="s">
        <v>541</v>
      </c>
      <c r="V475" s="8"/>
    </row>
    <row r="476" spans="1:22" ht="34.5" customHeight="1">
      <c r="A476" s="252" t="s">
        <v>819</v>
      </c>
      <c r="B476" s="1"/>
      <c r="C476" s="202"/>
      <c r="D476" s="356"/>
      <c r="E476" s="320" t="s">
        <v>292</v>
      </c>
      <c r="F476" s="321"/>
      <c r="G476" s="321"/>
      <c r="H476" s="322"/>
      <c r="I476" s="354"/>
      <c r="J476" s="116">
        <f t="shared" si="17"/>
        <v>14</v>
      </c>
      <c r="K476" s="201" t="str">
        <f>IF(OR(COUNTIF(L476:U476,"未確認")&gt;0,COUNTIF(L476:U476,"~")&gt;0),"※","")</f>
        <v/>
      </c>
      <c r="L476" s="117" t="s">
        <v>541</v>
      </c>
      <c r="M476" s="117" t="s">
        <v>541</v>
      </c>
      <c r="N476" s="117">
        <v>14</v>
      </c>
      <c r="O476" s="117" t="s">
        <v>541</v>
      </c>
      <c r="P476" s="117">
        <v>0</v>
      </c>
      <c r="Q476" s="117">
        <v>0</v>
      </c>
      <c r="R476" s="117" t="s">
        <v>541</v>
      </c>
      <c r="S476" s="117">
        <v>0</v>
      </c>
      <c r="T476" s="117">
        <v>0</v>
      </c>
      <c r="U476" s="117" t="s">
        <v>541</v>
      </c>
      <c r="V476" s="8"/>
    </row>
    <row r="477" spans="1:22" ht="34.5" customHeight="1">
      <c r="A477" s="252" t="s">
        <v>820</v>
      </c>
      <c r="B477" s="1"/>
      <c r="C477" s="202"/>
      <c r="D477" s="356"/>
      <c r="E477" s="320" t="s">
        <v>293</v>
      </c>
      <c r="F477" s="321"/>
      <c r="G477" s="321"/>
      <c r="H477" s="322"/>
      <c r="I477" s="354"/>
      <c r="J477" s="116">
        <f t="shared" si="17"/>
        <v>64</v>
      </c>
      <c r="K477" s="201" t="str">
        <f t="shared" ref="K477:K496" si="18">IF(OR(COUNTIF(L477:U477,"未確認")&gt;0,COUNTIF(L477:U477,"*")&gt;0),"※","")</f>
        <v>※</v>
      </c>
      <c r="L477" s="117">
        <v>28</v>
      </c>
      <c r="M477" s="117" t="s">
        <v>541</v>
      </c>
      <c r="N477" s="117" t="s">
        <v>541</v>
      </c>
      <c r="O477" s="117">
        <v>36</v>
      </c>
      <c r="P477" s="117">
        <v>0</v>
      </c>
      <c r="Q477" s="117" t="s">
        <v>541</v>
      </c>
      <c r="R477" s="117" t="s">
        <v>541</v>
      </c>
      <c r="S477" s="117">
        <v>0</v>
      </c>
      <c r="T477" s="117">
        <v>0</v>
      </c>
      <c r="U477" s="117" t="s">
        <v>541</v>
      </c>
      <c r="V477" s="8"/>
    </row>
    <row r="478" spans="1:22" ht="34.5" customHeight="1">
      <c r="A478" s="252" t="s">
        <v>821</v>
      </c>
      <c r="B478" s="1"/>
      <c r="C478" s="202"/>
      <c r="D478" s="356"/>
      <c r="E478" s="320" t="s">
        <v>294</v>
      </c>
      <c r="F478" s="321"/>
      <c r="G478" s="321"/>
      <c r="H478" s="322"/>
      <c r="I478" s="354"/>
      <c r="J478" s="116">
        <f t="shared" si="17"/>
        <v>40</v>
      </c>
      <c r="K478" s="201" t="str">
        <f t="shared" si="18"/>
        <v>※</v>
      </c>
      <c r="L478" s="117">
        <v>0</v>
      </c>
      <c r="M478" s="117">
        <v>0</v>
      </c>
      <c r="N478" s="117">
        <v>0</v>
      </c>
      <c r="O478" s="117" t="s">
        <v>541</v>
      </c>
      <c r="P478" s="117">
        <v>0</v>
      </c>
      <c r="Q478" s="117">
        <v>0</v>
      </c>
      <c r="R478" s="117">
        <v>40</v>
      </c>
      <c r="S478" s="117">
        <v>0</v>
      </c>
      <c r="T478" s="117" t="s">
        <v>541</v>
      </c>
      <c r="U478" s="117">
        <v>0</v>
      </c>
      <c r="V478" s="8"/>
    </row>
    <row r="479" spans="1:22" ht="34.5" customHeight="1">
      <c r="A479" s="252" t="s">
        <v>822</v>
      </c>
      <c r="B479" s="1"/>
      <c r="C479" s="202"/>
      <c r="D479" s="356"/>
      <c r="E479" s="320" t="s">
        <v>295</v>
      </c>
      <c r="F479" s="321"/>
      <c r="G479" s="321"/>
      <c r="H479" s="322"/>
      <c r="I479" s="354"/>
      <c r="J479" s="116">
        <f t="shared" si="17"/>
        <v>11</v>
      </c>
      <c r="K479" s="201" t="str">
        <f t="shared" si="18"/>
        <v/>
      </c>
      <c r="L479" s="117">
        <v>0</v>
      </c>
      <c r="M479" s="117">
        <v>0</v>
      </c>
      <c r="N479" s="117">
        <v>0</v>
      </c>
      <c r="O479" s="117">
        <v>0</v>
      </c>
      <c r="P479" s="117">
        <v>0</v>
      </c>
      <c r="Q479" s="117">
        <v>0</v>
      </c>
      <c r="R479" s="117">
        <v>11</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110</v>
      </c>
      <c r="K481" s="201" t="str">
        <f t="shared" si="18"/>
        <v>※</v>
      </c>
      <c r="L481" s="117">
        <v>0</v>
      </c>
      <c r="M481" s="117">
        <v>0</v>
      </c>
      <c r="N481" s="117" t="s">
        <v>541</v>
      </c>
      <c r="O481" s="117">
        <v>40</v>
      </c>
      <c r="P481" s="117">
        <v>16</v>
      </c>
      <c r="Q481" s="117">
        <v>35</v>
      </c>
      <c r="R481" s="117">
        <v>19</v>
      </c>
      <c r="S481" s="117">
        <v>0</v>
      </c>
      <c r="T481" s="117" t="s">
        <v>541</v>
      </c>
      <c r="U481" s="117" t="s">
        <v>541</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v>0</v>
      </c>
      <c r="N482" s="117">
        <v>0</v>
      </c>
      <c r="O482" s="117">
        <v>0</v>
      </c>
      <c r="P482" s="117" t="s">
        <v>541</v>
      </c>
      <c r="Q482" s="117" t="s">
        <v>541</v>
      </c>
      <c r="R482" s="117">
        <v>0</v>
      </c>
      <c r="S482" s="117">
        <v>0</v>
      </c>
      <c r="T482" s="117" t="s">
        <v>541</v>
      </c>
      <c r="U482" s="117" t="s">
        <v>541</v>
      </c>
      <c r="V482" s="8"/>
    </row>
    <row r="483" spans="1:22" ht="34.5" customHeight="1">
      <c r="A483" s="252" t="s">
        <v>825</v>
      </c>
      <c r="B483" s="1"/>
      <c r="C483" s="202"/>
      <c r="D483" s="356"/>
      <c r="E483" s="320" t="s">
        <v>286</v>
      </c>
      <c r="F483" s="321"/>
      <c r="G483" s="321"/>
      <c r="H483" s="322"/>
      <c r="I483" s="354"/>
      <c r="J483" s="116">
        <f t="shared" si="19"/>
        <v>44</v>
      </c>
      <c r="K483" s="201" t="str">
        <f t="shared" si="18"/>
        <v>※</v>
      </c>
      <c r="L483" s="117">
        <v>0</v>
      </c>
      <c r="M483" s="117">
        <v>0</v>
      </c>
      <c r="N483" s="117">
        <v>0</v>
      </c>
      <c r="O483" s="117" t="s">
        <v>541</v>
      </c>
      <c r="P483" s="117" t="s">
        <v>541</v>
      </c>
      <c r="Q483" s="117">
        <v>44</v>
      </c>
      <c r="R483" s="117">
        <v>0</v>
      </c>
      <c r="S483" s="117">
        <v>0</v>
      </c>
      <c r="T483" s="117" t="s">
        <v>541</v>
      </c>
      <c r="U483" s="117" t="s">
        <v>541</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v>0</v>
      </c>
      <c r="S484" s="117">
        <v>0</v>
      </c>
      <c r="T484" s="117">
        <v>0</v>
      </c>
      <c r="U484" s="117" t="s">
        <v>541</v>
      </c>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f t="shared" si="19"/>
        <v>11</v>
      </c>
      <c r="K488" s="201" t="str">
        <f t="shared" si="18"/>
        <v>※</v>
      </c>
      <c r="L488" s="117">
        <v>0</v>
      </c>
      <c r="M488" s="117">
        <v>0</v>
      </c>
      <c r="N488" s="117">
        <v>0</v>
      </c>
      <c r="O488" s="117">
        <v>11</v>
      </c>
      <c r="P488" s="117" t="s">
        <v>541</v>
      </c>
      <c r="Q488" s="117">
        <v>0</v>
      </c>
      <c r="R488" s="117">
        <v>0</v>
      </c>
      <c r="S488" s="117">
        <v>0</v>
      </c>
      <c r="T488" s="117">
        <v>0</v>
      </c>
      <c r="U488" s="117" t="s">
        <v>541</v>
      </c>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33</v>
      </c>
      <c r="K490" s="201" t="str">
        <f t="shared" si="18"/>
        <v>※</v>
      </c>
      <c r="L490" s="117">
        <v>0</v>
      </c>
      <c r="M490" s="117">
        <v>0</v>
      </c>
      <c r="N490" s="117">
        <v>0</v>
      </c>
      <c r="O490" s="117">
        <v>33</v>
      </c>
      <c r="P490" s="117">
        <v>0</v>
      </c>
      <c r="Q490" s="117">
        <v>0</v>
      </c>
      <c r="R490" s="117">
        <v>0</v>
      </c>
      <c r="S490" s="117">
        <v>0</v>
      </c>
      <c r="T490" s="117">
        <v>0</v>
      </c>
      <c r="U490" s="117" t="s">
        <v>541</v>
      </c>
      <c r="V490" s="8"/>
    </row>
    <row r="491" spans="1:22" ht="34.5" customHeight="1">
      <c r="A491" s="252" t="s">
        <v>833</v>
      </c>
      <c r="B491" s="1"/>
      <c r="C491" s="202"/>
      <c r="D491" s="356"/>
      <c r="E491" s="320" t="s">
        <v>294</v>
      </c>
      <c r="F491" s="321"/>
      <c r="G491" s="321"/>
      <c r="H491" s="322"/>
      <c r="I491" s="354"/>
      <c r="J491" s="116">
        <f t="shared" si="19"/>
        <v>10</v>
      </c>
      <c r="K491" s="201" t="str">
        <f t="shared" si="18"/>
        <v>※</v>
      </c>
      <c r="L491" s="117">
        <v>0</v>
      </c>
      <c r="M491" s="117">
        <v>0</v>
      </c>
      <c r="N491" s="117">
        <v>0</v>
      </c>
      <c r="O491" s="117" t="s">
        <v>541</v>
      </c>
      <c r="P491" s="117">
        <v>0</v>
      </c>
      <c r="Q491" s="117">
        <v>0</v>
      </c>
      <c r="R491" s="117">
        <v>10</v>
      </c>
      <c r="S491" s="117">
        <v>0</v>
      </c>
      <c r="T491" s="117">
        <v>0</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t="s">
        <v>541</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t="s">
        <v>541</v>
      </c>
      <c r="V495" s="8"/>
    </row>
    <row r="496" spans="1:22" ht="70" customHeight="1">
      <c r="A496" s="252" t="s">
        <v>811</v>
      </c>
      <c r="B496" s="159"/>
      <c r="C496" s="320" t="s">
        <v>304</v>
      </c>
      <c r="D496" s="321"/>
      <c r="E496" s="321"/>
      <c r="F496" s="321"/>
      <c r="G496" s="321"/>
      <c r="H496" s="322"/>
      <c r="I496" s="122" t="s">
        <v>305</v>
      </c>
      <c r="J496" s="116">
        <f t="shared" si="19"/>
        <v>30</v>
      </c>
      <c r="K496" s="201" t="str">
        <f t="shared" si="18"/>
        <v/>
      </c>
      <c r="L496" s="117">
        <v>0</v>
      </c>
      <c r="M496" s="117">
        <v>0</v>
      </c>
      <c r="N496" s="117">
        <v>0</v>
      </c>
      <c r="O496" s="117">
        <v>13</v>
      </c>
      <c r="P496" s="117">
        <v>0</v>
      </c>
      <c r="Q496" s="117">
        <v>0</v>
      </c>
      <c r="R496" s="117">
        <v>17</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1060</v>
      </c>
      <c r="P502" s="66" t="s">
        <v>1063</v>
      </c>
      <c r="Q502" s="66" t="s">
        <v>1065</v>
      </c>
      <c r="R502" s="66" t="s">
        <v>1068</v>
      </c>
      <c r="S502" s="66" t="s">
        <v>1071</v>
      </c>
      <c r="T502" s="66" t="s">
        <v>1074</v>
      </c>
      <c r="U502" s="66" t="s">
        <v>1076</v>
      </c>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1075</v>
      </c>
      <c r="U503" s="70" t="s">
        <v>1075</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52</v>
      </c>
      <c r="K504" s="201" t="str">
        <f t="shared" ref="K504:K511" si="21">IF(OR(COUNTIF(L504:U504,"未確認")&gt;0,COUNTIF(L504:U504,"*")&gt;0),"※","")</f>
        <v>※</v>
      </c>
      <c r="L504" s="117" t="s">
        <v>541</v>
      </c>
      <c r="M504" s="117">
        <v>0</v>
      </c>
      <c r="N504" s="117">
        <v>0</v>
      </c>
      <c r="O504" s="117">
        <v>21</v>
      </c>
      <c r="P504" s="117" t="s">
        <v>541</v>
      </c>
      <c r="Q504" s="117">
        <v>0</v>
      </c>
      <c r="R504" s="117">
        <v>31</v>
      </c>
      <c r="S504" s="117">
        <v>0</v>
      </c>
      <c r="T504" s="117">
        <v>0</v>
      </c>
      <c r="U504" s="117">
        <v>0</v>
      </c>
      <c r="V504" s="8"/>
    </row>
    <row r="505" spans="1:22" ht="84" customHeight="1">
      <c r="A505" s="252" t="s">
        <v>837</v>
      </c>
      <c r="B505" s="204"/>
      <c r="C505" s="320" t="s">
        <v>310</v>
      </c>
      <c r="D505" s="321"/>
      <c r="E505" s="321"/>
      <c r="F505" s="321"/>
      <c r="G505" s="321"/>
      <c r="H505" s="322"/>
      <c r="I505" s="122" t="s">
        <v>311</v>
      </c>
      <c r="J505" s="116">
        <f t="shared" si="20"/>
        <v>116</v>
      </c>
      <c r="K505" s="201" t="str">
        <f t="shared" si="21"/>
        <v>※</v>
      </c>
      <c r="L505" s="117">
        <v>17</v>
      </c>
      <c r="M505" s="117" t="s">
        <v>541</v>
      </c>
      <c r="N505" s="117" t="s">
        <v>541</v>
      </c>
      <c r="O505" s="117">
        <v>33</v>
      </c>
      <c r="P505" s="117" t="s">
        <v>541</v>
      </c>
      <c r="Q505" s="117" t="s">
        <v>541</v>
      </c>
      <c r="R505" s="117">
        <v>66</v>
      </c>
      <c r="S505" s="117">
        <v>0</v>
      </c>
      <c r="T505" s="117">
        <v>0</v>
      </c>
      <c r="U505" s="117" t="s">
        <v>541</v>
      </c>
      <c r="V505" s="8"/>
    </row>
    <row r="506" spans="1:22" ht="56.15" customHeight="1">
      <c r="A506" s="252" t="s">
        <v>973</v>
      </c>
      <c r="B506" s="204"/>
      <c r="C506" s="320" t="s">
        <v>312</v>
      </c>
      <c r="D506" s="321"/>
      <c r="E506" s="321"/>
      <c r="F506" s="321"/>
      <c r="G506" s="321"/>
      <c r="H506" s="322"/>
      <c r="I506" s="122" t="s">
        <v>313</v>
      </c>
      <c r="J506" s="116">
        <f t="shared" si="20"/>
        <v>14</v>
      </c>
      <c r="K506" s="201" t="str">
        <f t="shared" si="21"/>
        <v>※</v>
      </c>
      <c r="L506" s="117">
        <v>0</v>
      </c>
      <c r="M506" s="117">
        <v>0</v>
      </c>
      <c r="N506" s="117">
        <v>0</v>
      </c>
      <c r="O506" s="117">
        <v>14</v>
      </c>
      <c r="P506" s="117" t="s">
        <v>541</v>
      </c>
      <c r="Q506" s="117">
        <v>0</v>
      </c>
      <c r="R506" s="117" t="s">
        <v>541</v>
      </c>
      <c r="S506" s="117">
        <v>0</v>
      </c>
      <c r="T506" s="117">
        <v>0</v>
      </c>
      <c r="U506" s="117" t="s">
        <v>541</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t="s">
        <v>541</v>
      </c>
      <c r="Q507" s="117">
        <v>0</v>
      </c>
      <c r="R507" s="117" t="s">
        <v>541</v>
      </c>
      <c r="S507" s="117" t="s">
        <v>541</v>
      </c>
      <c r="T507" s="117">
        <v>0</v>
      </c>
      <c r="U507" s="117">
        <v>0</v>
      </c>
      <c r="V507" s="8"/>
    </row>
    <row r="508" spans="1:22" ht="84">
      <c r="A508" s="252" t="s">
        <v>839</v>
      </c>
      <c r="B508" s="204"/>
      <c r="C508" s="320" t="s">
        <v>316</v>
      </c>
      <c r="D508" s="321"/>
      <c r="E508" s="321"/>
      <c r="F508" s="321"/>
      <c r="G508" s="321"/>
      <c r="H508" s="322"/>
      <c r="I508" s="122" t="s">
        <v>317</v>
      </c>
      <c r="J508" s="116">
        <f t="shared" si="20"/>
        <v>39</v>
      </c>
      <c r="K508" s="201" t="str">
        <f t="shared" si="21"/>
        <v>※</v>
      </c>
      <c r="L508" s="117">
        <v>15</v>
      </c>
      <c r="M508" s="117" t="s">
        <v>541</v>
      </c>
      <c r="N508" s="117" t="s">
        <v>541</v>
      </c>
      <c r="O508" s="117">
        <v>24</v>
      </c>
      <c r="P508" s="117" t="s">
        <v>541</v>
      </c>
      <c r="Q508" s="117">
        <v>0</v>
      </c>
      <c r="R508" s="117" t="s">
        <v>541</v>
      </c>
      <c r="S508" s="117">
        <v>0</v>
      </c>
      <c r="T508" s="117">
        <v>0</v>
      </c>
      <c r="U508" s="117">
        <v>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t="s">
        <v>541</v>
      </c>
      <c r="P509" s="117">
        <v>0</v>
      </c>
      <c r="Q509" s="117">
        <v>0</v>
      </c>
      <c r="R509" s="117" t="s">
        <v>541</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t="s">
        <v>541</v>
      </c>
      <c r="P510" s="117">
        <v>0</v>
      </c>
      <c r="Q510" s="117">
        <v>0</v>
      </c>
      <c r="R510" s="117" t="s">
        <v>541</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1060</v>
      </c>
      <c r="P514" s="66" t="s">
        <v>1063</v>
      </c>
      <c r="Q514" s="66" t="s">
        <v>1065</v>
      </c>
      <c r="R514" s="66" t="s">
        <v>1068</v>
      </c>
      <c r="S514" s="66" t="s">
        <v>1071</v>
      </c>
      <c r="T514" s="66" t="s">
        <v>1074</v>
      </c>
      <c r="U514" s="66" t="s">
        <v>1076</v>
      </c>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1075</v>
      </c>
      <c r="U515" s="70" t="s">
        <v>1075</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1060</v>
      </c>
      <c r="P520" s="66" t="s">
        <v>1063</v>
      </c>
      <c r="Q520" s="66" t="s">
        <v>1065</v>
      </c>
      <c r="R520" s="66" t="s">
        <v>1068</v>
      </c>
      <c r="S520" s="66" t="s">
        <v>1071</v>
      </c>
      <c r="T520" s="66" t="s">
        <v>1074</v>
      </c>
      <c r="U520" s="66" t="s">
        <v>1076</v>
      </c>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1075</v>
      </c>
      <c r="U521" s="70" t="s">
        <v>1075</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t="s">
        <v>541</v>
      </c>
      <c r="O522" s="117">
        <v>0</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1060</v>
      </c>
      <c r="P525" s="66" t="s">
        <v>1063</v>
      </c>
      <c r="Q525" s="66" t="s">
        <v>1065</v>
      </c>
      <c r="R525" s="66" t="s">
        <v>1068</v>
      </c>
      <c r="S525" s="66" t="s">
        <v>1071</v>
      </c>
      <c r="T525" s="66" t="s">
        <v>1074</v>
      </c>
      <c r="U525" s="66" t="s">
        <v>1076</v>
      </c>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1075</v>
      </c>
      <c r="U526" s="70" t="s">
        <v>1075</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1060</v>
      </c>
      <c r="P530" s="66" t="s">
        <v>1063</v>
      </c>
      <c r="Q530" s="66" t="s">
        <v>1065</v>
      </c>
      <c r="R530" s="66" t="s">
        <v>1068</v>
      </c>
      <c r="S530" s="66" t="s">
        <v>1071</v>
      </c>
      <c r="T530" s="66" t="s">
        <v>1074</v>
      </c>
      <c r="U530" s="66" t="s">
        <v>1076</v>
      </c>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1075</v>
      </c>
      <c r="U531" s="70" t="s">
        <v>1075</v>
      </c>
      <c r="V531" s="8"/>
    </row>
    <row r="532" spans="1:22" s="115" customFormat="1" ht="56.15"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t="s">
        <v>541</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1060</v>
      </c>
      <c r="P543" s="66" t="s">
        <v>1063</v>
      </c>
      <c r="Q543" s="66" t="s">
        <v>1065</v>
      </c>
      <c r="R543" s="66" t="s">
        <v>1068</v>
      </c>
      <c r="S543" s="66" t="s">
        <v>1071</v>
      </c>
      <c r="T543" s="66" t="s">
        <v>1074</v>
      </c>
      <c r="U543" s="66" t="s">
        <v>1076</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1075</v>
      </c>
      <c r="U544" s="70" t="s">
        <v>1075</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t="s">
        <v>541</v>
      </c>
      <c r="U547" s="117" t="s">
        <v>541</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t="s">
        <v>541</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t="s">
        <v>541</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1070</v>
      </c>
      <c r="T558" s="211" t="s">
        <v>1070</v>
      </c>
      <c r="U558" s="211" t="s">
        <v>1070</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49.9</v>
      </c>
      <c r="M560" s="211">
        <v>49.9</v>
      </c>
      <c r="N560" s="211">
        <v>57.9</v>
      </c>
      <c r="O560" s="211">
        <v>63.4</v>
      </c>
      <c r="P560" s="211">
        <v>44.7</v>
      </c>
      <c r="Q560" s="211">
        <v>52.9</v>
      </c>
      <c r="R560" s="211">
        <v>59.2</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39.200000000000003</v>
      </c>
      <c r="M561" s="211">
        <v>39.200000000000003</v>
      </c>
      <c r="N561" s="211">
        <v>37.4</v>
      </c>
      <c r="O561" s="211">
        <v>44.9</v>
      </c>
      <c r="P561" s="211">
        <v>25.3</v>
      </c>
      <c r="Q561" s="211">
        <v>29.9</v>
      </c>
      <c r="R561" s="211">
        <v>52.8</v>
      </c>
      <c r="S561" s="211" t="s">
        <v>533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22.9</v>
      </c>
      <c r="M562" s="211">
        <v>22.9</v>
      </c>
      <c r="N562" s="211">
        <v>16.3</v>
      </c>
      <c r="O562" s="211">
        <v>28.5</v>
      </c>
      <c r="P562" s="211">
        <v>18</v>
      </c>
      <c r="Q562" s="211">
        <v>21.2</v>
      </c>
      <c r="R562" s="211">
        <v>10.4</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17.8</v>
      </c>
      <c r="M563" s="211">
        <v>17.8</v>
      </c>
      <c r="N563" s="211">
        <v>18.5</v>
      </c>
      <c r="O563" s="211">
        <v>27.9</v>
      </c>
      <c r="P563" s="211">
        <v>9</v>
      </c>
      <c r="Q563" s="211">
        <v>10.6</v>
      </c>
      <c r="R563" s="211">
        <v>21.9</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0</v>
      </c>
      <c r="M564" s="211">
        <v>0</v>
      </c>
      <c r="N564" s="211">
        <v>2.7</v>
      </c>
      <c r="O564" s="211">
        <v>16.899999999999999</v>
      </c>
      <c r="P564" s="211">
        <v>8</v>
      </c>
      <c r="Q564" s="211">
        <v>9.5</v>
      </c>
      <c r="R564" s="211">
        <v>12.6</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23.1</v>
      </c>
      <c r="M565" s="211">
        <v>23.1</v>
      </c>
      <c r="N565" s="211">
        <v>7.4</v>
      </c>
      <c r="O565" s="211">
        <v>25.3</v>
      </c>
      <c r="P565" s="211">
        <v>17</v>
      </c>
      <c r="Q565" s="211">
        <v>20.100000000000001</v>
      </c>
      <c r="R565" s="211">
        <v>5.0999999999999996</v>
      </c>
      <c r="S565" s="211" t="s">
        <v>533</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39.299999999999997</v>
      </c>
      <c r="M566" s="211">
        <v>39.299999999999997</v>
      </c>
      <c r="N566" s="211">
        <v>29.5</v>
      </c>
      <c r="O566" s="211">
        <v>49.4</v>
      </c>
      <c r="P566" s="211">
        <v>25.9</v>
      </c>
      <c r="Q566" s="211">
        <v>30.6</v>
      </c>
      <c r="R566" s="211">
        <v>34.799999999999997</v>
      </c>
      <c r="S566" s="211" t="s">
        <v>533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1060</v>
      </c>
      <c r="P588" s="66" t="s">
        <v>1063</v>
      </c>
      <c r="Q588" s="66" t="s">
        <v>1065</v>
      </c>
      <c r="R588" s="66" t="s">
        <v>1068</v>
      </c>
      <c r="S588" s="66" t="s">
        <v>1071</v>
      </c>
      <c r="T588" s="66" t="s">
        <v>1074</v>
      </c>
      <c r="U588" s="66" t="s">
        <v>1076</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1075</v>
      </c>
      <c r="U589" s="70" t="s">
        <v>1075</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91</v>
      </c>
      <c r="K593" s="201" t="str">
        <f>IF(OR(COUNTIF(L593:U593,"未確認")&gt;0,COUNTIF(L593:U593,"*")&gt;0),"※","")</f>
        <v>※</v>
      </c>
      <c r="L593" s="117">
        <v>20</v>
      </c>
      <c r="M593" s="117">
        <v>17</v>
      </c>
      <c r="N593" s="117">
        <v>20</v>
      </c>
      <c r="O593" s="117">
        <v>12</v>
      </c>
      <c r="P593" s="117" t="s">
        <v>541</v>
      </c>
      <c r="Q593" s="117">
        <v>10</v>
      </c>
      <c r="R593" s="117">
        <v>12</v>
      </c>
      <c r="S593" s="117">
        <v>0</v>
      </c>
      <c r="T593" s="117" t="s">
        <v>541</v>
      </c>
      <c r="U593" s="117" t="s">
        <v>541</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1100</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395</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1601</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604</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1989</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v>0</v>
      </c>
      <c r="N600" s="117">
        <v>0</v>
      </c>
      <c r="O600" s="117">
        <v>0</v>
      </c>
      <c r="P600" s="117">
        <v>0</v>
      </c>
      <c r="Q600" s="117">
        <v>0</v>
      </c>
      <c r="R600" s="117">
        <v>0</v>
      </c>
      <c r="S600" s="117">
        <v>0</v>
      </c>
      <c r="T600" s="117">
        <v>0</v>
      </c>
      <c r="U600" s="117" t="s">
        <v>541</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t="s">
        <v>541</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t="s">
        <v>541</v>
      </c>
    </row>
    <row r="604" spans="1:21"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t="s">
        <v>541</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1060</v>
      </c>
      <c r="P611" s="66" t="s">
        <v>1063</v>
      </c>
      <c r="Q611" s="66" t="s">
        <v>1065</v>
      </c>
      <c r="R611" s="66" t="s">
        <v>1068</v>
      </c>
      <c r="S611" s="66" t="s">
        <v>1071</v>
      </c>
      <c r="T611" s="66" t="s">
        <v>1074</v>
      </c>
      <c r="U611" s="66" t="s">
        <v>1076</v>
      </c>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1075</v>
      </c>
      <c r="U612" s="70" t="s">
        <v>1075</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33</v>
      </c>
      <c r="K613" s="201" t="str">
        <f t="shared" ref="K613:K623" si="29">IF(OR(COUNTIF(L613:U613,"未確認")&gt;0,COUNTIF(L613:U613,"*")&gt;0),"※","")</f>
        <v>※</v>
      </c>
      <c r="L613" s="117" t="s">
        <v>541</v>
      </c>
      <c r="M613" s="117" t="s">
        <v>541</v>
      </c>
      <c r="N613" s="117" t="s">
        <v>541</v>
      </c>
      <c r="O613" s="117">
        <v>13</v>
      </c>
      <c r="P613" s="117" t="s">
        <v>541</v>
      </c>
      <c r="Q613" s="117">
        <v>20</v>
      </c>
      <c r="R613" s="117" t="s">
        <v>541</v>
      </c>
      <c r="S613" s="117" t="s">
        <v>541</v>
      </c>
      <c r="T613" s="117" t="s">
        <v>541</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t="s">
        <v>541</v>
      </c>
      <c r="Q619" s="117" t="s">
        <v>541</v>
      </c>
      <c r="R619" s="117" t="s">
        <v>541</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c r="Q620" s="117">
        <v>0</v>
      </c>
      <c r="R620" s="117" t="s">
        <v>541</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c r="P621" s="117" t="s">
        <v>541</v>
      </c>
      <c r="Q621" s="117" t="s">
        <v>541</v>
      </c>
      <c r="R621" s="117" t="s">
        <v>541</v>
      </c>
      <c r="S621" s="117">
        <v>0</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208</v>
      </c>
      <c r="K622" s="201" t="str">
        <f t="shared" si="29"/>
        <v/>
      </c>
      <c r="L622" s="117">
        <v>46</v>
      </c>
      <c r="M622" s="117">
        <v>33</v>
      </c>
      <c r="N622" s="117">
        <v>13</v>
      </c>
      <c r="O622" s="117">
        <v>51</v>
      </c>
      <c r="P622" s="117">
        <v>29</v>
      </c>
      <c r="Q622" s="117">
        <v>36</v>
      </c>
      <c r="R622" s="117">
        <v>0</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1060</v>
      </c>
      <c r="P629" s="66" t="s">
        <v>1063</v>
      </c>
      <c r="Q629" s="66" t="s">
        <v>1065</v>
      </c>
      <c r="R629" s="66" t="s">
        <v>1068</v>
      </c>
      <c r="S629" s="66" t="s">
        <v>1071</v>
      </c>
      <c r="T629" s="66" t="s">
        <v>1074</v>
      </c>
      <c r="U629" s="66" t="s">
        <v>1076</v>
      </c>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1075</v>
      </c>
      <c r="U630" s="70" t="s">
        <v>1075</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t="s">
        <v>541</v>
      </c>
      <c r="M631" s="117" t="s">
        <v>541</v>
      </c>
      <c r="N631" s="117">
        <v>0</v>
      </c>
      <c r="O631" s="117" t="s">
        <v>541</v>
      </c>
      <c r="P631" s="117">
        <v>0</v>
      </c>
      <c r="Q631" s="117">
        <v>0</v>
      </c>
      <c r="R631" s="117" t="s">
        <v>541</v>
      </c>
      <c r="S631" s="117">
        <v>0</v>
      </c>
      <c r="T631" s="117">
        <v>0</v>
      </c>
      <c r="U631" s="117">
        <v>0</v>
      </c>
    </row>
    <row r="632" spans="1:22" s="118" customFormat="1" ht="56.15" customHeight="1">
      <c r="A632" s="252" t="s">
        <v>918</v>
      </c>
      <c r="B632" s="119"/>
      <c r="C632" s="320" t="s">
        <v>434</v>
      </c>
      <c r="D632" s="321"/>
      <c r="E632" s="321"/>
      <c r="F632" s="321"/>
      <c r="G632" s="321"/>
      <c r="H632" s="322"/>
      <c r="I632" s="122" t="s">
        <v>435</v>
      </c>
      <c r="J632" s="116">
        <f t="shared" si="30"/>
        <v>357</v>
      </c>
      <c r="K632" s="201" t="str">
        <f t="shared" si="31"/>
        <v>※</v>
      </c>
      <c r="L632" s="117">
        <v>55</v>
      </c>
      <c r="M632" s="117">
        <v>29</v>
      </c>
      <c r="N632" s="117">
        <v>88</v>
      </c>
      <c r="O632" s="117">
        <v>51</v>
      </c>
      <c r="P632" s="117">
        <v>38</v>
      </c>
      <c r="Q632" s="117">
        <v>18</v>
      </c>
      <c r="R632" s="117">
        <v>60</v>
      </c>
      <c r="S632" s="117">
        <v>0</v>
      </c>
      <c r="T632" s="117">
        <v>18</v>
      </c>
      <c r="U632" s="117" t="s">
        <v>541</v>
      </c>
    </row>
    <row r="633" spans="1:22" s="118" customFormat="1" ht="56">
      <c r="A633" s="252" t="s">
        <v>919</v>
      </c>
      <c r="B633" s="119"/>
      <c r="C633" s="320" t="s">
        <v>436</v>
      </c>
      <c r="D633" s="321"/>
      <c r="E633" s="321"/>
      <c r="F633" s="321"/>
      <c r="G633" s="321"/>
      <c r="H633" s="322"/>
      <c r="I633" s="122" t="s">
        <v>437</v>
      </c>
      <c r="J633" s="116">
        <f t="shared" si="30"/>
        <v>122</v>
      </c>
      <c r="K633" s="201" t="str">
        <f t="shared" si="31"/>
        <v>※</v>
      </c>
      <c r="L633" s="117">
        <v>19</v>
      </c>
      <c r="M633" s="117">
        <v>16</v>
      </c>
      <c r="N633" s="117">
        <v>10</v>
      </c>
      <c r="O633" s="117">
        <v>28</v>
      </c>
      <c r="P633" s="117">
        <v>12</v>
      </c>
      <c r="Q633" s="117">
        <v>13</v>
      </c>
      <c r="R633" s="117">
        <v>24</v>
      </c>
      <c r="S633" s="117">
        <v>0</v>
      </c>
      <c r="T633" s="117" t="s">
        <v>541</v>
      </c>
      <c r="U633" s="117" t="s">
        <v>541</v>
      </c>
    </row>
    <row r="634" spans="1:22" s="118" customFormat="1" ht="56.15" customHeight="1">
      <c r="A634" s="252" t="s">
        <v>920</v>
      </c>
      <c r="B634" s="119"/>
      <c r="C634" s="317" t="s">
        <v>1026</v>
      </c>
      <c r="D634" s="318"/>
      <c r="E634" s="318"/>
      <c r="F634" s="318"/>
      <c r="G634" s="318"/>
      <c r="H634" s="319"/>
      <c r="I634" s="122" t="s">
        <v>439</v>
      </c>
      <c r="J634" s="116">
        <f t="shared" si="30"/>
        <v>31</v>
      </c>
      <c r="K634" s="201" t="str">
        <f t="shared" si="31"/>
        <v>※</v>
      </c>
      <c r="L634" s="117">
        <v>0</v>
      </c>
      <c r="M634" s="117">
        <v>0</v>
      </c>
      <c r="N634" s="117">
        <v>0</v>
      </c>
      <c r="O634" s="117">
        <v>17</v>
      </c>
      <c r="P634" s="117" t="s">
        <v>541</v>
      </c>
      <c r="Q634" s="117" t="s">
        <v>541</v>
      </c>
      <c r="R634" s="117">
        <v>14</v>
      </c>
      <c r="S634" s="117">
        <v>0</v>
      </c>
      <c r="T634" s="117" t="s">
        <v>541</v>
      </c>
      <c r="U634" s="117" t="s">
        <v>541</v>
      </c>
    </row>
    <row r="635" spans="1:22" s="118" customFormat="1" ht="84" customHeight="1">
      <c r="A635" s="252" t="s">
        <v>921</v>
      </c>
      <c r="B635" s="119"/>
      <c r="C635" s="320" t="s">
        <v>440</v>
      </c>
      <c r="D635" s="321"/>
      <c r="E635" s="321"/>
      <c r="F635" s="321"/>
      <c r="G635" s="321"/>
      <c r="H635" s="322"/>
      <c r="I635" s="122" t="s">
        <v>441</v>
      </c>
      <c r="J635" s="116">
        <f t="shared" si="30"/>
        <v>103</v>
      </c>
      <c r="K635" s="201" t="str">
        <f t="shared" si="31"/>
        <v>※</v>
      </c>
      <c r="L635" s="117">
        <v>12</v>
      </c>
      <c r="M635" s="117" t="s">
        <v>541</v>
      </c>
      <c r="N635" s="117" t="s">
        <v>541</v>
      </c>
      <c r="O635" s="117">
        <v>32</v>
      </c>
      <c r="P635" s="117">
        <v>17</v>
      </c>
      <c r="Q635" s="117">
        <v>25</v>
      </c>
      <c r="R635" s="117">
        <v>17</v>
      </c>
      <c r="S635" s="117">
        <v>0</v>
      </c>
      <c r="T635" s="117" t="s">
        <v>541</v>
      </c>
      <c r="U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t="s">
        <v>541</v>
      </c>
      <c r="U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c r="Q637" s="117" t="s">
        <v>541</v>
      </c>
      <c r="R637" s="117" t="s">
        <v>541</v>
      </c>
      <c r="S637" s="117">
        <v>0</v>
      </c>
      <c r="T637" s="117" t="s">
        <v>541</v>
      </c>
      <c r="U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1060</v>
      </c>
      <c r="P644" s="66" t="s">
        <v>1063</v>
      </c>
      <c r="Q644" s="66" t="s">
        <v>1065</v>
      </c>
      <c r="R644" s="66" t="s">
        <v>1068</v>
      </c>
      <c r="S644" s="66" t="s">
        <v>1071</v>
      </c>
      <c r="T644" s="66" t="s">
        <v>1074</v>
      </c>
      <c r="U644" s="66" t="s">
        <v>1076</v>
      </c>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1075</v>
      </c>
      <c r="U645" s="70" t="s">
        <v>1075</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131</v>
      </c>
      <c r="K646" s="201" t="str">
        <f t="shared" ref="K646:K660" si="33">IF(OR(COUNTIF(L646:U646,"未確認")&gt;0,COUNTIF(L646:U646,"*")&gt;0),"※","")</f>
        <v>※</v>
      </c>
      <c r="L646" s="117">
        <v>16</v>
      </c>
      <c r="M646" s="117">
        <v>24</v>
      </c>
      <c r="N646" s="117" t="s">
        <v>541</v>
      </c>
      <c r="O646" s="117">
        <v>13</v>
      </c>
      <c r="P646" s="117">
        <v>25</v>
      </c>
      <c r="Q646" s="117">
        <v>53</v>
      </c>
      <c r="R646" s="117" t="s">
        <v>541</v>
      </c>
      <c r="S646" s="117">
        <v>0</v>
      </c>
      <c r="T646" s="117" t="s">
        <v>541</v>
      </c>
      <c r="U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t="s">
        <v>541</v>
      </c>
      <c r="N648" s="117" t="s">
        <v>541</v>
      </c>
      <c r="O648" s="117" t="s">
        <v>541</v>
      </c>
      <c r="P648" s="117">
        <v>10</v>
      </c>
      <c r="Q648" s="117" t="s">
        <v>541</v>
      </c>
      <c r="R648" s="117" t="s">
        <v>541</v>
      </c>
      <c r="S648" s="117">
        <v>0</v>
      </c>
      <c r="T648" s="117" t="s">
        <v>541</v>
      </c>
      <c r="U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93</v>
      </c>
      <c r="K650" s="201" t="str">
        <f t="shared" si="33"/>
        <v>※</v>
      </c>
      <c r="L650" s="117" t="s">
        <v>541</v>
      </c>
      <c r="M650" s="117">
        <v>19</v>
      </c>
      <c r="N650" s="117" t="s">
        <v>541</v>
      </c>
      <c r="O650" s="117">
        <v>13</v>
      </c>
      <c r="P650" s="117">
        <v>15</v>
      </c>
      <c r="Q650" s="117">
        <v>46</v>
      </c>
      <c r="R650" s="117" t="s">
        <v>541</v>
      </c>
      <c r="S650" s="117">
        <v>0</v>
      </c>
      <c r="T650" s="117" t="s">
        <v>541</v>
      </c>
      <c r="U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c r="Q651" s="117">
        <v>0</v>
      </c>
      <c r="R651" s="117">
        <v>0</v>
      </c>
      <c r="S651" s="117">
        <v>0</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120</v>
      </c>
      <c r="K655" s="201" t="str">
        <f t="shared" si="33"/>
        <v>※</v>
      </c>
      <c r="L655" s="117">
        <v>14</v>
      </c>
      <c r="M655" s="117">
        <v>21</v>
      </c>
      <c r="N655" s="117" t="s">
        <v>541</v>
      </c>
      <c r="O655" s="117">
        <v>10</v>
      </c>
      <c r="P655" s="117">
        <v>23</v>
      </c>
      <c r="Q655" s="117">
        <v>52</v>
      </c>
      <c r="R655" s="117" t="s">
        <v>541</v>
      </c>
      <c r="S655" s="117">
        <v>0</v>
      </c>
      <c r="T655" s="117" t="s">
        <v>541</v>
      </c>
      <c r="U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96</v>
      </c>
      <c r="K657" s="201" t="str">
        <f t="shared" si="33"/>
        <v>※</v>
      </c>
      <c r="L657" s="117">
        <v>10</v>
      </c>
      <c r="M657" s="117">
        <v>19</v>
      </c>
      <c r="N657" s="117" t="s">
        <v>541</v>
      </c>
      <c r="O657" s="117" t="s">
        <v>541</v>
      </c>
      <c r="P657" s="117">
        <v>22</v>
      </c>
      <c r="Q657" s="117">
        <v>45</v>
      </c>
      <c r="R657" s="117" t="s">
        <v>541</v>
      </c>
      <c r="S657" s="117">
        <v>0</v>
      </c>
      <c r="T657" s="117" t="s">
        <v>541</v>
      </c>
      <c r="U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v>0</v>
      </c>
      <c r="R658" s="117">
        <v>0</v>
      </c>
      <c r="S658" s="117">
        <v>0</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1060</v>
      </c>
      <c r="P665" s="66" t="s">
        <v>1063</v>
      </c>
      <c r="Q665" s="66" t="s">
        <v>1065</v>
      </c>
      <c r="R665" s="66" t="s">
        <v>1068</v>
      </c>
      <c r="S665" s="66" t="s">
        <v>1071</v>
      </c>
      <c r="T665" s="66" t="s">
        <v>1074</v>
      </c>
      <c r="U665" s="66" t="s">
        <v>1076</v>
      </c>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1075</v>
      </c>
      <c r="U666" s="70" t="s">
        <v>1075</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1060</v>
      </c>
      <c r="P681" s="66" t="s">
        <v>1063</v>
      </c>
      <c r="Q681" s="66" t="s">
        <v>1065</v>
      </c>
      <c r="R681" s="66" t="s">
        <v>1068</v>
      </c>
      <c r="S681" s="66" t="s">
        <v>1071</v>
      </c>
      <c r="T681" s="66" t="s">
        <v>1074</v>
      </c>
      <c r="U681" s="66" t="s">
        <v>1076</v>
      </c>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1075</v>
      </c>
      <c r="U682" s="70" t="s">
        <v>1075</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t="s">
        <v>541</v>
      </c>
      <c r="P684" s="117" t="s">
        <v>541</v>
      </c>
      <c r="Q684" s="117" t="s">
        <v>541</v>
      </c>
      <c r="R684" s="117" t="s">
        <v>541</v>
      </c>
      <c r="S684" s="117">
        <v>0</v>
      </c>
      <c r="T684" s="117" t="s">
        <v>541</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1060</v>
      </c>
      <c r="P691" s="66" t="s">
        <v>1063</v>
      </c>
      <c r="Q691" s="66" t="s">
        <v>1065</v>
      </c>
      <c r="R691" s="66" t="s">
        <v>1068</v>
      </c>
      <c r="S691" s="66" t="s">
        <v>1071</v>
      </c>
      <c r="T691" s="66" t="s">
        <v>1074</v>
      </c>
      <c r="U691" s="66" t="s">
        <v>1076</v>
      </c>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1075</v>
      </c>
      <c r="U692" s="70" t="s">
        <v>1075</v>
      </c>
      <c r="V692" s="8"/>
    </row>
    <row r="693" spans="1:22" s="118" customFormat="1" ht="56.15"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t="s">
        <v>541</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1060</v>
      </c>
      <c r="P704" s="66" t="s">
        <v>1063</v>
      </c>
      <c r="Q704" s="66" t="s">
        <v>1065</v>
      </c>
      <c r="R704" s="66" t="s">
        <v>1068</v>
      </c>
      <c r="S704" s="66" t="s">
        <v>1071</v>
      </c>
      <c r="T704" s="66" t="s">
        <v>1074</v>
      </c>
      <c r="U704" s="66" t="s">
        <v>1076</v>
      </c>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1075</v>
      </c>
      <c r="U705" s="70" t="s">
        <v>1075</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v>0</v>
      </c>
      <c r="N707" s="117">
        <v>0</v>
      </c>
      <c r="O707" s="117" t="s">
        <v>541</v>
      </c>
      <c r="P707" s="117">
        <v>0</v>
      </c>
      <c r="Q707" s="117">
        <v>0</v>
      </c>
      <c r="R707" s="117">
        <v>0</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4AE3CBF-5A58-4F42-B9C1-2349146A3C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2019-12-23T00:52:42Z</dcterms:modified>
</cp:coreProperties>
</file>