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E3E882-5FF8-4908-9C9D-C9DB15F012A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<sst xmlns="http://schemas.openxmlformats.org/spreadsheetml/2006/main" count="3234" uniqueCount="1052">
  <si>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</si>
  <si>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</si>
  <si>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</si>
  <si>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</si>
  <si>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</si>
  <si>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</si>
  <si>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</si>
  <si>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</si>
  <si>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</si>
  <si>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</si>
  <si>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</si>
  <si>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</si>
  <si>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</si>
  <si>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</si>
  <si>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</si>
  <si>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</si>
  <si>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</si>
  <si>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</si>
  <si>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</si>
  <si>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</si>
  <si>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</si>
  <si>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</si>
  <si>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</si>
  <si>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</si>
  <si>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</si>
  <si>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</si>
  <si>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</si>
  <si>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</si>
  <si>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</si>
  <si>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</si>
  <si>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</si>
  <si>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</si>
  <si>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</si>
  <si>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</si>
  <si>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</si>
  <si>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</si>
  <si>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</si>
  <si>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</si>
  <si>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</si>
  <si>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</si>
  <si>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</si>
  <si>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</si>
  <si>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</si>
  <si>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</si>
  <si>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</si>
  <si>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</si>
  <si>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</si>
  <si>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</si>
  <si>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</si>
  <si>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</si>
  <si>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</si>
  <si>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</si>
  <si>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</si>
  <si>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</si>
  <si>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</si>
  <si>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</si>
  <si>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</si>
  <si>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</si>
  <si>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</si>
  <si>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</si>
  <si>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</si>
  <si>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</si>
  <si>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</si>
  <si>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</si>
  <si>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</si>
  <si>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</si>
  <si>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</si>
  <si>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</si>
  <si>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</si>
  <si>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</si>
  <si>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</si>
  <si>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</si>
  <si>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</si>
  <si>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</si>
  <si>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</si>
  <si>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</si>
  <si>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</si>
  <si>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</si>
  <si>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</si>
  <si>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</si>
  <si>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</si>
  <si>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</si>
  <si>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</si>
  <si>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</si>
  <si>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</si>
  <si>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</si>
  <si>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</si>
  <si>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</si>
  <si>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</si>
  <si>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</si>
  <si>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</si>
  <si>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</si>
  <si>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</si>
  <si>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</si>
  <si>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</si>
  <si>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</si>
  <si>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</si>
  <si>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</si>
  <si>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</si>
  <si>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</si>
  <si>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</si>
  <si>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</si>
  <si>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</si>
  <si>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</si>
  <si>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</si>
  <si>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</si>
  <si>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</si>
  <si>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</si>
  <si>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</si>
  <si>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</si>
  <si>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</si>
  <si>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</si>
  <si>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</si>
  <si>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</si>
  <si>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</si>
  <si>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</si>
  <si>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</si>
  <si>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</si>
  <si>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</si>
  <si>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</si>
  <si>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</si>
  <si>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</si>
  <si>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</si>
  <si>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</si>
  <si>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</si>
  <si>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</si>
  <si>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</si>
  <si>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</si>
  <si>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</si>
  <si>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</si>
  <si>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</si>
  <si>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</si>
  <si>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</si>
  <si>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</si>
  <si>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</si>
  <si>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</si>
  <si>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</si>
  <si>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</si>
  <si>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</si>
  <si>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</si>
  <si>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</si>
  <si>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</si>
  <si>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</si>
  <si>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</si>
  <si>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</si>
  <si>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</si>
  <si>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</si>
  <si>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</si>
  <si>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</si>
  <si>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</si>
  <si>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</si>
  <si>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</si>
  <si>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</si>
  <si>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</si>
  <si>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</si>
  <si>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</si>
  <si>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</si>
  <si>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</si>
  <si>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</si>
  <si>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</si>
  <si>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</si>
  <si>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</si>
  <si>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</si>
  <si>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</si>
  <si>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</si>
  <si>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</si>
  <si>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</si>
  <si>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</si>
  <si>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</si>
  <si>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</si>
  <si>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</si>
  <si>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</si>
  <si>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</si>
  <si>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</si>
  <si>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</si>
  <si>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</si>
  <si>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</si>
  <si>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</si>
  <si>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</si>
  <si>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</si>
  <si>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</si>
  <si>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</si>
  <si>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</si>
  <si>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</si>
  <si>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</si>
  <si>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</si>
  <si>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</si>
  <si>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</si>
  <si>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</si>
  <si>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</si>
  <si>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</si>
  <si>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</si>
  <si>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</si>
  <si>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</si>
  <si>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</si>
  <si>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</si>
  <si>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</si>
  <si>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</si>
  <si>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</si>
  <si>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</si>
  <si>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</si>
  <si>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</si>
  <si>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</si>
  <si>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</si>
  <si>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</si>
  <si>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</si>
  <si>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</si>
  <si>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</si>
  <si>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</si>
  <si>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</si>
  <si>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</si>
  <si>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</si>
  <si>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</si>
  <si>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</si>
  <si>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</si>
  <si>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</si>
  <si>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</si>
  <si>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</si>
  <si>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</si>
  <si>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</si>
  <si>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</si>
  <si>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</si>
  <si>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</si>
  <si>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</si>
  <si>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</si>
  <si>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</si>
  <si>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</si>
  <si>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</si>
  <si>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</si>
  <si>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</si>
  <si>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</si>
  <si>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</si>
  <si>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</si>
  <si>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</si>
  <si>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</si>
  <si>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</si>
  <si>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</si>
  <si>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</si>
  <si>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</si>
  <si>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</si>
  <si>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</si>
  <si>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</si>
  <si>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</si>
  <si>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</si>
  <si>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</si>
  <si>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</si>
  <si>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</si>
  <si>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</si>
  <si>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</si>
  <si>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</si>
  <si>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</si>
  <si>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</si>
  <si>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</si>
  <si>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</si>
  <si>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</si>
  <si>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</si>
  <si>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</si>
  <si>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</si>
  <si>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</si>
  <si>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</si>
  <si>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</si>
  <si>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</si>
  <si>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</si>
  <si>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</si>
  <si>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</si>
  <si>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</si>
  <si>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</si>
  <si>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</si>
  <si>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</si>
  <si>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</si>
  <si>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</si>
  <si>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</si>
  <si>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</si>
  <si>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</si>
  <si>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</si>
  <si>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</si>
  <si>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</si>
  <si>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</si>
  <si>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</si>
  <si>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</si>
  <si>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</si>
  <si>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</si>
  <si>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</si>
  <si>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</si>
  <si>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</si>
  <si>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</si>
  <si>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</si>
  <si>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</si>
  <si>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</si>
  <si>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</si>
  <si>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</si>
  <si>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</si>
  <si>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</si>
  <si>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</si>
  <si>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</si>
  <si>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</si>
  <si>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</si>
  <si>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</si>
  <si>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</si>
  <si>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</si>
  <si>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</si>
  <si>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</si>
  <si>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</si>
  <si>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</si>
  <si>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</si>
  <si>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</si>
  <si>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</si>
  <si>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</si>
  <si>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</si>
  <si>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</si>
  <si>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</si>
  <si>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</si>
  <si>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</si>
  <si>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</si>
  <si>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</si>
  <si>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</si>
  <si>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</si>
  <si>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</si>
  <si>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</si>
  <si>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</si>
  <si>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</si>
  <si>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</si>
  <si>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</si>
  <si>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</si>
  <si>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</si>
  <si>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</si>
  <si>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</si>
  <si>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</si>
  <si>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</si>
  <si>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</si>
  <si>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</si>
  <si>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</si>
  <si>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</si>
  <si>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</si>
  <si>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</si>
  <si>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</si>
  <si>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</si>
  <si>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</si>
  <si>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</si>
  <si>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</si>
  <si>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</si>
  <si>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</si>
  <si>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</si>
  <si>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</si>
  <si>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</si>
  <si>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</si>
  <si>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</si>
  <si>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</si>
  <si>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</si>
  <si>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</si>
  <si>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</si>
  <si>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</si>
  <si>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</si>
  <si>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</si>
  <si>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</si>
  <si>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</si>
  <si>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</si>
  <si>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</si>
  <si>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</si>
  <si>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</si>
  <si>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</si>
  <si>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</si>
  <si>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</si>
  <si>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</si>
  <si>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</si>
  <si>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</si>
  <si>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</si>
  <si>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</si>
  <si>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</si>
  <si>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</si>
  <si>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</si>
  <si>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</si>
  <si>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</si>
  <si>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</si>
  <si>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</si>
  <si>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</si>
  <si>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</si>
  <si>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</si>
  <si>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</si>
  <si>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</si>
  <si>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</si>
  <si>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</si>
  <si>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</si>
  <si>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</si>
  <si>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</si>
  <si>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</si>
  <si>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</si>
  <si>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</si>
  <si>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</si>
  <si>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</si>
  <si>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</si>
  <si>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</si>
  <si>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</si>
  <si>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</si>
  <si>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</si>
  <si>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</si>
  <si>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</si>
  <si>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</si>
  <si>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</si>
  <si>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</si>
  <si>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</si>
  <si>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</si>
  <si>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</si>
  <si>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</si>
  <si>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</si>
  <si>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</si>
  <si>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</si>
  <si>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</si>
  <si>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</si>
  <si>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</si>
  <si>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</si>
  <si>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</si>
  <si>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</si>
  <si>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</si>
  <si>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</si>
  <si>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</si>
  <si>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</si>
  <si>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</si>
  <si>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</si>
  <si>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</si>
  <si>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</si>
  <si>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</si>
  <si>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</si>
  <si>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</si>
  <si>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</si>
  <si>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</si>
  <si>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</si>
  <si>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</si>
  <si>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</si>
  <si>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</si>
  <si>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</si>
  <si>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</si>
  <si>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</si>
  <si>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</si>
  <si>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</si>
  <si>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</si>
  <si>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</si>
  <si>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</si>
  <si>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</si>
  <si>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</si>
  <si>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</si>
  <si>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</si>
  <si>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</si>
  <si>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</si>
  <si>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</si>
  <si>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</si>
  <si>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</si>
  <si>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</si>
  <si>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</si>
  <si>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</si>
  <si>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</si>
  <si>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</si>
  <si>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</si>
  <si>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</si>
  <si>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</si>
  <si>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</si>
  <si>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</si>
  <si>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</si>
  <si>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</si>
  <si>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</si>
  <si>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</si>
  <si>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</si>
  <si>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</si>
  <si>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</si>
  <si>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</si>
  <si>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</si>
  <si>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</si>
  <si>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</si>
  <si>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</si>
  <si>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</si>
  <si>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</si>
  <si>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</si>
  <si>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</si>
  <si>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</si>
  <si>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</si>
  <si>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</si>
  <si>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</si>
  <si>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</si>
  <si>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</si>
  <si>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</si>
  <si>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</si>
  <si>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</si>
  <si>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</si>
  <si>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</si>
  <si>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</si>
  <si>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</si>
  <si>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</si>
  <si>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</si>
  <si>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</si>
  <si>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</si>
  <si>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</si>
  <si>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</si>
  <si>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</si>
  <si>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</si>
  <si>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</si>
  <si>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</si>
  <si>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</si>
  <si>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</si>
  <si>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</si>
  <si>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</si>
  <si>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</si>
  <si>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</si>
  <si>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</si>
  <si>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</si>
  <si>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</si>
  <si>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</si>
  <si>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</si>
  <si>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</si>
  <si>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</si>
  <si>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</si>
  <si>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</si>
  <si>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</si>
  <si>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</si>
  <si>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</si>
  <si>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</si>
  <si>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</si>
  <si>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</si>
  <si>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</si>
  <si>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</si>
  <si>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</si>
  <si>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</si>
  <si>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</si>
  <si>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</si>
  <si>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</si>
  <si>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</si>
  <si>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</si>
  <si>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</si>
  <si>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</si>
  <si>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</si>
  <si>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</si>
  <si>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</si>
  <si>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</si>
  <si>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</si>
  <si>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</si>
  <si>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</si>
  <si>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</si>
  <si>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</si>
  <si>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</si>
  <si>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</si>
  <si>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</si>
  <si>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</si>
  <si>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</si>
  <si>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</si>
  <si>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</si>
  <si>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</si>
  <si>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</si>
  <si>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</si>
  <si>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</si>
  <si>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</si>
  <si>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</si>
  <si>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</si>
  <si>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</si>
  <si>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</si>
  <si>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</si>
  <si>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</si>
  <si>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</si>
  <si>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</si>
  <si>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</si>
  <si>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</si>
  <si>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</si>
  <si>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</si>
  <si>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</si>
  <si>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</si>
  <si>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</si>
  <si>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</si>
  <si>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</si>
  <si>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</si>
  <si>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</si>
  <si>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</si>
  <si>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</si>
  <si>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</si>
  <si>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</si>
  <si>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</si>
  <si>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</si>
  <si>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</si>
  <si>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</si>
  <si>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</si>
  <si>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</si>
  <si>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</si>
  <si>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</si>
  <si>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</si>
  <si>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</si>
  <si>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</si>
  <si>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</si>
  <si>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</si>
  <si>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</si>
  <si>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</si>
  <si>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</si>
  <si>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</si>
  <si>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</si>
  <si>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</si>
  <si>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</si>
  <si>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</si>
  <si>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</si>
  <si>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</si>
  <si>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</si>
  <si>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</si>
  <si>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</si>
  <si>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</si>
  <si>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</si>
  <si>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</si>
  <si>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</si>
  <si>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</si>
  <si>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</si>
  <si>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</si>
  <si>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</si>
  <si>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</si>
  <si>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</si>
  <si>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</si>
  <si>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</si>
  <si>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</si>
  <si>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</si>
  <si>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</si>
  <si>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</si>
  <si>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</si>
  <si>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</si>
  <si>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</si>
  <si>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</si>
  <si>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</si>
  <si>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</si>
  <si>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</si>
  <si>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</si>
  <si>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</si>
  <si>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</si>
  <si>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</si>
  <si>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</si>
  <si>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</si>
  <si>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</si>
  <si>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</si>
  <si>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</si>
  <si>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</si>
  <si>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</si>
  <si>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</si>
  <si>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</si>
  <si>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</si>
  <si>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</si>
  <si>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</si>
  <si>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</si>
  <si>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</si>
  <si>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</si>
  <si>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</si>
  <si>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</si>
  <si>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</si>
  <si>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</si>
  <si>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</si>
  <si>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</si>
  <si>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</si>
  <si>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</si>
  <si>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</si>
  <si>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</si>
  <si>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</si>
  <si>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</si>
  <si>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</si>
  <si>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</si>
  <si>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</si>
  <si>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</si>
  <si>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</si>
  <si>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</si>
  <si>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</si>
  <si>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</si>
  <si>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</si>
  <si>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</si>
  <si>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</si>
  <si>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</si>
  <si>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</si>
  <si>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</si>
  <si>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</si>
  <si>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</si>
  <si>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</si>
  <si>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</si>
  <si>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</si>
  <si>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</si>
  <si>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</si>
  <si>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</si>
  <si>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</si>
  <si>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</si>
  <si>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</si>
  <si>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</si>
  <si>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</si>
  <si>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</si>
  <si>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</si>
  <si>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</si>
  <si>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</si>
  <si>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</si>
  <si>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</si>
  <si>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</si>
  <si>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</si>
  <si>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</si>
  <si>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</si>
  <si>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</si>
  <si>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</si>
  <si>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</si>
  <si>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</si>
  <si>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</si>
  <si>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</si>
  <si>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</si>
  <si>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</si>
  <si>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</si>
  <si>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</si>
  <si>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</si>
  <si>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</si>
  <si>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</si>
  <si>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</si>
  <si>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</si>
  <si>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</si>
  <si>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</si>
  <si>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</si>
  <si>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</si>
  <si>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</si>
  <si>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</si>
  <si>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</si>
  <si>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</si>
  <si>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</si>
  <si>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</si>
  <si>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</si>
  <si>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</si>
  <si>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</si>
  <si>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</si>
  <si>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</si>
  <si>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</si>
  <si>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</si>
  <si>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</si>
  <si>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</si>
  <si>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</si>
  <si>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</si>
  <si>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</si>
  <si>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</si>
  <si>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</si>
  <si>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</si>
  <si>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</si>
  <si>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</si>
  <si>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</si>
  <si>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</si>
  <si>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</si>
  <si>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</si>
  <si>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</si>
  <si>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</si>
  <si>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</si>
  <si>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</si>
  <si>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</si>
  <si>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</si>
  <si>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</si>
  <si>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</si>
  <si>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</si>
  <si>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</si>
  <si>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</si>
  <si>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</si>
  <si>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</si>
  <si>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</si>
  <si>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</si>
  <si>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</si>
  <si>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</si>
  <si>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</si>
  <si>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</si>
  <si>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</si>
  <si>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</si>
  <si>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</si>
  <si>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</si>
  <si>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</si>
  <si>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</si>
  <si>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</si>
  <si>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</si>
  <si>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</si>
  <si>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</si>
  <si>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</si>
  <si>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</si>
  <si>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</si>
  <si>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</si>
  <si>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</si>
  <si>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</si>
  <si>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</si>
  <si>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</si>
  <si>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</si>
  <si>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</si>
  <si>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</si>
  <si>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</si>
  <si>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</si>
  <si>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</si>
  <si>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</si>
  <si>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</si>
  <si>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</si>
  <si>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</si>
  <si>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</si>
  <si>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</si>
  <si>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</si>
  <si>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</si>
  <si>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</si>
  <si>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</si>
  <si>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</si>
  <si>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</si>
  <si>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</si>
  <si>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</si>
  <si>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</si>
  <si>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</si>
  <si>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</si>
  <si>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</si>
  <si>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</si>
  <si>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</si>
  <si>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</si>
  <si>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</si>
  <si>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</si>
  <si>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</si>
  <si>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</si>
  <si>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</si>
  <si>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</si>
  <si>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</si>
  <si>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</si>
  <si>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</si>
  <si>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</si>
  <si>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</si>
  <si>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</si>
  <si>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</si>
  <si>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</si>
  <si>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</si>
  <si>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</si>
  <si>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</si>
  <si>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</si>
  <si>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</si>
  <si>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</si>
  <si>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</si>
  <si>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</si>
  <si>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</si>
  <si>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</si>
  <si>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</si>
  <si>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</si>
  <si>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</si>
  <si>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</si>
  <si>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</si>
  <si>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</si>
  <si>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</si>
  <si>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</si>
  <si>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</si>
  <si>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</si>
  <si>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</si>
  <si>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</si>
  <si>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</si>
  <si>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</si>
  <si>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</si>
  <si>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</si>
  <si>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</si>
  <si>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</si>
  <si>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</si>
  <si>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</si>
  <si>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</si>
  <si>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</si>
  <si>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</si>
  <si>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</si>
  <si>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</si>
  <si>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</si>
  <si>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</si>
  <si>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</si>
  <si>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</si>
  <si>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</si>
  <si>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</si>
  <si>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</si>
  <si>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</si>
  <si>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</si>
  <si>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</si>
  <si>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</si>
  <si>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</si>
  <si>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</si>
  <si>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</si>
  <si>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</si>
  <si>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</si>
  <si>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</si>
  <si>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</si>
  <si>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</si>
  <si>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</si>
  <si>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</si>
  <si>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</si>
  <si>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</si>
  <si>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</si>
  <si>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</si>
  <si>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</si>
  <si>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</si>
  <si>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</si>
  <si>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</si>
  <si>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</si>
  <si>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</si>
  <si>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</si>
  <si>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</si>
  <si>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</si>
  <si>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</si>
  <si>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</si>
  <si>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</si>
  <si>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</si>
  <si>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</si>
  <si>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</si>
  <si>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</si>
  <si>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</si>
  <si>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</si>
  <si>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</si>
  <si>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</si>
  <si>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</si>
  <si>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</si>
  <si>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</si>
  <si>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</si>
  <si>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</si>
  <si>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</si>
  <si>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</si>
  <si>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</si>
  <si>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</si>
  <si>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</si>
  <si>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</si>
  <si>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</si>
  <si>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</si>
  <si>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</si>
  <si>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</si>
  <si>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</si>
  <si>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</si>
  <si>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</si>
  <si>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</si>
  <si>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</si>
  <si>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</si>
  <si>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</si>
  <si>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</si>
  <si>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</si>
  <si>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</si>
  <si>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</si>
  <si>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</si>
  <si>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</si>
  <si>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</si>
  <si>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</si>
  <si>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</si>
  <si>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</si>
  <si>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</si>
  <si>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</si>
  <si>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</si>
  <si>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</si>
  <si>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</si>
  <si>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</si>
  <si>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</si>
  <si>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</si>
  <si>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</si>
  <si>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</si>
  <si>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</si>
  <si>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</si>
  <si>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</si>
  <si>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</si>
  <si>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</si>
  <si>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</si>
  <si>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</si>
  <si>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</si>
  <si>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</si>
  <si>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</si>
  <si>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</si>
  <si>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</si>
  <si>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</si>
  <si>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</si>
  <si>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</si>
  <si>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</si>
  <si>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</si>
  <si>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</si>
  <si>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</si>
  <si>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</si>
  <si>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</si>
  <si>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</si>
  <si>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</si>
  <si>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</si>
  <si>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</si>
  <si>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</si>
  <si>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</si>
  <si>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</si>
  <si>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</si>
  <si>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</si>
  <si>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</si>
  <si>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</si>
  <si>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</si>
  <si>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</si>
  <si>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</si>
  <si>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</si>
  <si>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</si>
  <si>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</si>
  <si>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</si>
  <si>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</si>
  <si>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</si>
  <si>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</si>
  <si>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</si>
  <si>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</si>
  <si>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</si>
  <si>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</si>
  <si>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</si>
  <si>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</si>
  <si>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</si>
  <si>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</si>
  <si>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</si>
  <si>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</si>
  <si>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</si>
  <si>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</si>
  <si>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</si>
  <si>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</si>
  <si>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</si>
  <si>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</si>
  <si>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</si>
  <si>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</si>
  <si>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</si>
  <si>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</si>
  <si>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</si>
  <si>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</si>
  <si>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</si>
  <si>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</si>
  <si>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</si>
  <si>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</si>
  <si>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</si>
  <si>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</si>
  <si>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</si>
  <si>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</si>
  <si>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</si>
  <si>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</si>
  <si>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</si>
  <si>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</si>
  <si>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</si>
  <si>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</si>
  <si>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</si>
  <si>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</si>
  <si>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</si>
  <si>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</si>
  <si>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</si>
  <si>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</si>
  <si>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</si>
  <si>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</si>
  <si>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</si>
  <si>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</si>
  <si>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</si>
  <si>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</si>
  <si>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</si>
  <si>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</si>
  <si>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</si>
  <si>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</si>
  <si>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</si>
  <si>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</si>
  <si>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</si>
  <si>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</si>
  <si>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</si>
  <si>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</si>
  <si>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</si>
  <si>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</si>
  <si>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公立村岡病院</t>
    <phoneticPr fontId="3"/>
  </si>
  <si>
    <t>〒667-1311 美方郡香美町村岡区村岡３０３６－１</t>
    <phoneticPr fontId="3"/>
  </si>
  <si>
    <t>〇</t>
  </si>
  <si>
    <t>市町村</t>
  </si>
  <si>
    <t>内科</t>
  </si>
  <si>
    <t>地域包括ケア入院医療管理料１</t>
  </si>
  <si>
    <t>ＤＰＣ病院ではない</t>
  </si>
  <si>
    <t>有</t>
  </si>
  <si>
    <t>看護必要度Ⅰ</t>
    <phoneticPr fontId="3"/>
  </si>
  <si>
    <t>２病棟</t>
  </si>
  <si>
    <t>急性期機能</t>
  </si>
  <si>
    <t>未突合</t>
  </si>
  <si>
    <t>未突合</t>
    <phoneticPr fontId="10"/>
  </si>
  <si>
    <t>2病棟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</si>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</sst>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1048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84</v>
      </c>
      <c r="K99" s="237" t="str">
        <f>IF(OR(COUNTIF(L99:M99,"未確認")&gt;0,COUNTIF(L99:M99,"~*")&gt;0),"※","")</f>
        <v/>
      </c>
      <c r="L99" s="258">
        <v>42</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74</v>
      </c>
      <c r="K101" s="237" t="str">
        <f>IF(OR(COUNTIF(L101:M101,"未確認")&gt;0,COUNTIF(L101:M101,"~*")&gt;0),"※","")</f>
        <v/>
      </c>
      <c r="L101" s="258">
        <v>37</v>
      </c>
      <c r="M101" s="258">
        <v>37</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IF(OR(COUNTIF(L101:M101,"未確認")&gt;0,COUNTIF(L101:M101,"~*")&gt;0),"※","")</f>
        <v/>
      </c>
      <c r="L102" s="258">
        <v>42</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42</v>
      </c>
      <c r="M132" s="82">
        <v>42</v>
      </c>
    </row>
    <row r="133" spans="1:22" s="83" customFormat="1" ht="67.5" customHeight="1">
      <c r="A133" s="244" t="s">
        <v>622</v>
      </c>
      <c r="B133" s="84"/>
      <c r="C133" s="334" t="s">
        <v>59</v>
      </c>
      <c r="D133" s="335"/>
      <c r="E133" s="335"/>
      <c r="F133" s="335"/>
      <c r="G133" s="335"/>
      <c r="H133" s="336"/>
      <c r="I133" s="389"/>
      <c r="J133" s="101"/>
      <c r="K133" s="102"/>
      <c r="L133" s="259" t="s">
        <v>1042</v>
      </c>
      <c r="M133" s="98" t="s">
        <v>1042</v>
      </c>
    </row>
    <row r="134" spans="1:22" s="83" customFormat="1" ht="34.5" customHeight="1">
      <c r="A134" s="244" t="s">
        <v>622</v>
      </c>
      <c r="B134" s="84"/>
      <c r="C134" s="111"/>
      <c r="D134" s="112"/>
      <c r="E134" s="320" t="s">
        <v>60</v>
      </c>
      <c r="F134" s="321"/>
      <c r="G134" s="321"/>
      <c r="H134" s="322"/>
      <c r="I134" s="389"/>
      <c r="J134" s="101"/>
      <c r="K134" s="102"/>
      <c r="L134" s="82">
        <v>18</v>
      </c>
      <c r="M134" s="82">
        <v>18</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1049</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1049</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1049</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1049</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1049</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1049</v>
      </c>
    </row>
    <row r="151" spans="1:13" s="118" customFormat="1" ht="34.5" customHeight="1">
      <c r="A151" s="246" t="s">
        <v>653</v>
      </c>
      <c r="B151" s="115"/>
      <c r="C151" s="317" t="s">
        <v>561</v>
      </c>
      <c r="D151" s="318"/>
      <c r="E151" s="318"/>
      <c r="F151" s="318"/>
      <c r="G151" s="318"/>
      <c r="H151" s="319"/>
      <c r="I151" s="413"/>
      <c r="J151" s="263">
        <f t="shared" si="2"/>
        <v>25</v>
      </c>
      <c r="K151" s="264" t="str">
        <f t="shared" si="3"/>
        <v/>
      </c>
      <c r="L151" s="117">
        <v>25</v>
      </c>
      <c r="M151" s="117" t="s">
        <v>1049</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1049</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1049</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1049</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1049</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1049</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1049</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1049</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1049</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1049</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1049</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1049</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1049</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1049</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1049</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1049</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1049</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1049</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1049</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1049</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1049</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1049</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1049</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1049</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1049</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1049</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1049</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1049</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t="s">
        <v>1049</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1049</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1049</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1049</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1049</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1049</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1049</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1049</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1049</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1049</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1049</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1049</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1049</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1049</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1049</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1049</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1049</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1049</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1049</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1049</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1049</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1049</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1049</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t="s">
        <v>1049</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1049</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1049</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1049</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1049</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1049</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1049</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1049</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1049</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1049</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1049</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1049</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1049</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1049</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1049</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1049</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1049</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13</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810</v>
      </c>
      <c r="K392" s="81" t="str">
        <f t="shared" ref="K392:K397" si="12">IF(OR(COUNTIF(L392:M392,"未確認")&gt;0,COUNTIF(L392:M392,"~*")&gt;0),"※","")</f>
        <v/>
      </c>
      <c r="L392" s="147">
        <v>405</v>
      </c>
      <c r="M392" s="147">
        <v>405</v>
      </c>
    </row>
    <row r="393" spans="1:22" s="83" customFormat="1" ht="34.5" customHeight="1">
      <c r="A393" s="249" t="s">
        <v>773</v>
      </c>
      <c r="B393" s="84"/>
      <c r="C393" s="370"/>
      <c r="D393" s="380"/>
      <c r="E393" s="320" t="s">
        <v>224</v>
      </c>
      <c r="F393" s="321"/>
      <c r="G393" s="321"/>
      <c r="H393" s="322"/>
      <c r="I393" s="343"/>
      <c r="J393" s="140">
        <f t="shared" si="11"/>
        <v>210</v>
      </c>
      <c r="K393" s="81" t="str">
        <f t="shared" si="12"/>
        <v/>
      </c>
      <c r="L393" s="147">
        <v>105</v>
      </c>
      <c r="M393" s="147">
        <v>105</v>
      </c>
    </row>
    <row r="394" spans="1:22" s="83" customFormat="1" ht="34.5" customHeight="1">
      <c r="A394" s="250" t="s">
        <v>774</v>
      </c>
      <c r="B394" s="84"/>
      <c r="C394" s="370"/>
      <c r="D394" s="381"/>
      <c r="E394" s="320" t="s">
        <v>225</v>
      </c>
      <c r="F394" s="321"/>
      <c r="G394" s="321"/>
      <c r="H394" s="322"/>
      <c r="I394" s="343"/>
      <c r="J394" s="140">
        <f t="shared" si="11"/>
        <v>138</v>
      </c>
      <c r="K394" s="81" t="str">
        <f t="shared" si="12"/>
        <v/>
      </c>
      <c r="L394" s="147">
        <v>69</v>
      </c>
      <c r="M394" s="147">
        <v>69</v>
      </c>
    </row>
    <row r="395" spans="1:22" s="83" customFormat="1" ht="34.5" customHeight="1">
      <c r="A395" s="250" t="s">
        <v>775</v>
      </c>
      <c r="B395" s="84"/>
      <c r="C395" s="370"/>
      <c r="D395" s="382"/>
      <c r="E395" s="320" t="s">
        <v>226</v>
      </c>
      <c r="F395" s="321"/>
      <c r="G395" s="321"/>
      <c r="H395" s="322"/>
      <c r="I395" s="343"/>
      <c r="J395" s="140">
        <f t="shared" si="11"/>
        <v>462</v>
      </c>
      <c r="K395" s="81" t="str">
        <f t="shared" si="12"/>
        <v/>
      </c>
      <c r="L395" s="147">
        <v>231</v>
      </c>
      <c r="M395" s="147">
        <v>231</v>
      </c>
    </row>
    <row r="396" spans="1:22" s="83" customFormat="1" ht="34.5" customHeight="1">
      <c r="A396" s="250" t="s">
        <v>776</v>
      </c>
      <c r="B396" s="1"/>
      <c r="C396" s="370"/>
      <c r="D396" s="320" t="s">
        <v>227</v>
      </c>
      <c r="E396" s="321"/>
      <c r="F396" s="321"/>
      <c r="G396" s="321"/>
      <c r="H396" s="322"/>
      <c r="I396" s="343"/>
      <c r="J396" s="140">
        <f t="shared" si="11"/>
        <v>16424</v>
      </c>
      <c r="K396" s="81" t="str">
        <f t="shared" si="12"/>
        <v/>
      </c>
      <c r="L396" s="147">
        <v>8212</v>
      </c>
      <c r="M396" s="147">
        <v>8212</v>
      </c>
    </row>
    <row r="397" spans="1:22" s="83" customFormat="1" ht="34.5" customHeight="1">
      <c r="A397" s="250" t="s">
        <v>777</v>
      </c>
      <c r="B397" s="119"/>
      <c r="C397" s="370"/>
      <c r="D397" s="320" t="s">
        <v>228</v>
      </c>
      <c r="E397" s="321"/>
      <c r="F397" s="321"/>
      <c r="G397" s="321"/>
      <c r="H397" s="322"/>
      <c r="I397" s="344"/>
      <c r="J397" s="140">
        <f t="shared" si="11"/>
        <v>808</v>
      </c>
      <c r="K397" s="81" t="str">
        <f t="shared" si="12"/>
        <v/>
      </c>
      <c r="L397" s="147">
        <v>404</v>
      </c>
      <c r="M397" s="147">
        <v>404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810</v>
      </c>
      <c r="K405" s="81" t="str">
        <f t="shared" ref="K405:K422" si="14">IF(OR(COUNTIF(L405:M405,"未確認")&gt;0,COUNTIF(L405:M405,"~*")&gt;0),"※","")</f>
        <v/>
      </c>
      <c r="L405" s="147">
        <v>405</v>
      </c>
      <c r="M405" s="147">
        <v>405</v>
      </c>
    </row>
    <row r="406" spans="1:22" s="83" customFormat="1" ht="34.5" customHeight="1">
      <c r="A406" s="251" t="s">
        <v>779</v>
      </c>
      <c r="B406" s="119"/>
      <c r="C406" s="369"/>
      <c r="D406" s="375" t="s">
        <v>233</v>
      </c>
      <c r="E406" s="377" t="s">
        <v>234</v>
      </c>
      <c r="F406" s="378"/>
      <c r="G406" s="378"/>
      <c r="H406" s="379"/>
      <c r="I406" s="361"/>
      <c r="J406" s="140">
        <f t="shared" si="13"/>
        <v>320</v>
      </c>
      <c r="K406" s="81" t="str">
        <f t="shared" si="14"/>
        <v/>
      </c>
      <c r="L406" s="147">
        <v>0</v>
      </c>
      <c r="M406" s="147">
        <v>320</v>
      </c>
    </row>
    <row r="407" spans="1:22" s="83" customFormat="1" ht="34.5" customHeight="1">
      <c r="A407" s="251" t="s">
        <v>780</v>
      </c>
      <c r="B407" s="119"/>
      <c r="C407" s="369"/>
      <c r="D407" s="369"/>
      <c r="E407" s="320" t="s">
        <v>235</v>
      </c>
      <c r="F407" s="321"/>
      <c r="G407" s="321"/>
      <c r="H407" s="322"/>
      <c r="I407" s="361"/>
      <c r="J407" s="140">
        <f t="shared" si="13"/>
        <v>367</v>
      </c>
      <c r="K407" s="81" t="str">
        <f t="shared" si="14"/>
        <v/>
      </c>
      <c r="L407" s="147">
        <v>320</v>
      </c>
      <c r="M407" s="147">
        <v>47</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47</v>
      </c>
      <c r="M408" s="147">
        <v>38</v>
      </c>
    </row>
    <row r="409" spans="1:22" s="83" customFormat="1" ht="34.5" customHeight="1">
      <c r="A409" s="251" t="s">
        <v>782</v>
      </c>
      <c r="B409" s="119"/>
      <c r="C409" s="369"/>
      <c r="D409" s="369"/>
      <c r="E409" s="317" t="s">
        <v>989</v>
      </c>
      <c r="F409" s="318"/>
      <c r="G409" s="318"/>
      <c r="H409" s="319"/>
      <c r="I409" s="361"/>
      <c r="J409" s="140">
        <f t="shared" si="13"/>
        <v>38</v>
      </c>
      <c r="K409" s="81" t="str">
        <f t="shared" si="14"/>
        <v/>
      </c>
      <c r="L409" s="147">
        <v>38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808</v>
      </c>
      <c r="K413" s="81" t="str">
        <f t="shared" si="14"/>
        <v/>
      </c>
      <c r="L413" s="147">
        <v>404</v>
      </c>
      <c r="M413" s="147">
        <v>404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616</v>
      </c>
      <c r="K415" s="81" t="str">
        <f t="shared" si="14"/>
        <v/>
      </c>
      <c r="L415" s="147">
        <v>308</v>
      </c>
      <c r="M415" s="147">
        <v>308</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26</v>
      </c>
      <c r="M416" s="147">
        <v>26</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8</v>
      </c>
      <c r="M417" s="147">
        <v>8</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34</v>
      </c>
      <c r="M418" s="147">
        <v>34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56</v>
      </c>
      <c r="K421" s="81" t="str">
        <f t="shared" si="14"/>
        <v/>
      </c>
      <c r="L421" s="147">
        <v>28</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808</v>
      </c>
      <c r="K430" s="193" t="str">
        <f>IF(OR(COUNTIF(L430:M430,"未確認")&gt;0,COUNTIF(L430:M430,"~*")&gt;0),"※","")</f>
        <v/>
      </c>
      <c r="L430" s="147">
        <v>404</v>
      </c>
      <c r="M430" s="147">
        <v>404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210</v>
      </c>
      <c r="K431" s="193" t="str">
        <f>IF(OR(COUNTIF(L431:M431,"未確認")&gt;0,COUNTIF(L431:M431,"~*")&gt;0),"※","")</f>
        <v/>
      </c>
      <c r="L431" s="147">
        <v>105</v>
      </c>
      <c r="M431" s="147">
        <v>105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28</v>
      </c>
      <c r="K432" s="193" t="str">
        <f>IF(OR(COUNTIF(L432:M432,"未確認")&gt;0,COUNTIF(L432:M432,"~*")&gt;0),"※","")</f>
        <v/>
      </c>
      <c r="L432" s="147">
        <v>14</v>
      </c>
      <c r="M432" s="147">
        <v>14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570</v>
      </c>
      <c r="K433" s="193" t="str">
        <f>IF(OR(COUNTIF(L433:M433,"未確認")&gt;0,COUNTIF(L433:M433,"~*")&gt;0),"※","")</f>
        <v/>
      </c>
      <c r="L433" s="147">
        <v>285</v>
      </c>
      <c r="M433" s="147">
        <v>285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28</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1049</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1049</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1049</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1049</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1049</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1049</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1049</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1049</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1049</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v>
      </c>
      <c r="L509" s="117">
        <v>0</v>
      </c>
      <c r="M509" s="117" t="s">
        <v>1049</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1049</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1049</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1049</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1049</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1049</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1049</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1049</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1049</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1049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1049</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1049</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1049</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1049</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1049</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1049</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1049</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1049</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1049</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1049</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v>
      </c>
      <c r="L553" s="117">
        <v>0</v>
      </c>
      <c r="M553" s="117" t="s">
        <v>1049</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1049</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1049</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1049</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1049</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21.1</v>
      </c>
      <c r="M560" s="211">
        <v>21.1</v>
      </c>
    </row>
    <row r="561" spans="1:13" s="91" customFormat="1" ht="34.5" customHeight="1">
      <c r="A561" s="251" t="s">
        <v>871</v>
      </c>
      <c r="B561" s="119"/>
      <c r="C561" s="209"/>
      <c r="D561" s="331" t="s">
        <v>377</v>
      </c>
      <c r="E561" s="342"/>
      <c r="F561" s="342"/>
      <c r="G561" s="342"/>
      <c r="H561" s="332"/>
      <c r="I561" s="343"/>
      <c r="J561" s="207"/>
      <c r="K561" s="210"/>
      <c r="L561" s="211">
        <v>11.7</v>
      </c>
      <c r="M561" s="211">
        <v>11.7</v>
      </c>
    </row>
    <row r="562" spans="1:13" s="91" customFormat="1" ht="34.5" customHeight="1">
      <c r="A562" s="251" t="s">
        <v>872</v>
      </c>
      <c r="B562" s="119"/>
      <c r="C562" s="209"/>
      <c r="D562" s="331" t="s">
        <v>992</v>
      </c>
      <c r="E562" s="342"/>
      <c r="F562" s="342"/>
      <c r="G562" s="342"/>
      <c r="H562" s="332"/>
      <c r="I562" s="343"/>
      <c r="J562" s="207"/>
      <c r="K562" s="210"/>
      <c r="L562" s="211">
        <v>2.4</v>
      </c>
      <c r="M562" s="211">
        <v>2.4</v>
      </c>
    </row>
    <row r="563" spans="1:13" s="91" customFormat="1" ht="34.5" customHeight="1">
      <c r="A563" s="251" t="s">
        <v>873</v>
      </c>
      <c r="B563" s="119"/>
      <c r="C563" s="209"/>
      <c r="D563" s="331" t="s">
        <v>379</v>
      </c>
      <c r="E563" s="342"/>
      <c r="F563" s="342"/>
      <c r="G563" s="342"/>
      <c r="H563" s="332"/>
      <c r="I563" s="343"/>
      <c r="J563" s="207"/>
      <c r="K563" s="210"/>
      <c r="L563" s="211">
        <v>1.2</v>
      </c>
      <c r="M563" s="211">
        <v>1.2</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16.5</v>
      </c>
      <c r="M568" s="211">
        <v>16.5</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1049</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1049</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1049</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1049</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1049</v>
      </c>
    </row>
    <row r="595" spans="1:13" s="115" customFormat="1" ht="35.15" customHeight="1">
      <c r="A595" s="251" t="s">
        <v>895</v>
      </c>
      <c r="B595" s="84"/>
      <c r="C595" s="323" t="s">
        <v>994</v>
      </c>
      <c r="D595" s="324"/>
      <c r="E595" s="324"/>
      <c r="F595" s="324"/>
      <c r="G595" s="324"/>
      <c r="H595" s="325"/>
      <c r="I595" s="340" t="s">
        <v>397</v>
      </c>
      <c r="J595" s="140">
        <v>228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359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1049</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1049</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1049</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1049</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1049</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1049</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1049</v>
      </c>
    </row>
    <row r="614" spans="1:22" s="118" customFormat="1" ht="71.25" customHeight="1">
      <c r="A614" s="252" t="s">
        <v>907</v>
      </c>
      <c r="B614" s="115"/>
      <c r="C614" s="317" t="s">
        <v>998</v>
      </c>
      <c r="D614" s="318"/>
      <c r="E614" s="318"/>
      <c r="F614" s="318"/>
      <c r="G614" s="318"/>
      <c r="H614" s="319"/>
      <c r="I614" s="338"/>
      <c r="J614" s="116">
        <f t="shared" si="28"/>
        <v>0</v>
      </c>
      <c r="K614" s="201" t="str">
        <f t="shared" si="29"/>
        <v>※</v>
      </c>
      <c r="L614" s="117">
        <v>0</v>
      </c>
      <c r="M614" s="117" t="s">
        <v>1049</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1049</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v>
      </c>
      <c r="L616" s="117">
        <v>0</v>
      </c>
      <c r="M616" s="117" t="s">
        <v>1049</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1049</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v>
      </c>
      <c r="L618" s="117">
        <v>0</v>
      </c>
      <c r="M618" s="117" t="s">
        <v>1049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v>
      </c>
      <c r="L619" s="117">
        <v>0</v>
      </c>
      <c r="M619" s="117" t="s">
        <v>1049</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1049</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1049</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1049</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1049</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1049</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1049</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v>
      </c>
      <c r="L634" s="117">
        <v>0</v>
      </c>
      <c r="M634" s="117" t="s">
        <v>1049</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1049</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1049</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1049</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1049</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1049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1049</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1049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1049</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1049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1049</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1049</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1049</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1049</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1049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v>
      </c>
      <c r="L656" s="117">
        <v>0</v>
      </c>
      <c r="M656" s="117" t="s">
        <v>1049</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1049</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v>
      </c>
      <c r="L659" s="117">
        <v>0</v>
      </c>
      <c r="M659" s="117" t="s">
        <v>1049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1049</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v>
      </c>
      <c r="L683" s="117">
        <v>0</v>
      </c>
      <c r="M683" s="117" t="s">
        <v>1049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1049</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1049</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1049</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1049</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1049</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1049</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1049</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1049</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1049</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1049</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1049</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6262E0-1E6D-4D94-9233-CE7D115C392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2019-12-23T00:53:38Z</dcterms:modified>
</cp:coreProperties>
</file>