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18z0052\共有\◇（計画）病床機能報告制度\R02年度\06HP更新\HPアップ用データ\"/>
    </mc:Choice>
  </mc:AlternateContent>
  <xr:revisionPtr revIDLastSave="0" documentId="13_ncr:1_{CF4455C0-2224-48C8-8B62-6A3598414A7A}" xr6:coauthVersionLast="36" xr6:coauthVersionMax="36" xr10:uidLastSave="{00000000-0000-0000-0000-000000000000}"/>
  <bookViews>
    <workbookView xWindow="930" yWindow="0" windowWidth="15315" windowHeight="3720" tabRatio="733" xr2:uid="{FA06FF1B-AF8B-4126-90E1-0FD777AE8712}"/>
  </bookViews>
  <sheets>
    <sheet name="全県とりまとめ" sheetId="26" r:id="rId1"/>
    <sheet name="圏域別とりまとめ" sheetId="25" r:id="rId2"/>
    <sheet name="神戸" sheetId="3" r:id="rId3"/>
    <sheet name="阪神" sheetId="23" r:id="rId4"/>
    <sheet name="阪神南" sheetId="15" r:id="rId5"/>
    <sheet name="阪神北" sheetId="17" r:id="rId6"/>
    <sheet name="東播磨" sheetId="11" r:id="rId7"/>
    <sheet name="北播磨" sheetId="13" r:id="rId8"/>
    <sheet name="播磨姫路" sheetId="24" r:id="rId9"/>
    <sheet name="中播磨" sheetId="19" r:id="rId10"/>
    <sheet name="西播磨" sheetId="21" r:id="rId11"/>
    <sheet name="但馬" sheetId="9" r:id="rId12"/>
    <sheet name="丹波" sheetId="7" r:id="rId13"/>
    <sheet name="淡路" sheetId="5" r:id="rId14"/>
  </sheets>
  <definedNames>
    <definedName name="_xlnm._FilterDatabase" localSheetId="3" hidden="1">阪神!$A$2:$C$202</definedName>
    <definedName name="_xlnm._FilterDatabase" localSheetId="4" hidden="1">阪神南!$A$2:$C$117</definedName>
    <definedName name="_xlnm._FilterDatabase" localSheetId="5" hidden="1">阪神北!$A$2:$C$87</definedName>
    <definedName name="_xlnm._FilterDatabase" localSheetId="2" hidden="1">神戸!$A$2:$C$220</definedName>
    <definedName name="_xlnm._FilterDatabase" localSheetId="10" hidden="1">西播磨!$A$2:$C$45</definedName>
    <definedName name="_xlnm._FilterDatabase" localSheetId="11" hidden="1">但馬!$A$2:$C$22</definedName>
    <definedName name="_xlnm._FilterDatabase" localSheetId="12" hidden="1">丹波!$A$2:$C$17</definedName>
    <definedName name="_xlnm._FilterDatabase" localSheetId="13" hidden="1">淡路!$A$2:$C$30</definedName>
    <definedName name="_xlnm._FilterDatabase" localSheetId="9" hidden="1">中播磨!$A$2:$C$91</definedName>
    <definedName name="_xlnm._FilterDatabase" localSheetId="6" hidden="1">東播磨!$A$2:$C$102</definedName>
    <definedName name="_xlnm._FilterDatabase" localSheetId="8" hidden="1">播磨姫路!$A$2:$C$133</definedName>
    <definedName name="_xlnm._FilterDatabase" localSheetId="7" hidden="1">北播磨!$A$2:$C$49</definedName>
    <definedName name="_xlnm.Print_Area" localSheetId="1">圏域別とりまとめ!$B$1:$N$99</definedName>
    <definedName name="_xlnm.Print_Area" localSheetId="3">阪神!$A$1:$L$213</definedName>
    <definedName name="_xlnm.Print_Area" localSheetId="4">阪神南!$A$1:$L$128</definedName>
    <definedName name="_xlnm.Print_Area" localSheetId="5">阪神北!$A$1:$L$98</definedName>
    <definedName name="_xlnm.Print_Area" localSheetId="2">神戸!$A$1:$L$231</definedName>
    <definedName name="_xlnm.Print_Area" localSheetId="10">西播磨!$A$1:$L$56</definedName>
    <definedName name="_xlnm.Print_Area" localSheetId="0">全県とりまとめ!$A$1:$F$18</definedName>
    <definedName name="_xlnm.Print_Area" localSheetId="11">但馬!$A$1:$L$33</definedName>
    <definedName name="_xlnm.Print_Area" localSheetId="12">丹波!$A$1:$L$28</definedName>
    <definedName name="_xlnm.Print_Area" localSheetId="13">淡路!$A$1:$L$41</definedName>
    <definedName name="_xlnm.Print_Area" localSheetId="9">中播磨!$A$1:$L$102</definedName>
    <definedName name="_xlnm.Print_Area" localSheetId="6">東播磨!$A$1:$L$113</definedName>
    <definedName name="_xlnm.Print_Area" localSheetId="8">播磨姫路!$A$1:$L$144</definedName>
    <definedName name="_xlnm.Print_Area" localSheetId="7">北播磨!$A$1:$L$60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9" i="3" l="1"/>
  <c r="J209" i="3"/>
  <c r="I209" i="3"/>
  <c r="F209" i="3"/>
  <c r="L209" i="3" l="1"/>
  <c r="G228" i="3"/>
  <c r="G227" i="3" l="1"/>
  <c r="K44" i="21" l="1"/>
  <c r="J44" i="21"/>
  <c r="I44" i="21"/>
  <c r="F44" i="21"/>
  <c r="K20" i="21"/>
  <c r="J20" i="21"/>
  <c r="I20" i="21"/>
  <c r="F20" i="21"/>
  <c r="K46" i="19"/>
  <c r="J46" i="19"/>
  <c r="I46" i="19"/>
  <c r="F46" i="19"/>
  <c r="F45" i="21"/>
  <c r="K32" i="21"/>
  <c r="J32" i="21"/>
  <c r="I32" i="21"/>
  <c r="F32" i="21"/>
  <c r="K31" i="21"/>
  <c r="J31" i="21"/>
  <c r="I31" i="21"/>
  <c r="F31" i="21"/>
  <c r="K30" i="21"/>
  <c r="J30" i="21"/>
  <c r="I30" i="21"/>
  <c r="F30" i="21"/>
  <c r="K19" i="21"/>
  <c r="J19" i="21"/>
  <c r="I19" i="21"/>
  <c r="F19" i="21"/>
  <c r="K18" i="21"/>
  <c r="J18" i="21"/>
  <c r="I18" i="21"/>
  <c r="F18" i="21"/>
  <c r="K17" i="21"/>
  <c r="J17" i="21"/>
  <c r="I17" i="21"/>
  <c r="F17" i="21"/>
  <c r="K27" i="21"/>
  <c r="J27" i="21"/>
  <c r="I27" i="21"/>
  <c r="F27" i="21"/>
  <c r="K26" i="21"/>
  <c r="J26" i="21"/>
  <c r="I26" i="21"/>
  <c r="F26" i="21"/>
  <c r="K25" i="21"/>
  <c r="J25" i="21"/>
  <c r="I25" i="21"/>
  <c r="F25" i="21"/>
  <c r="K24" i="21"/>
  <c r="J24" i="21"/>
  <c r="I24" i="21"/>
  <c r="F24" i="21"/>
  <c r="K23" i="21"/>
  <c r="J23" i="21"/>
  <c r="I23" i="21"/>
  <c r="F23" i="21"/>
  <c r="K22" i="21"/>
  <c r="J22" i="21"/>
  <c r="I22" i="21"/>
  <c r="F22" i="21"/>
  <c r="K21" i="21"/>
  <c r="J21" i="21"/>
  <c r="I21" i="21"/>
  <c r="F21" i="21"/>
  <c r="K16" i="21"/>
  <c r="J16" i="21"/>
  <c r="I16" i="21"/>
  <c r="F16" i="21"/>
  <c r="K15" i="21"/>
  <c r="J15" i="21"/>
  <c r="I15" i="21"/>
  <c r="F15" i="21"/>
  <c r="K70" i="19"/>
  <c r="J70" i="19"/>
  <c r="I70" i="19"/>
  <c r="F70" i="19"/>
  <c r="K69" i="19"/>
  <c r="J69" i="19"/>
  <c r="I69" i="19"/>
  <c r="F69" i="19"/>
  <c r="K45" i="19"/>
  <c r="J45" i="19"/>
  <c r="I45" i="19"/>
  <c r="F45" i="19"/>
  <c r="K44" i="19"/>
  <c r="J44" i="19"/>
  <c r="I44" i="19"/>
  <c r="F44" i="19"/>
  <c r="K43" i="19"/>
  <c r="J43" i="19"/>
  <c r="I43" i="19"/>
  <c r="F43" i="19"/>
  <c r="K42" i="19"/>
  <c r="J42" i="19"/>
  <c r="I42" i="19"/>
  <c r="F42" i="19"/>
  <c r="K41" i="19"/>
  <c r="J41" i="19"/>
  <c r="I41" i="19"/>
  <c r="F41" i="19"/>
  <c r="K40" i="19"/>
  <c r="J40" i="19"/>
  <c r="I40" i="19"/>
  <c r="F40" i="19"/>
  <c r="K39" i="19"/>
  <c r="J39" i="19"/>
  <c r="I39" i="19"/>
  <c r="F39" i="19"/>
  <c r="K38" i="19"/>
  <c r="J38" i="19"/>
  <c r="I38" i="19"/>
  <c r="F38" i="19"/>
  <c r="K37" i="19"/>
  <c r="J37" i="19"/>
  <c r="I37" i="19"/>
  <c r="F37" i="19"/>
  <c r="K36" i="19"/>
  <c r="J36" i="19"/>
  <c r="I36" i="19"/>
  <c r="F36" i="19"/>
  <c r="K35" i="19"/>
  <c r="J35" i="19"/>
  <c r="I35" i="19"/>
  <c r="F35" i="19"/>
  <c r="K34" i="19"/>
  <c r="J34" i="19"/>
  <c r="I34" i="19"/>
  <c r="F34" i="19"/>
  <c r="K59" i="19"/>
  <c r="J59" i="19"/>
  <c r="I59" i="19"/>
  <c r="F59" i="19"/>
  <c r="K58" i="19"/>
  <c r="J58" i="19"/>
  <c r="I58" i="19"/>
  <c r="F58" i="19"/>
  <c r="K57" i="19"/>
  <c r="J57" i="19"/>
  <c r="I57" i="19"/>
  <c r="F57" i="19"/>
  <c r="K56" i="19"/>
  <c r="J56" i="19"/>
  <c r="I56" i="19"/>
  <c r="F56" i="19"/>
  <c r="K55" i="19"/>
  <c r="J55" i="19"/>
  <c r="I55" i="19"/>
  <c r="F55" i="19"/>
  <c r="K54" i="19"/>
  <c r="J54" i="19"/>
  <c r="I54" i="19"/>
  <c r="F54" i="19"/>
  <c r="K53" i="19"/>
  <c r="J53" i="19"/>
  <c r="I53" i="19"/>
  <c r="F53" i="19"/>
  <c r="K52" i="19"/>
  <c r="J52" i="19"/>
  <c r="I52" i="19"/>
  <c r="F52" i="19"/>
  <c r="K51" i="19"/>
  <c r="J51" i="19"/>
  <c r="I51" i="19"/>
  <c r="F51" i="19"/>
  <c r="K50" i="19"/>
  <c r="J50" i="19"/>
  <c r="I50" i="19"/>
  <c r="F50" i="19"/>
  <c r="K49" i="19"/>
  <c r="J49" i="19"/>
  <c r="I49" i="19"/>
  <c r="F49" i="19"/>
  <c r="K48" i="19"/>
  <c r="J48" i="19"/>
  <c r="I48" i="19"/>
  <c r="F48" i="19"/>
  <c r="K47" i="19"/>
  <c r="J47" i="19"/>
  <c r="I47" i="19"/>
  <c r="F47" i="19"/>
  <c r="K33" i="19"/>
  <c r="J33" i="19"/>
  <c r="I33" i="19"/>
  <c r="F33" i="19"/>
  <c r="K32" i="19"/>
  <c r="J32" i="19"/>
  <c r="I32" i="19"/>
  <c r="F32" i="19"/>
  <c r="K31" i="19"/>
  <c r="J31" i="19"/>
  <c r="I31" i="19"/>
  <c r="F31" i="19"/>
  <c r="K30" i="19"/>
  <c r="J30" i="19"/>
  <c r="I30" i="19"/>
  <c r="F30" i="19"/>
  <c r="K29" i="19"/>
  <c r="J29" i="19"/>
  <c r="I29" i="19"/>
  <c r="F29" i="19"/>
  <c r="K28" i="19"/>
  <c r="J28" i="19"/>
  <c r="I28" i="19"/>
  <c r="F28" i="19"/>
  <c r="K27" i="19"/>
  <c r="J27" i="19"/>
  <c r="I27" i="19"/>
  <c r="F27" i="19"/>
  <c r="K26" i="19"/>
  <c r="J26" i="19"/>
  <c r="I26" i="19"/>
  <c r="F26" i="19"/>
  <c r="K25" i="19"/>
  <c r="J25" i="19"/>
  <c r="I25" i="19"/>
  <c r="F25" i="19"/>
  <c r="K24" i="19"/>
  <c r="J24" i="19"/>
  <c r="I24" i="19"/>
  <c r="F24" i="19"/>
  <c r="K23" i="19"/>
  <c r="J23" i="19"/>
  <c r="I23" i="19"/>
  <c r="F23" i="19"/>
  <c r="K22" i="19"/>
  <c r="J22" i="19"/>
  <c r="I22" i="19"/>
  <c r="F22" i="19"/>
  <c r="K21" i="19"/>
  <c r="J21" i="19"/>
  <c r="I21" i="19"/>
  <c r="F21" i="19"/>
  <c r="K7" i="19"/>
  <c r="J7" i="19"/>
  <c r="I7" i="19"/>
  <c r="F7" i="19"/>
  <c r="K6" i="19"/>
  <c r="J6" i="19"/>
  <c r="I6" i="19"/>
  <c r="F6" i="19"/>
  <c r="K5" i="19"/>
  <c r="J5" i="19"/>
  <c r="I5" i="19"/>
  <c r="F5" i="19"/>
  <c r="K4" i="19"/>
  <c r="J4" i="19"/>
  <c r="I4" i="19"/>
  <c r="F4" i="19"/>
  <c r="K57" i="15"/>
  <c r="J57" i="15"/>
  <c r="I57" i="15"/>
  <c r="F57" i="15"/>
  <c r="D122" i="15"/>
  <c r="K82" i="15"/>
  <c r="J82" i="15"/>
  <c r="I82" i="15"/>
  <c r="F82" i="15"/>
  <c r="K15" i="15"/>
  <c r="J15" i="15"/>
  <c r="I15" i="15"/>
  <c r="F15" i="15"/>
  <c r="K14" i="15"/>
  <c r="J14" i="15"/>
  <c r="I14" i="15"/>
  <c r="F14" i="15"/>
  <c r="K13" i="15"/>
  <c r="J13" i="15"/>
  <c r="I13" i="15"/>
  <c r="F13" i="15"/>
  <c r="K87" i="17"/>
  <c r="J87" i="17"/>
  <c r="I87" i="17"/>
  <c r="F87" i="17"/>
  <c r="K86" i="17"/>
  <c r="J86" i="17"/>
  <c r="I86" i="17"/>
  <c r="F86" i="17"/>
  <c r="K37" i="17"/>
  <c r="J37" i="17"/>
  <c r="I37" i="17"/>
  <c r="F37" i="17"/>
  <c r="K78" i="17"/>
  <c r="J78" i="17"/>
  <c r="I78" i="17"/>
  <c r="F78" i="17"/>
  <c r="K77" i="17"/>
  <c r="J77" i="17"/>
  <c r="I77" i="17"/>
  <c r="F77" i="17"/>
  <c r="K76" i="17"/>
  <c r="J76" i="17"/>
  <c r="I76" i="17"/>
  <c r="F76" i="17"/>
  <c r="K75" i="17"/>
  <c r="J75" i="17"/>
  <c r="I75" i="17"/>
  <c r="F75" i="17"/>
  <c r="K74" i="17"/>
  <c r="J74" i="17"/>
  <c r="I74" i="17"/>
  <c r="F74" i="17"/>
  <c r="K73" i="17"/>
  <c r="J73" i="17"/>
  <c r="I73" i="17"/>
  <c r="F73" i="17"/>
  <c r="K72" i="17"/>
  <c r="J72" i="17"/>
  <c r="I72" i="17"/>
  <c r="F72" i="17"/>
  <c r="K71" i="17"/>
  <c r="J71" i="17"/>
  <c r="I71" i="17"/>
  <c r="F71" i="17"/>
  <c r="K70" i="17"/>
  <c r="J70" i="17"/>
  <c r="I70" i="17"/>
  <c r="F70" i="17"/>
  <c r="K69" i="17"/>
  <c r="J69" i="17"/>
  <c r="I69" i="17"/>
  <c r="F69" i="17"/>
  <c r="K68" i="17"/>
  <c r="J68" i="17"/>
  <c r="I68" i="17"/>
  <c r="F68" i="17"/>
  <c r="K67" i="17"/>
  <c r="J67" i="17"/>
  <c r="I67" i="17"/>
  <c r="F67" i="17"/>
  <c r="K66" i="17"/>
  <c r="J66" i="17"/>
  <c r="I66" i="17"/>
  <c r="F66" i="17"/>
  <c r="K65" i="17"/>
  <c r="J65" i="17"/>
  <c r="I65" i="17"/>
  <c r="F65" i="17"/>
  <c r="K64" i="17"/>
  <c r="J64" i="17"/>
  <c r="I64" i="17"/>
  <c r="F64" i="17"/>
  <c r="K63" i="17"/>
  <c r="J63" i="17"/>
  <c r="I63" i="17"/>
  <c r="F63" i="17"/>
  <c r="K42" i="17"/>
  <c r="J42" i="17"/>
  <c r="I42" i="17"/>
  <c r="F42" i="17"/>
  <c r="K41" i="17"/>
  <c r="J41" i="17"/>
  <c r="I41" i="17"/>
  <c r="F41" i="17"/>
  <c r="K40" i="17"/>
  <c r="J40" i="17"/>
  <c r="I40" i="17"/>
  <c r="F40" i="17"/>
  <c r="K39" i="17"/>
  <c r="J39" i="17"/>
  <c r="I39" i="17"/>
  <c r="F39" i="17"/>
  <c r="K38" i="17"/>
  <c r="J38" i="17"/>
  <c r="I38" i="17"/>
  <c r="F38" i="17"/>
  <c r="K36" i="17"/>
  <c r="J36" i="17"/>
  <c r="I36" i="17"/>
  <c r="F36" i="17"/>
  <c r="K35" i="17"/>
  <c r="J35" i="17"/>
  <c r="I35" i="17"/>
  <c r="F35" i="17"/>
  <c r="K34" i="17"/>
  <c r="J34" i="17"/>
  <c r="I34" i="17"/>
  <c r="F34" i="17"/>
  <c r="K33" i="17"/>
  <c r="J33" i="17"/>
  <c r="I33" i="17"/>
  <c r="F33" i="17"/>
  <c r="K32" i="17"/>
  <c r="J32" i="17"/>
  <c r="I32" i="17"/>
  <c r="F32" i="17"/>
  <c r="K31" i="17"/>
  <c r="J31" i="17"/>
  <c r="I31" i="17"/>
  <c r="F31" i="17"/>
  <c r="K30" i="17"/>
  <c r="J30" i="17"/>
  <c r="I30" i="17"/>
  <c r="F30" i="17"/>
  <c r="K29" i="17"/>
  <c r="J29" i="17"/>
  <c r="I29" i="17"/>
  <c r="F29" i="17"/>
  <c r="K28" i="17"/>
  <c r="J28" i="17"/>
  <c r="I28" i="17"/>
  <c r="F28" i="17"/>
  <c r="K27" i="17"/>
  <c r="J27" i="17"/>
  <c r="I27" i="17"/>
  <c r="F27" i="17"/>
  <c r="K26" i="17"/>
  <c r="J26" i="17"/>
  <c r="I26" i="17"/>
  <c r="F26" i="17"/>
  <c r="K25" i="17"/>
  <c r="J25" i="17"/>
  <c r="I25" i="17"/>
  <c r="F25" i="17"/>
  <c r="K24" i="17"/>
  <c r="J24" i="17"/>
  <c r="I24" i="17"/>
  <c r="F24" i="17"/>
  <c r="K23" i="17"/>
  <c r="J23" i="17"/>
  <c r="I23" i="17"/>
  <c r="F23" i="17"/>
  <c r="K22" i="17"/>
  <c r="J22" i="17"/>
  <c r="I22" i="17"/>
  <c r="F22" i="17"/>
  <c r="K21" i="17"/>
  <c r="J21" i="17"/>
  <c r="I21" i="17"/>
  <c r="F21" i="17"/>
  <c r="K20" i="17"/>
  <c r="J20" i="17"/>
  <c r="I20" i="17"/>
  <c r="F20" i="17"/>
  <c r="K19" i="17"/>
  <c r="J19" i="17"/>
  <c r="I19" i="17"/>
  <c r="F19" i="17"/>
  <c r="K114" i="15"/>
  <c r="J114" i="15"/>
  <c r="I114" i="15"/>
  <c r="F114" i="15"/>
  <c r="K113" i="15"/>
  <c r="J113" i="15"/>
  <c r="I113" i="15"/>
  <c r="F113" i="15"/>
  <c r="K81" i="15"/>
  <c r="J81" i="15"/>
  <c r="I81" i="15"/>
  <c r="F81" i="15"/>
  <c r="K55" i="15"/>
  <c r="J55" i="15"/>
  <c r="I55" i="15"/>
  <c r="F55" i="15"/>
  <c r="K54" i="15"/>
  <c r="J54" i="15"/>
  <c r="I54" i="15"/>
  <c r="F54" i="15"/>
  <c r="K53" i="15"/>
  <c r="J53" i="15"/>
  <c r="I53" i="15"/>
  <c r="F53" i="15"/>
  <c r="K52" i="15"/>
  <c r="J52" i="15"/>
  <c r="I52" i="15"/>
  <c r="F52" i="15"/>
  <c r="L20" i="21" l="1"/>
  <c r="L46" i="19"/>
  <c r="L68" i="17"/>
  <c r="L71" i="17"/>
  <c r="L73" i="17"/>
  <c r="L74" i="17"/>
  <c r="L76" i="17"/>
  <c r="L78" i="17"/>
  <c r="L37" i="17"/>
  <c r="L86" i="17"/>
  <c r="L87" i="17"/>
  <c r="L15" i="15"/>
  <c r="L13" i="15"/>
  <c r="L14" i="15"/>
  <c r="L82" i="15"/>
  <c r="L44" i="21"/>
  <c r="L30" i="21"/>
  <c r="L31" i="21"/>
  <c r="L32" i="21"/>
  <c r="L30" i="19"/>
  <c r="L59" i="19"/>
  <c r="L41" i="19"/>
  <c r="L69" i="19"/>
  <c r="L70" i="19"/>
  <c r="L4" i="19"/>
  <c r="L5" i="19"/>
  <c r="L29" i="19"/>
  <c r="L52" i="19"/>
  <c r="L53" i="19"/>
  <c r="L54" i="19"/>
  <c r="L55" i="19"/>
  <c r="L56" i="19"/>
  <c r="L57" i="19"/>
  <c r="L58" i="19"/>
  <c r="L39" i="19"/>
  <c r="L40" i="19"/>
  <c r="L17" i="21"/>
  <c r="L18" i="21"/>
  <c r="L19" i="21"/>
  <c r="L23" i="21"/>
  <c r="L24" i="21"/>
  <c r="L26" i="21"/>
  <c r="L27" i="21"/>
  <c r="L25" i="21"/>
  <c r="L21" i="21"/>
  <c r="L22" i="21"/>
  <c r="L15" i="21"/>
  <c r="L16" i="21"/>
  <c r="L34" i="19"/>
  <c r="L38" i="19"/>
  <c r="L42" i="19"/>
  <c r="L35" i="19"/>
  <c r="L36" i="19"/>
  <c r="L37" i="19"/>
  <c r="L44" i="19"/>
  <c r="L48" i="19"/>
  <c r="L43" i="19"/>
  <c r="L45" i="19"/>
  <c r="L51" i="19"/>
  <c r="L49" i="19"/>
  <c r="L50" i="19"/>
  <c r="L28" i="19"/>
  <c r="L32" i="19"/>
  <c r="L23" i="19"/>
  <c r="L24" i="19"/>
  <c r="L25" i="19"/>
  <c r="L31" i="19"/>
  <c r="L33" i="19"/>
  <c r="L47" i="19"/>
  <c r="L26" i="19"/>
  <c r="L27" i="19"/>
  <c r="L21" i="19"/>
  <c r="L22" i="19"/>
  <c r="L6" i="19"/>
  <c r="L7" i="19"/>
  <c r="L57" i="15"/>
  <c r="L69" i="17"/>
  <c r="L66" i="17"/>
  <c r="L65" i="17"/>
  <c r="L64" i="17"/>
  <c r="L67" i="17"/>
  <c r="L52" i="15"/>
  <c r="L53" i="15"/>
  <c r="L54" i="15"/>
  <c r="L55" i="15"/>
  <c r="L81" i="15"/>
  <c r="L113" i="15"/>
  <c r="L114" i="15"/>
  <c r="L77" i="17"/>
  <c r="L72" i="17"/>
  <c r="L70" i="17"/>
  <c r="L75" i="17"/>
  <c r="L30" i="17"/>
  <c r="L35" i="17"/>
  <c r="L36" i="17"/>
  <c r="L38" i="17"/>
  <c r="L40" i="17"/>
  <c r="L41" i="17"/>
  <c r="L42" i="17"/>
  <c r="L63" i="17"/>
  <c r="L39" i="17"/>
  <c r="L34" i="17"/>
  <c r="L20" i="17"/>
  <c r="L21" i="17"/>
  <c r="L28" i="17"/>
  <c r="L29" i="17"/>
  <c r="L23" i="17"/>
  <c r="L31" i="17"/>
  <c r="L32" i="17"/>
  <c r="L33" i="17"/>
  <c r="L24" i="17"/>
  <c r="L27" i="17"/>
  <c r="L22" i="17"/>
  <c r="L25" i="17"/>
  <c r="L26" i="17"/>
  <c r="L19" i="17"/>
  <c r="D228" i="3" l="1"/>
  <c r="J228" i="3" s="1"/>
  <c r="D227" i="3"/>
  <c r="J227" i="3" s="1"/>
  <c r="I30" i="5"/>
  <c r="I29" i="5"/>
  <c r="I27" i="5"/>
  <c r="I26" i="5"/>
  <c r="I25" i="5"/>
  <c r="I24" i="5"/>
  <c r="I23" i="5"/>
  <c r="I22" i="5"/>
  <c r="I21" i="5"/>
  <c r="I20" i="5"/>
  <c r="I19" i="5"/>
  <c r="I18" i="5"/>
  <c r="I2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F30" i="5"/>
  <c r="F29" i="5"/>
  <c r="F27" i="5"/>
  <c r="F26" i="5"/>
  <c r="F25" i="5"/>
  <c r="F24" i="5"/>
  <c r="F23" i="5"/>
  <c r="F22" i="5"/>
  <c r="F21" i="5"/>
  <c r="F20" i="5"/>
  <c r="F19" i="5"/>
  <c r="F18" i="5"/>
  <c r="F2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F133" i="24"/>
  <c r="F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I6" i="23"/>
  <c r="I202" i="23"/>
  <c r="I201" i="23"/>
  <c r="I200" i="23"/>
  <c r="I199" i="23"/>
  <c r="I198" i="23"/>
  <c r="I197" i="23"/>
  <c r="I196" i="23"/>
  <c r="I195" i="23"/>
  <c r="I194" i="23"/>
  <c r="I193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I177" i="23"/>
  <c r="I176" i="23"/>
  <c r="I175" i="23"/>
  <c r="I174" i="23"/>
  <c r="I173" i="23"/>
  <c r="I172" i="23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5" i="23"/>
  <c r="I4" i="23"/>
  <c r="I3" i="23"/>
  <c r="F202" i="23"/>
  <c r="F201" i="23"/>
  <c r="F200" i="23"/>
  <c r="F199" i="23"/>
  <c r="F198" i="23"/>
  <c r="F197" i="23"/>
  <c r="F196" i="23"/>
  <c r="F195" i="23"/>
  <c r="F194" i="23"/>
  <c r="F193" i="23"/>
  <c r="F192" i="23"/>
  <c r="F191" i="23"/>
  <c r="F190" i="23"/>
  <c r="F189" i="23"/>
  <c r="F188" i="23"/>
  <c r="F187" i="23"/>
  <c r="F186" i="23"/>
  <c r="F185" i="23"/>
  <c r="F184" i="23"/>
  <c r="F183" i="23"/>
  <c r="F182" i="23"/>
  <c r="F181" i="23"/>
  <c r="F180" i="23"/>
  <c r="F179" i="23"/>
  <c r="F178" i="23"/>
  <c r="F177" i="23"/>
  <c r="F176" i="23"/>
  <c r="F175" i="23"/>
  <c r="F174" i="23"/>
  <c r="F173" i="23"/>
  <c r="F172" i="23"/>
  <c r="F171" i="23"/>
  <c r="F170" i="23"/>
  <c r="F169" i="23"/>
  <c r="F168" i="23"/>
  <c r="F167" i="23"/>
  <c r="F166" i="23"/>
  <c r="F165" i="23"/>
  <c r="F164" i="23"/>
  <c r="F163" i="23"/>
  <c r="F162" i="23"/>
  <c r="F161" i="23"/>
  <c r="F160" i="23"/>
  <c r="F159" i="23"/>
  <c r="F158" i="23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F3" i="11"/>
  <c r="I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165" i="3"/>
  <c r="I165" i="3"/>
  <c r="J165" i="3"/>
  <c r="K165" i="3"/>
  <c r="K112" i="15"/>
  <c r="J112" i="15"/>
  <c r="I112" i="15"/>
  <c r="F112" i="15"/>
  <c r="K111" i="15"/>
  <c r="J111" i="15"/>
  <c r="I111" i="15"/>
  <c r="F111" i="15"/>
  <c r="K110" i="15"/>
  <c r="J110" i="15"/>
  <c r="I110" i="15"/>
  <c r="F110" i="15"/>
  <c r="K109" i="15"/>
  <c r="J109" i="15"/>
  <c r="I109" i="15"/>
  <c r="F109" i="15"/>
  <c r="K108" i="15"/>
  <c r="J108" i="15"/>
  <c r="I108" i="15"/>
  <c r="F108" i="15"/>
  <c r="K107" i="15"/>
  <c r="J107" i="15"/>
  <c r="I107" i="15"/>
  <c r="F107" i="15"/>
  <c r="K106" i="15"/>
  <c r="J106" i="15"/>
  <c r="I106" i="15"/>
  <c r="F106" i="15"/>
  <c r="K105" i="15"/>
  <c r="J105" i="15"/>
  <c r="I105" i="15"/>
  <c r="F105" i="15"/>
  <c r="K104" i="15"/>
  <c r="J104" i="15"/>
  <c r="I104" i="15"/>
  <c r="F104" i="15"/>
  <c r="K103" i="15"/>
  <c r="J103" i="15"/>
  <c r="I103" i="15"/>
  <c r="F103" i="15"/>
  <c r="K102" i="15"/>
  <c r="J102" i="15"/>
  <c r="I102" i="15"/>
  <c r="F102" i="15"/>
  <c r="K80" i="15"/>
  <c r="J80" i="15"/>
  <c r="I80" i="15"/>
  <c r="F80" i="15"/>
  <c r="K79" i="15"/>
  <c r="J79" i="15"/>
  <c r="I79" i="15"/>
  <c r="F79" i="15"/>
  <c r="K78" i="15"/>
  <c r="J78" i="15"/>
  <c r="I78" i="15"/>
  <c r="F78" i="15"/>
  <c r="K77" i="15"/>
  <c r="J77" i="15"/>
  <c r="I77" i="15"/>
  <c r="F77" i="15"/>
  <c r="K75" i="15"/>
  <c r="J75" i="15"/>
  <c r="I75" i="15"/>
  <c r="F75" i="15"/>
  <c r="K74" i="15"/>
  <c r="J74" i="15"/>
  <c r="I74" i="15"/>
  <c r="F74" i="15"/>
  <c r="K73" i="15"/>
  <c r="J73" i="15"/>
  <c r="I73" i="15"/>
  <c r="F73" i="15"/>
  <c r="K51" i="15"/>
  <c r="J51" i="15"/>
  <c r="I51" i="15"/>
  <c r="F51" i="15"/>
  <c r="K50" i="15"/>
  <c r="J50" i="15"/>
  <c r="I50" i="15"/>
  <c r="F50" i="15"/>
  <c r="K49" i="15"/>
  <c r="J49" i="15"/>
  <c r="I49" i="15"/>
  <c r="F49" i="15"/>
  <c r="K48" i="15"/>
  <c r="J48" i="15"/>
  <c r="I48" i="15"/>
  <c r="F48" i="15"/>
  <c r="K47" i="15"/>
  <c r="J47" i="15"/>
  <c r="I47" i="15"/>
  <c r="F47" i="15"/>
  <c r="K46" i="15"/>
  <c r="J46" i="15"/>
  <c r="I46" i="15"/>
  <c r="F46" i="15"/>
  <c r="K45" i="15"/>
  <c r="J45" i="15"/>
  <c r="I45" i="15"/>
  <c r="F45" i="15"/>
  <c r="K44" i="15"/>
  <c r="J44" i="15"/>
  <c r="I44" i="15"/>
  <c r="F44" i="15"/>
  <c r="K43" i="15"/>
  <c r="J43" i="15"/>
  <c r="I43" i="15"/>
  <c r="F43" i="15"/>
  <c r="K42" i="15"/>
  <c r="J42" i="15"/>
  <c r="I42" i="15"/>
  <c r="F42" i="15"/>
  <c r="K41" i="15"/>
  <c r="J41" i="15"/>
  <c r="I41" i="15"/>
  <c r="F41" i="15"/>
  <c r="K40" i="15"/>
  <c r="J40" i="15"/>
  <c r="I40" i="15"/>
  <c r="F40" i="15"/>
  <c r="K39" i="15"/>
  <c r="J39" i="15"/>
  <c r="I39" i="15"/>
  <c r="F39" i="15"/>
  <c r="K38" i="15"/>
  <c r="J38" i="15"/>
  <c r="I38" i="15"/>
  <c r="F38" i="15"/>
  <c r="K37" i="15"/>
  <c r="J37" i="15"/>
  <c r="I37" i="15"/>
  <c r="F37" i="15"/>
  <c r="K36" i="15"/>
  <c r="J36" i="15"/>
  <c r="I36" i="15"/>
  <c r="F36" i="15"/>
  <c r="K35" i="15"/>
  <c r="J35" i="15"/>
  <c r="I35" i="15"/>
  <c r="F35" i="15"/>
  <c r="K34" i="15"/>
  <c r="J34" i="15"/>
  <c r="I34" i="15"/>
  <c r="F34" i="15"/>
  <c r="K33" i="15"/>
  <c r="J33" i="15"/>
  <c r="I33" i="15"/>
  <c r="F33" i="15"/>
  <c r="K32" i="15"/>
  <c r="J32" i="15"/>
  <c r="I32" i="15"/>
  <c r="F32" i="15"/>
  <c r="K31" i="15"/>
  <c r="J31" i="15"/>
  <c r="I31" i="15"/>
  <c r="F31" i="15"/>
  <c r="K30" i="15"/>
  <c r="J30" i="15"/>
  <c r="I30" i="15"/>
  <c r="F30" i="15"/>
  <c r="K29" i="15"/>
  <c r="J29" i="15"/>
  <c r="I29" i="15"/>
  <c r="F29" i="15"/>
  <c r="K28" i="15"/>
  <c r="J28" i="15"/>
  <c r="I28" i="15"/>
  <c r="F28" i="15"/>
  <c r="K27" i="15"/>
  <c r="J27" i="15"/>
  <c r="I27" i="15"/>
  <c r="F27" i="15"/>
  <c r="K26" i="15"/>
  <c r="J26" i="15"/>
  <c r="I26" i="15"/>
  <c r="F26" i="15"/>
  <c r="K25" i="15"/>
  <c r="J25" i="15"/>
  <c r="I25" i="15"/>
  <c r="F25" i="15"/>
  <c r="K24" i="15"/>
  <c r="J24" i="15"/>
  <c r="I24" i="15"/>
  <c r="F24" i="15"/>
  <c r="K23" i="15"/>
  <c r="J23" i="15"/>
  <c r="I23" i="15"/>
  <c r="F23" i="15"/>
  <c r="K22" i="15"/>
  <c r="J22" i="15"/>
  <c r="I22" i="15"/>
  <c r="F22" i="15"/>
  <c r="K21" i="15"/>
  <c r="J21" i="15"/>
  <c r="I21" i="15"/>
  <c r="F21" i="15"/>
  <c r="K20" i="15"/>
  <c r="J20" i="15"/>
  <c r="I20" i="15"/>
  <c r="F20" i="15"/>
  <c r="K19" i="15"/>
  <c r="J19" i="15"/>
  <c r="I19" i="15"/>
  <c r="F19" i="15"/>
  <c r="K18" i="15"/>
  <c r="J18" i="15"/>
  <c r="I18" i="15"/>
  <c r="F18" i="15"/>
  <c r="K17" i="15"/>
  <c r="J17" i="15"/>
  <c r="I17" i="15"/>
  <c r="F17" i="15"/>
  <c r="K16" i="15"/>
  <c r="J16" i="15"/>
  <c r="I16" i="15"/>
  <c r="F16" i="15"/>
  <c r="L79" i="15" l="1"/>
  <c r="L74" i="15"/>
  <c r="L75" i="15"/>
  <c r="L77" i="15"/>
  <c r="L102" i="15"/>
  <c r="L105" i="15"/>
  <c r="L107" i="15"/>
  <c r="L111" i="15"/>
  <c r="L165" i="3"/>
  <c r="L104" i="15"/>
  <c r="L108" i="15"/>
  <c r="L109" i="15"/>
  <c r="L112" i="15"/>
  <c r="L103" i="15"/>
  <c r="L106" i="15"/>
  <c r="L110" i="15"/>
  <c r="L80" i="15"/>
  <c r="L78" i="15"/>
  <c r="L73" i="15"/>
  <c r="L38" i="15"/>
  <c r="L41" i="15"/>
  <c r="L42" i="15"/>
  <c r="L43" i="15"/>
  <c r="L44" i="15"/>
  <c r="L45" i="15"/>
  <c r="L48" i="15"/>
  <c r="L49" i="15"/>
  <c r="L51" i="15"/>
  <c r="L35" i="15"/>
  <c r="L39" i="15"/>
  <c r="L50" i="15"/>
  <c r="L30" i="15"/>
  <c r="L47" i="15"/>
  <c r="L17" i="15"/>
  <c r="L18" i="15"/>
  <c r="L20" i="15"/>
  <c r="L21" i="15"/>
  <c r="L33" i="15"/>
  <c r="L34" i="15"/>
  <c r="L27" i="15"/>
  <c r="L28" i="15"/>
  <c r="L36" i="15"/>
  <c r="L16" i="15"/>
  <c r="L25" i="15"/>
  <c r="L26" i="15"/>
  <c r="L46" i="15"/>
  <c r="L29" i="15"/>
  <c r="L37" i="15"/>
  <c r="L40" i="15"/>
  <c r="L19" i="15"/>
  <c r="L23" i="15"/>
  <c r="L31" i="15"/>
  <c r="L32" i="15"/>
  <c r="L24" i="15"/>
  <c r="L22" i="15"/>
  <c r="K9" i="15" l="1"/>
  <c r="J9" i="15"/>
  <c r="I9" i="15"/>
  <c r="F9" i="15"/>
  <c r="K8" i="15"/>
  <c r="J8" i="15"/>
  <c r="I8" i="15"/>
  <c r="F8" i="15"/>
  <c r="K7" i="15"/>
  <c r="J7" i="15"/>
  <c r="I7" i="15"/>
  <c r="F7" i="15"/>
  <c r="K6" i="15"/>
  <c r="J6" i="15"/>
  <c r="I6" i="15"/>
  <c r="F6" i="15"/>
  <c r="K5" i="15"/>
  <c r="J5" i="15"/>
  <c r="I5" i="15"/>
  <c r="F5" i="15"/>
  <c r="L5" i="15" l="1"/>
  <c r="L6" i="15"/>
  <c r="L7" i="15"/>
  <c r="L9" i="15"/>
  <c r="L8" i="15"/>
  <c r="I220" i="3"/>
  <c r="I219" i="3"/>
  <c r="I218" i="3"/>
  <c r="I217" i="3"/>
  <c r="I216" i="3"/>
  <c r="I215" i="3"/>
  <c r="I214" i="3"/>
  <c r="I213" i="3"/>
  <c r="I212" i="3"/>
  <c r="I211" i="3"/>
  <c r="I210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F220" i="3"/>
  <c r="F219" i="3"/>
  <c r="F218" i="3"/>
  <c r="F217" i="3"/>
  <c r="F216" i="3"/>
  <c r="F215" i="3"/>
  <c r="F214" i="3"/>
  <c r="F213" i="3"/>
  <c r="F212" i="3"/>
  <c r="F211" i="3"/>
  <c r="F210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F6" i="3"/>
  <c r="F5" i="3"/>
  <c r="F4" i="3"/>
  <c r="F3" i="3"/>
  <c r="F9" i="3"/>
  <c r="J4" i="3"/>
  <c r="K4" i="3"/>
  <c r="L4" i="3" l="1"/>
  <c r="K53" i="11"/>
  <c r="J53" i="11"/>
  <c r="K52" i="11"/>
  <c r="J52" i="11"/>
  <c r="K90" i="23"/>
  <c r="J90" i="23"/>
  <c r="K201" i="23"/>
  <c r="J201" i="23"/>
  <c r="K64" i="24"/>
  <c r="J64" i="24"/>
  <c r="K159" i="3"/>
  <c r="J159" i="3"/>
  <c r="K110" i="3"/>
  <c r="J110" i="3"/>
  <c r="K19" i="13"/>
  <c r="J19" i="13"/>
  <c r="K89" i="23"/>
  <c r="J89" i="23"/>
  <c r="K88" i="23"/>
  <c r="J88" i="23"/>
  <c r="K202" i="23"/>
  <c r="J202" i="23"/>
  <c r="K200" i="23"/>
  <c r="J200" i="23"/>
  <c r="K87" i="23"/>
  <c r="J87" i="23"/>
  <c r="K51" i="11"/>
  <c r="J51" i="11"/>
  <c r="L87" i="23" l="1"/>
  <c r="L64" i="24"/>
  <c r="L19" i="13"/>
  <c r="L88" i="23"/>
  <c r="L202" i="23"/>
  <c r="L90" i="23"/>
  <c r="L200" i="23"/>
  <c r="L201" i="23"/>
  <c r="L51" i="11"/>
  <c r="L52" i="11"/>
  <c r="L53" i="11"/>
  <c r="L110" i="3"/>
  <c r="L159" i="3"/>
  <c r="L89" i="23"/>
  <c r="K98" i="11"/>
  <c r="J98" i="11"/>
  <c r="K208" i="3"/>
  <c r="J208" i="3"/>
  <c r="K207" i="3"/>
  <c r="J207" i="3"/>
  <c r="K206" i="3"/>
  <c r="J206" i="3"/>
  <c r="K158" i="3"/>
  <c r="J158" i="3"/>
  <c r="K109" i="3"/>
  <c r="J109" i="3"/>
  <c r="K189" i="23"/>
  <c r="J189" i="23"/>
  <c r="K135" i="23"/>
  <c r="J135" i="23"/>
  <c r="K86" i="23"/>
  <c r="J86" i="23"/>
  <c r="K129" i="24"/>
  <c r="J129" i="24"/>
  <c r="K63" i="24"/>
  <c r="J63" i="24"/>
  <c r="L86" i="23" l="1"/>
  <c r="L189" i="23"/>
  <c r="L135" i="23"/>
  <c r="L98" i="11"/>
  <c r="L109" i="3"/>
  <c r="L158" i="3"/>
  <c r="L206" i="3"/>
  <c r="L207" i="3"/>
  <c r="L208" i="3"/>
  <c r="L129" i="24"/>
  <c r="L63" i="24"/>
  <c r="K27" i="5"/>
  <c r="J27" i="5"/>
  <c r="K26" i="5"/>
  <c r="J26" i="5"/>
  <c r="K25" i="5"/>
  <c r="J25" i="5"/>
  <c r="K24" i="5"/>
  <c r="J24" i="5"/>
  <c r="K11" i="5"/>
  <c r="J11" i="5"/>
  <c r="K10" i="5"/>
  <c r="J10" i="5"/>
  <c r="K9" i="5"/>
  <c r="J9" i="5"/>
  <c r="K15" i="7"/>
  <c r="J15" i="7"/>
  <c r="K14" i="7"/>
  <c r="J14" i="7"/>
  <c r="K10" i="7"/>
  <c r="J10" i="7"/>
  <c r="K9" i="7"/>
  <c r="J9" i="7"/>
  <c r="K8" i="7"/>
  <c r="J8" i="7"/>
  <c r="K7" i="7"/>
  <c r="J7" i="7"/>
  <c r="K6" i="7"/>
  <c r="J6" i="7"/>
  <c r="K5" i="7"/>
  <c r="J5" i="7"/>
  <c r="D28" i="9"/>
  <c r="D27" i="9"/>
  <c r="K18" i="9"/>
  <c r="J18" i="9"/>
  <c r="K8" i="9"/>
  <c r="J8" i="9"/>
  <c r="K7" i="9"/>
  <c r="J7" i="9"/>
  <c r="K6" i="9"/>
  <c r="J6" i="9"/>
  <c r="K128" i="24"/>
  <c r="J128" i="24"/>
  <c r="K127" i="24"/>
  <c r="J127" i="24"/>
  <c r="K126" i="24"/>
  <c r="J126" i="24"/>
  <c r="K125" i="24"/>
  <c r="J125" i="24"/>
  <c r="K124" i="24"/>
  <c r="J124" i="24"/>
  <c r="K123" i="24"/>
  <c r="J123" i="24"/>
  <c r="K99" i="24"/>
  <c r="J99" i="24"/>
  <c r="K98" i="24"/>
  <c r="J98" i="24"/>
  <c r="K97" i="24"/>
  <c r="J97" i="24"/>
  <c r="K96" i="24"/>
  <c r="J96" i="24"/>
  <c r="K95" i="24"/>
  <c r="J95" i="24"/>
  <c r="K94" i="24"/>
  <c r="J94" i="24"/>
  <c r="K93" i="24"/>
  <c r="J93" i="24"/>
  <c r="K92" i="24"/>
  <c r="J92" i="24"/>
  <c r="K91" i="24"/>
  <c r="J91" i="24"/>
  <c r="K90" i="24"/>
  <c r="J90" i="24"/>
  <c r="K89" i="24"/>
  <c r="J89" i="24"/>
  <c r="K88" i="24"/>
  <c r="J88" i="24"/>
  <c r="K87" i="24"/>
  <c r="J87" i="24"/>
  <c r="K86" i="24"/>
  <c r="J86" i="24"/>
  <c r="K85" i="24"/>
  <c r="J85" i="24"/>
  <c r="K84" i="24"/>
  <c r="J84" i="24"/>
  <c r="K62" i="24"/>
  <c r="J62" i="24"/>
  <c r="K61" i="24"/>
  <c r="J61" i="24"/>
  <c r="K60" i="24"/>
  <c r="J60" i="24"/>
  <c r="K59" i="24"/>
  <c r="J59" i="24"/>
  <c r="K58" i="24"/>
  <c r="J58" i="24"/>
  <c r="K57" i="24"/>
  <c r="J57" i="24"/>
  <c r="K56" i="24"/>
  <c r="J56" i="24"/>
  <c r="K55" i="24"/>
  <c r="J55" i="24"/>
  <c r="K54" i="24"/>
  <c r="J54" i="24"/>
  <c r="K53" i="24"/>
  <c r="J53" i="24"/>
  <c r="K52" i="24"/>
  <c r="J52" i="24"/>
  <c r="K51" i="24"/>
  <c r="J51" i="24"/>
  <c r="K50" i="24"/>
  <c r="J50" i="24"/>
  <c r="K49" i="24"/>
  <c r="J49" i="24"/>
  <c r="K48" i="24"/>
  <c r="J48" i="24"/>
  <c r="K43" i="24"/>
  <c r="J43" i="24"/>
  <c r="K42" i="24"/>
  <c r="J42" i="24"/>
  <c r="K41" i="24"/>
  <c r="J41" i="24"/>
  <c r="K40" i="24"/>
  <c r="J40" i="24"/>
  <c r="K39" i="24"/>
  <c r="J39" i="24"/>
  <c r="K38" i="24"/>
  <c r="J38" i="24"/>
  <c r="K37" i="24"/>
  <c r="J37" i="24"/>
  <c r="K36" i="24"/>
  <c r="J36" i="24"/>
  <c r="K35" i="24"/>
  <c r="J35" i="24"/>
  <c r="K34" i="24"/>
  <c r="J34" i="24"/>
  <c r="K33" i="24"/>
  <c r="J33" i="24"/>
  <c r="K32" i="24"/>
  <c r="J32" i="24"/>
  <c r="K31" i="24"/>
  <c r="J31" i="24"/>
  <c r="K30" i="24"/>
  <c r="J30" i="24"/>
  <c r="K29" i="24"/>
  <c r="J29" i="24"/>
  <c r="K28" i="24"/>
  <c r="J28" i="24"/>
  <c r="K27" i="24"/>
  <c r="J27" i="24"/>
  <c r="K26" i="24"/>
  <c r="J26" i="24"/>
  <c r="K25" i="24"/>
  <c r="J25" i="24"/>
  <c r="K24" i="24"/>
  <c r="J24" i="24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33" i="13"/>
  <c r="J33" i="13"/>
  <c r="K32" i="13"/>
  <c r="J32" i="13"/>
  <c r="K17" i="13"/>
  <c r="J17" i="13"/>
  <c r="K18" i="13"/>
  <c r="J18" i="13"/>
  <c r="K16" i="13"/>
  <c r="J16" i="13"/>
  <c r="K15" i="13"/>
  <c r="J15" i="13"/>
  <c r="K14" i="13"/>
  <c r="J14" i="13"/>
  <c r="K13" i="13"/>
  <c r="J13" i="13"/>
  <c r="K12" i="13"/>
  <c r="J12" i="13"/>
  <c r="K11" i="13"/>
  <c r="J11" i="13"/>
  <c r="J20" i="13"/>
  <c r="K20" i="13"/>
  <c r="K4" i="13"/>
  <c r="J4" i="13"/>
  <c r="J5" i="13"/>
  <c r="K5" i="13"/>
  <c r="D107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4" i="11"/>
  <c r="J54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G209" i="23"/>
  <c r="E207" i="23"/>
  <c r="D207" i="23"/>
  <c r="K188" i="23"/>
  <c r="J188" i="23"/>
  <c r="K187" i="23"/>
  <c r="J187" i="23"/>
  <c r="K186" i="23"/>
  <c r="J186" i="23"/>
  <c r="K185" i="23"/>
  <c r="J185" i="23"/>
  <c r="K184" i="23"/>
  <c r="J184" i="23"/>
  <c r="K134" i="23"/>
  <c r="J134" i="23"/>
  <c r="K133" i="23"/>
  <c r="J133" i="23"/>
  <c r="K132" i="23"/>
  <c r="J132" i="23"/>
  <c r="K131" i="23"/>
  <c r="J131" i="23"/>
  <c r="K130" i="23"/>
  <c r="J130" i="23"/>
  <c r="K129" i="23"/>
  <c r="J129" i="23"/>
  <c r="K128" i="23"/>
  <c r="J128" i="23"/>
  <c r="K85" i="23"/>
  <c r="J85" i="23"/>
  <c r="K84" i="23"/>
  <c r="J84" i="23"/>
  <c r="K83" i="23"/>
  <c r="J83" i="23"/>
  <c r="K82" i="23"/>
  <c r="J82" i="23"/>
  <c r="K81" i="23"/>
  <c r="J81" i="23"/>
  <c r="K80" i="23"/>
  <c r="J80" i="23"/>
  <c r="K79" i="23"/>
  <c r="J79" i="23"/>
  <c r="K78" i="23"/>
  <c r="J78" i="23"/>
  <c r="K77" i="23"/>
  <c r="J77" i="23"/>
  <c r="K76" i="23"/>
  <c r="J76" i="23"/>
  <c r="K75" i="23"/>
  <c r="J75" i="23"/>
  <c r="K74" i="23"/>
  <c r="J74" i="23"/>
  <c r="K73" i="23"/>
  <c r="J73" i="23"/>
  <c r="K72" i="23"/>
  <c r="J72" i="23"/>
  <c r="K71" i="23"/>
  <c r="J71" i="23"/>
  <c r="K70" i="23"/>
  <c r="J70" i="23"/>
  <c r="K69" i="23"/>
  <c r="J69" i="23"/>
  <c r="K68" i="23"/>
  <c r="J68" i="23"/>
  <c r="K67" i="23"/>
  <c r="J67" i="23"/>
  <c r="K66" i="23"/>
  <c r="J66" i="23"/>
  <c r="K65" i="23"/>
  <c r="J65" i="23"/>
  <c r="K64" i="23"/>
  <c r="J64" i="23"/>
  <c r="K165" i="23"/>
  <c r="J165" i="23"/>
  <c r="K164" i="23"/>
  <c r="J164" i="23"/>
  <c r="K163" i="23"/>
  <c r="J163" i="23"/>
  <c r="K162" i="23"/>
  <c r="J162" i="23"/>
  <c r="K161" i="23"/>
  <c r="J161" i="23"/>
  <c r="K160" i="23"/>
  <c r="J160" i="23"/>
  <c r="K159" i="23"/>
  <c r="J159" i="23"/>
  <c r="K158" i="23"/>
  <c r="J158" i="23"/>
  <c r="K157" i="23"/>
  <c r="J157" i="23"/>
  <c r="K156" i="23"/>
  <c r="J156" i="23"/>
  <c r="K155" i="23"/>
  <c r="J155" i="23"/>
  <c r="K154" i="23"/>
  <c r="J154" i="23"/>
  <c r="K153" i="23"/>
  <c r="J153" i="23"/>
  <c r="K152" i="23"/>
  <c r="J152" i="23"/>
  <c r="K151" i="23"/>
  <c r="J151" i="23"/>
  <c r="K150" i="23"/>
  <c r="J150" i="23"/>
  <c r="K149" i="23"/>
  <c r="J149" i="23"/>
  <c r="K148" i="23"/>
  <c r="J148" i="23"/>
  <c r="K147" i="23"/>
  <c r="J147" i="23"/>
  <c r="K146" i="23"/>
  <c r="J146" i="23"/>
  <c r="K145" i="23"/>
  <c r="J145" i="23"/>
  <c r="K144" i="23"/>
  <c r="J144" i="23"/>
  <c r="K143" i="23"/>
  <c r="J143" i="23"/>
  <c r="K142" i="23"/>
  <c r="J142" i="23"/>
  <c r="K141" i="23"/>
  <c r="J141" i="23"/>
  <c r="K140" i="23"/>
  <c r="J140" i="23"/>
  <c r="K139" i="23"/>
  <c r="J139" i="23"/>
  <c r="K138" i="23"/>
  <c r="J138" i="23"/>
  <c r="K137" i="23"/>
  <c r="J137" i="23"/>
  <c r="K136" i="23"/>
  <c r="J136" i="23"/>
  <c r="K127" i="23"/>
  <c r="J127" i="23"/>
  <c r="K126" i="23"/>
  <c r="J126" i="23"/>
  <c r="K125" i="23"/>
  <c r="J125" i="23"/>
  <c r="K124" i="23"/>
  <c r="J124" i="23"/>
  <c r="K123" i="23"/>
  <c r="J123" i="23"/>
  <c r="K122" i="23"/>
  <c r="J122" i="23"/>
  <c r="K121" i="23"/>
  <c r="J121" i="23"/>
  <c r="K120" i="23"/>
  <c r="J120" i="23"/>
  <c r="K119" i="23"/>
  <c r="J119" i="23"/>
  <c r="K118" i="23"/>
  <c r="J118" i="23"/>
  <c r="K117" i="23"/>
  <c r="J117" i="23"/>
  <c r="K116" i="23"/>
  <c r="J116" i="23"/>
  <c r="K115" i="23"/>
  <c r="J115" i="23"/>
  <c r="K114" i="23"/>
  <c r="J114" i="23"/>
  <c r="K113" i="23"/>
  <c r="J113" i="23"/>
  <c r="K112" i="23"/>
  <c r="J112" i="23"/>
  <c r="K111" i="23"/>
  <c r="J111" i="23"/>
  <c r="K110" i="23"/>
  <c r="J110" i="23"/>
  <c r="K109" i="23"/>
  <c r="J109" i="23"/>
  <c r="K108" i="23"/>
  <c r="J108" i="23"/>
  <c r="K107" i="23"/>
  <c r="J107" i="23"/>
  <c r="K106" i="23"/>
  <c r="J106" i="23"/>
  <c r="K105" i="23"/>
  <c r="J105" i="23"/>
  <c r="K104" i="23"/>
  <c r="J104" i="23"/>
  <c r="K103" i="23"/>
  <c r="J103" i="23"/>
  <c r="K102" i="23"/>
  <c r="J102" i="23"/>
  <c r="K101" i="23"/>
  <c r="J101" i="23"/>
  <c r="K100" i="23"/>
  <c r="J100" i="23"/>
  <c r="K99" i="23"/>
  <c r="J99" i="23"/>
  <c r="K98" i="23"/>
  <c r="J98" i="23"/>
  <c r="K97" i="23"/>
  <c r="J97" i="23"/>
  <c r="K96" i="23"/>
  <c r="J96" i="23"/>
  <c r="K95" i="23"/>
  <c r="J95" i="23"/>
  <c r="K94" i="23"/>
  <c r="J94" i="23"/>
  <c r="K93" i="23"/>
  <c r="J93" i="23"/>
  <c r="K92" i="23"/>
  <c r="J92" i="23"/>
  <c r="K91" i="23"/>
  <c r="J91" i="23"/>
  <c r="K63" i="23"/>
  <c r="J63" i="23"/>
  <c r="K62" i="23"/>
  <c r="J62" i="23"/>
  <c r="K61" i="23"/>
  <c r="J61" i="23"/>
  <c r="K60" i="23"/>
  <c r="J60" i="23"/>
  <c r="K59" i="23"/>
  <c r="J59" i="23"/>
  <c r="K58" i="23"/>
  <c r="J58" i="23"/>
  <c r="K57" i="23"/>
  <c r="J57" i="23"/>
  <c r="K56" i="23"/>
  <c r="J56" i="23"/>
  <c r="K55" i="23"/>
  <c r="J55" i="23"/>
  <c r="K54" i="23"/>
  <c r="J54" i="23"/>
  <c r="K29" i="23"/>
  <c r="J29" i="23"/>
  <c r="K28" i="23"/>
  <c r="J28" i="23"/>
  <c r="K27" i="23"/>
  <c r="J27" i="23"/>
  <c r="K26" i="23"/>
  <c r="J26" i="23"/>
  <c r="K25" i="23"/>
  <c r="J25" i="23"/>
  <c r="K24" i="23"/>
  <c r="J24" i="23"/>
  <c r="K23" i="23"/>
  <c r="J23" i="23"/>
  <c r="K22" i="23"/>
  <c r="J22" i="23"/>
  <c r="K21" i="23"/>
  <c r="J21" i="23"/>
  <c r="K20" i="23"/>
  <c r="J20" i="23"/>
  <c r="K19" i="23"/>
  <c r="J19" i="23"/>
  <c r="K18" i="23"/>
  <c r="J18" i="23"/>
  <c r="K17" i="23"/>
  <c r="J17" i="23"/>
  <c r="K16" i="23"/>
  <c r="J16" i="23"/>
  <c r="K15" i="23"/>
  <c r="J15" i="23"/>
  <c r="K14" i="23"/>
  <c r="J14" i="23"/>
  <c r="K13" i="23"/>
  <c r="J13" i="23"/>
  <c r="K12" i="23"/>
  <c r="J12" i="23"/>
  <c r="K11" i="23"/>
  <c r="J11" i="23"/>
  <c r="G225" i="3"/>
  <c r="D226" i="3"/>
  <c r="E225" i="3"/>
  <c r="D225" i="3"/>
  <c r="K219" i="3"/>
  <c r="J219" i="3"/>
  <c r="K218" i="3"/>
  <c r="J218" i="3"/>
  <c r="K217" i="3"/>
  <c r="J217" i="3"/>
  <c r="K216" i="3"/>
  <c r="J216" i="3"/>
  <c r="K205" i="3"/>
  <c r="J205" i="3"/>
  <c r="K204" i="3"/>
  <c r="J204" i="3"/>
  <c r="K203" i="3"/>
  <c r="J203" i="3"/>
  <c r="K202" i="3"/>
  <c r="J202" i="3"/>
  <c r="K201" i="3"/>
  <c r="J201" i="3"/>
  <c r="K200" i="3"/>
  <c r="J200" i="3"/>
  <c r="K157" i="3"/>
  <c r="J157" i="3"/>
  <c r="K156" i="3"/>
  <c r="J156" i="3"/>
  <c r="K155" i="3"/>
  <c r="J155" i="3"/>
  <c r="K154" i="3"/>
  <c r="J154" i="3"/>
  <c r="K153" i="3"/>
  <c r="J153" i="3"/>
  <c r="K152" i="3"/>
  <c r="J152" i="3"/>
  <c r="K151" i="3"/>
  <c r="J151" i="3"/>
  <c r="K150" i="3"/>
  <c r="J150" i="3"/>
  <c r="K108" i="3"/>
  <c r="J108" i="3"/>
  <c r="K107" i="3"/>
  <c r="J107" i="3"/>
  <c r="K106" i="3"/>
  <c r="J106" i="3"/>
  <c r="K105" i="3"/>
  <c r="J105" i="3"/>
  <c r="K104" i="3"/>
  <c r="J104" i="3"/>
  <c r="K103" i="3"/>
  <c r="J103" i="3"/>
  <c r="K102" i="3"/>
  <c r="J102" i="3"/>
  <c r="K101" i="3"/>
  <c r="J101" i="3"/>
  <c r="K100" i="3"/>
  <c r="J100" i="3"/>
  <c r="K99" i="3"/>
  <c r="J99" i="3"/>
  <c r="K98" i="3"/>
  <c r="J98" i="3"/>
  <c r="K97" i="3"/>
  <c r="J97" i="3"/>
  <c r="K96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84" i="3"/>
  <c r="J84" i="3"/>
  <c r="L9" i="5" l="1"/>
  <c r="L11" i="5"/>
  <c r="L24" i="5"/>
  <c r="L25" i="5"/>
  <c r="L7" i="7"/>
  <c r="L10" i="7"/>
  <c r="L8" i="9"/>
  <c r="L18" i="9"/>
  <c r="L128" i="24"/>
  <c r="L124" i="24"/>
  <c r="L85" i="24"/>
  <c r="L86" i="24"/>
  <c r="L89" i="24"/>
  <c r="L46" i="13"/>
  <c r="L41" i="13"/>
  <c r="L11" i="13"/>
  <c r="L184" i="23"/>
  <c r="L188" i="23"/>
  <c r="L147" i="23"/>
  <c r="L133" i="23"/>
  <c r="L66" i="11"/>
  <c r="L219" i="3"/>
  <c r="F207" i="23"/>
  <c r="L12" i="23"/>
  <c r="L16" i="23"/>
  <c r="L105" i="23"/>
  <c r="L108" i="23"/>
  <c r="L110" i="23"/>
  <c r="L118" i="23"/>
  <c r="L127" i="23"/>
  <c r="L141" i="23"/>
  <c r="L143" i="23"/>
  <c r="L160" i="23"/>
  <c r="L162" i="23"/>
  <c r="L131" i="23"/>
  <c r="L47" i="11"/>
  <c r="L49" i="11"/>
  <c r="L50" i="11"/>
  <c r="F225" i="3"/>
  <c r="L26" i="5"/>
  <c r="L27" i="5"/>
  <c r="L10" i="5"/>
  <c r="L15" i="7"/>
  <c r="L14" i="7"/>
  <c r="L9" i="7"/>
  <c r="L6" i="7"/>
  <c r="L5" i="7"/>
  <c r="L8" i="7"/>
  <c r="L7" i="9"/>
  <c r="L6" i="9"/>
  <c r="L123" i="24"/>
  <c r="L127" i="24"/>
  <c r="L126" i="24"/>
  <c r="L125" i="24"/>
  <c r="L56" i="24"/>
  <c r="L88" i="24"/>
  <c r="L90" i="24"/>
  <c r="L93" i="24"/>
  <c r="L95" i="24"/>
  <c r="L96" i="24"/>
  <c r="L98" i="24"/>
  <c r="L99" i="24"/>
  <c r="L94" i="24"/>
  <c r="L84" i="24"/>
  <c r="L97" i="24"/>
  <c r="L24" i="24"/>
  <c r="L30" i="24"/>
  <c r="L40" i="24"/>
  <c r="L53" i="24"/>
  <c r="L61" i="24"/>
  <c r="L87" i="24"/>
  <c r="L91" i="24"/>
  <c r="L92" i="24"/>
  <c r="L37" i="24"/>
  <c r="L62" i="24"/>
  <c r="L60" i="24"/>
  <c r="L51" i="24"/>
  <c r="L57" i="24"/>
  <c r="L48" i="24"/>
  <c r="L50" i="24"/>
  <c r="L52" i="24"/>
  <c r="L54" i="24"/>
  <c r="L55" i="24"/>
  <c r="L59" i="24"/>
  <c r="L49" i="24"/>
  <c r="L58" i="24"/>
  <c r="L39" i="24"/>
  <c r="L38" i="24"/>
  <c r="L26" i="24"/>
  <c r="L29" i="24"/>
  <c r="L35" i="24"/>
  <c r="L41" i="24"/>
  <c r="L28" i="24"/>
  <c r="L32" i="24"/>
  <c r="L36" i="24"/>
  <c r="L43" i="24"/>
  <c r="L34" i="24"/>
  <c r="L42" i="24"/>
  <c r="L33" i="24"/>
  <c r="L25" i="24"/>
  <c r="L27" i="24"/>
  <c r="L31" i="24"/>
  <c r="L44" i="13"/>
  <c r="L45" i="13"/>
  <c r="L47" i="13"/>
  <c r="L42" i="13"/>
  <c r="L43" i="13"/>
  <c r="L32" i="13"/>
  <c r="L33" i="13"/>
  <c r="L20" i="13"/>
  <c r="L17" i="13"/>
  <c r="L13" i="13"/>
  <c r="L15" i="13"/>
  <c r="L14" i="13"/>
  <c r="L12" i="13"/>
  <c r="L16" i="13"/>
  <c r="L18" i="13"/>
  <c r="L5" i="13"/>
  <c r="L4" i="13"/>
  <c r="L74" i="11"/>
  <c r="L68" i="11"/>
  <c r="L67" i="11"/>
  <c r="L56" i="11"/>
  <c r="L69" i="11"/>
  <c r="L73" i="11"/>
  <c r="L59" i="11"/>
  <c r="L70" i="11"/>
  <c r="L72" i="11"/>
  <c r="L55" i="11"/>
  <c r="L61" i="11"/>
  <c r="L65" i="11"/>
  <c r="L41" i="11"/>
  <c r="L60" i="11"/>
  <c r="L62" i="11"/>
  <c r="L64" i="11"/>
  <c r="L71" i="11"/>
  <c r="L29" i="11"/>
  <c r="L38" i="11"/>
  <c r="L42" i="11"/>
  <c r="L54" i="11"/>
  <c r="L57" i="11"/>
  <c r="L63" i="11"/>
  <c r="L45" i="11"/>
  <c r="L36" i="11"/>
  <c r="L35" i="11"/>
  <c r="L37" i="11"/>
  <c r="L40" i="11"/>
  <c r="L39" i="11"/>
  <c r="L44" i="11"/>
  <c r="L46" i="11"/>
  <c r="L34" i="11"/>
  <c r="L43" i="11"/>
  <c r="L27" i="11"/>
  <c r="L48" i="11"/>
  <c r="L58" i="11"/>
  <c r="L20" i="11"/>
  <c r="L22" i="11"/>
  <c r="L30" i="11"/>
  <c r="L25" i="11"/>
  <c r="L26" i="11"/>
  <c r="L23" i="11"/>
  <c r="L21" i="11"/>
  <c r="L24" i="11"/>
  <c r="L28" i="11"/>
  <c r="L187" i="23"/>
  <c r="L186" i="23"/>
  <c r="L185" i="23"/>
  <c r="L132" i="23"/>
  <c r="L134" i="23"/>
  <c r="L20" i="23"/>
  <c r="L23" i="23"/>
  <c r="L28" i="23"/>
  <c r="L92" i="23"/>
  <c r="L113" i="23"/>
  <c r="L119" i="23"/>
  <c r="L136" i="23"/>
  <c r="L140" i="23"/>
  <c r="L145" i="23"/>
  <c r="L78" i="23"/>
  <c r="L82" i="23"/>
  <c r="L128" i="23"/>
  <c r="L129" i="23"/>
  <c r="L130" i="23"/>
  <c r="L65" i="23"/>
  <c r="L73" i="23"/>
  <c r="L77" i="23"/>
  <c r="L83" i="23"/>
  <c r="L70" i="23"/>
  <c r="L151" i="23"/>
  <c r="L80" i="23"/>
  <c r="L75" i="23"/>
  <c r="L66" i="23"/>
  <c r="L72" i="23"/>
  <c r="L74" i="23"/>
  <c r="L81" i="23"/>
  <c r="L64" i="23"/>
  <c r="L71" i="23"/>
  <c r="L76" i="23"/>
  <c r="L85" i="23"/>
  <c r="L69" i="23"/>
  <c r="L79" i="23"/>
  <c r="L84" i="23"/>
  <c r="L67" i="23"/>
  <c r="L68" i="23"/>
  <c r="L158" i="23"/>
  <c r="L161" i="23"/>
  <c r="L137" i="23"/>
  <c r="L150" i="23"/>
  <c r="L154" i="23"/>
  <c r="L156" i="23"/>
  <c r="L157" i="23"/>
  <c r="L148" i="23"/>
  <c r="L152" i="23"/>
  <c r="L142" i="23"/>
  <c r="L163" i="23"/>
  <c r="L139" i="23"/>
  <c r="L144" i="23"/>
  <c r="L149" i="23"/>
  <c r="L153" i="23"/>
  <c r="L165" i="23"/>
  <c r="L146" i="23"/>
  <c r="L155" i="23"/>
  <c r="L159" i="23"/>
  <c r="L164" i="23"/>
  <c r="L115" i="23"/>
  <c r="L126" i="23"/>
  <c r="L122" i="23"/>
  <c r="L91" i="23"/>
  <c r="L106" i="23"/>
  <c r="L109" i="23"/>
  <c r="L111" i="23"/>
  <c r="L114" i="23"/>
  <c r="L116" i="23"/>
  <c r="L124" i="23"/>
  <c r="L54" i="23"/>
  <c r="L55" i="23"/>
  <c r="L107" i="23"/>
  <c r="L112" i="23"/>
  <c r="L117" i="23"/>
  <c r="L121" i="23"/>
  <c r="L125" i="23"/>
  <c r="L60" i="23"/>
  <c r="L61" i="23"/>
  <c r="L104" i="23"/>
  <c r="L19" i="23"/>
  <c r="L25" i="23"/>
  <c r="L27" i="23"/>
  <c r="L58" i="23"/>
  <c r="L62" i="23"/>
  <c r="L93" i="23"/>
  <c r="L96" i="23"/>
  <c r="L97" i="23"/>
  <c r="L98" i="23"/>
  <c r="L99" i="23"/>
  <c r="L100" i="23"/>
  <c r="L18" i="23"/>
  <c r="L59" i="23"/>
  <c r="L138" i="23"/>
  <c r="L56" i="23"/>
  <c r="L63" i="23"/>
  <c r="L94" i="23"/>
  <c r="L95" i="23"/>
  <c r="L101" i="23"/>
  <c r="L102" i="23"/>
  <c r="L103" i="23"/>
  <c r="L57" i="23"/>
  <c r="L120" i="23"/>
  <c r="L123" i="23"/>
  <c r="L17" i="23"/>
  <c r="L14" i="23"/>
  <c r="L11" i="23"/>
  <c r="L15" i="23"/>
  <c r="L22" i="23"/>
  <c r="L21" i="23"/>
  <c r="L26" i="23"/>
  <c r="L13" i="23"/>
  <c r="L24" i="23"/>
  <c r="L29" i="23"/>
  <c r="L216" i="3"/>
  <c r="L217" i="3"/>
  <c r="L218" i="3"/>
  <c r="L200" i="3"/>
  <c r="L204" i="3"/>
  <c r="L201" i="3"/>
  <c r="L203" i="3"/>
  <c r="L205" i="3"/>
  <c r="L202" i="3"/>
  <c r="L95" i="3"/>
  <c r="L97" i="3"/>
  <c r="L99" i="3"/>
  <c r="L101" i="3"/>
  <c r="L107" i="3"/>
  <c r="L150" i="3"/>
  <c r="L156" i="3"/>
  <c r="L151" i="3"/>
  <c r="L155" i="3"/>
  <c r="L157" i="3"/>
  <c r="L86" i="3"/>
  <c r="L88" i="3"/>
  <c r="L90" i="3"/>
  <c r="L92" i="3"/>
  <c r="L94" i="3"/>
  <c r="L152" i="3"/>
  <c r="L154" i="3"/>
  <c r="L153" i="3"/>
  <c r="L89" i="3"/>
  <c r="L91" i="3"/>
  <c r="L93" i="3"/>
  <c r="L98" i="3"/>
  <c r="L85" i="3"/>
  <c r="L87" i="3"/>
  <c r="L100" i="3"/>
  <c r="L102" i="3"/>
  <c r="L104" i="3"/>
  <c r="L106" i="3"/>
  <c r="L108" i="3"/>
  <c r="L84" i="3"/>
  <c r="L96" i="3"/>
  <c r="L103" i="3"/>
  <c r="L105" i="3"/>
  <c r="K199" i="3" l="1"/>
  <c r="J199" i="3"/>
  <c r="K198" i="3"/>
  <c r="J198" i="3"/>
  <c r="K197" i="3"/>
  <c r="J197" i="3"/>
  <c r="K196" i="3"/>
  <c r="J196" i="3"/>
  <c r="K195" i="3"/>
  <c r="J195" i="3"/>
  <c r="K194" i="3"/>
  <c r="J194" i="3"/>
  <c r="K193" i="3"/>
  <c r="J193" i="3"/>
  <c r="K192" i="3"/>
  <c r="J192" i="3"/>
  <c r="K191" i="3"/>
  <c r="J191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4" i="3"/>
  <c r="J184" i="3"/>
  <c r="K183" i="3"/>
  <c r="J183" i="3"/>
  <c r="K182" i="3"/>
  <c r="J182" i="3"/>
  <c r="K181" i="3"/>
  <c r="J181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L81" i="3" l="1"/>
  <c r="L181" i="3"/>
  <c r="L185" i="3"/>
  <c r="L188" i="3"/>
  <c r="L191" i="3"/>
  <c r="L193" i="3"/>
  <c r="L197" i="3"/>
  <c r="L199" i="3"/>
  <c r="L75" i="3"/>
  <c r="L80" i="3"/>
  <c r="L184" i="3"/>
  <c r="L186" i="3"/>
  <c r="L189" i="3"/>
  <c r="L192" i="3"/>
  <c r="L194" i="3"/>
  <c r="L196" i="3"/>
  <c r="L182" i="3"/>
  <c r="L198" i="3"/>
  <c r="L187" i="3"/>
  <c r="L190" i="3"/>
  <c r="L195" i="3"/>
  <c r="L183" i="3"/>
  <c r="L46" i="3"/>
  <c r="L61" i="3"/>
  <c r="L76" i="3"/>
  <c r="L64" i="3"/>
  <c r="L71" i="3"/>
  <c r="L58" i="3"/>
  <c r="L65" i="3"/>
  <c r="L49" i="3"/>
  <c r="L63" i="3"/>
  <c r="L69" i="3"/>
  <c r="L74" i="3"/>
  <c r="L79" i="3"/>
  <c r="L44" i="3"/>
  <c r="L59" i="3"/>
  <c r="L66" i="3"/>
  <c r="L67" i="3"/>
  <c r="L72" i="3"/>
  <c r="L82" i="3"/>
  <c r="L48" i="3"/>
  <c r="L40" i="3"/>
  <c r="L41" i="3"/>
  <c r="L54" i="3"/>
  <c r="L56" i="3"/>
  <c r="L57" i="3"/>
  <c r="L60" i="3"/>
  <c r="L62" i="3"/>
  <c r="L68" i="3"/>
  <c r="L70" i="3"/>
  <c r="L73" i="3"/>
  <c r="L77" i="3"/>
  <c r="L78" i="3"/>
  <c r="L83" i="3"/>
  <c r="L45" i="3"/>
  <c r="L47" i="3"/>
  <c r="L50" i="3"/>
  <c r="L51" i="3"/>
  <c r="L53" i="3"/>
  <c r="L52" i="3"/>
  <c r="L42" i="3"/>
  <c r="L43" i="3"/>
  <c r="L55" i="3"/>
  <c r="J180" i="3" l="1"/>
  <c r="K180" i="3"/>
  <c r="K179" i="3"/>
  <c r="J179" i="3"/>
  <c r="K178" i="3"/>
  <c r="J178" i="3"/>
  <c r="K177" i="3"/>
  <c r="J177" i="3"/>
  <c r="K176" i="3"/>
  <c r="J176" i="3"/>
  <c r="K175" i="3"/>
  <c r="J175" i="3"/>
  <c r="L177" i="3" l="1"/>
  <c r="L176" i="3"/>
  <c r="L178" i="3"/>
  <c r="L180" i="3"/>
  <c r="L179" i="3"/>
  <c r="L175" i="3"/>
  <c r="K130" i="24" l="1"/>
  <c r="J130" i="24"/>
  <c r="K122" i="24"/>
  <c r="J122" i="24"/>
  <c r="L130" i="24" l="1"/>
  <c r="L122" i="24"/>
  <c r="I59" i="17" l="1"/>
  <c r="K59" i="17"/>
  <c r="J59" i="17"/>
  <c r="F59" i="17"/>
  <c r="L59" i="17" l="1"/>
  <c r="N87" i="25" l="1"/>
  <c r="N86" i="25"/>
  <c r="N80" i="25"/>
  <c r="N79" i="25"/>
  <c r="N73" i="25"/>
  <c r="N72" i="25"/>
  <c r="N66" i="25"/>
  <c r="N65" i="25"/>
  <c r="N59" i="25"/>
  <c r="N58" i="25"/>
  <c r="N52" i="25"/>
  <c r="N51" i="25"/>
  <c r="N44" i="25"/>
  <c r="N38" i="25"/>
  <c r="N30" i="25"/>
  <c r="N23" i="25"/>
  <c r="N16" i="25"/>
  <c r="N10" i="25"/>
  <c r="N9" i="25"/>
  <c r="K171" i="3" l="1"/>
  <c r="J171" i="3"/>
  <c r="K123" i="3"/>
  <c r="J123" i="3"/>
  <c r="K20" i="3"/>
  <c r="J20" i="3"/>
  <c r="L20" i="3" l="1"/>
  <c r="L171" i="3"/>
  <c r="L123" i="3"/>
  <c r="K53" i="23" l="1"/>
  <c r="J53" i="23"/>
  <c r="K131" i="3"/>
  <c r="J131" i="3"/>
  <c r="E97" i="17"/>
  <c r="E96" i="17"/>
  <c r="E95" i="17"/>
  <c r="E94" i="17"/>
  <c r="E93" i="17"/>
  <c r="E92" i="17"/>
  <c r="L53" i="23" l="1"/>
  <c r="L131" i="3"/>
  <c r="J94" i="25"/>
  <c r="J93" i="25"/>
  <c r="J92" i="25"/>
  <c r="J91" i="25"/>
  <c r="J90" i="25"/>
  <c r="J89" i="25"/>
  <c r="J88" i="25"/>
  <c r="F88" i="25"/>
  <c r="E88" i="25"/>
  <c r="D88" i="25"/>
  <c r="L87" i="25"/>
  <c r="L86" i="25"/>
  <c r="J81" i="25"/>
  <c r="F81" i="25"/>
  <c r="E81" i="25"/>
  <c r="D81" i="25"/>
  <c r="L80" i="25"/>
  <c r="L79" i="25"/>
  <c r="J74" i="25"/>
  <c r="F74" i="25"/>
  <c r="E74" i="25"/>
  <c r="D74" i="25"/>
  <c r="L73" i="25"/>
  <c r="L72" i="25"/>
  <c r="J67" i="25"/>
  <c r="F67" i="25"/>
  <c r="E67" i="25"/>
  <c r="D67" i="25"/>
  <c r="L66" i="25"/>
  <c r="L65" i="25"/>
  <c r="J60" i="25"/>
  <c r="F60" i="25"/>
  <c r="E60" i="25"/>
  <c r="D60" i="25"/>
  <c r="L59" i="25"/>
  <c r="L58" i="25"/>
  <c r="F52" i="25"/>
  <c r="E52" i="25"/>
  <c r="L52" i="25" s="1"/>
  <c r="D52" i="25"/>
  <c r="F51" i="25"/>
  <c r="E51" i="25"/>
  <c r="L51" i="25" s="1"/>
  <c r="D51" i="25"/>
  <c r="F50" i="25"/>
  <c r="E50" i="25"/>
  <c r="D50" i="25"/>
  <c r="F49" i="25"/>
  <c r="E49" i="25"/>
  <c r="D49" i="25"/>
  <c r="F48" i="25"/>
  <c r="E48" i="25"/>
  <c r="D48" i="25"/>
  <c r="F47" i="25"/>
  <c r="E47" i="25"/>
  <c r="D47" i="25"/>
  <c r="J46" i="25"/>
  <c r="F46" i="25"/>
  <c r="E46" i="25"/>
  <c r="D46" i="25"/>
  <c r="L44" i="25"/>
  <c r="J39" i="25"/>
  <c r="F39" i="25"/>
  <c r="E39" i="25"/>
  <c r="D39" i="25"/>
  <c r="L38" i="25"/>
  <c r="J32" i="25"/>
  <c r="F32" i="25"/>
  <c r="E32" i="25"/>
  <c r="D32" i="25"/>
  <c r="L30" i="25"/>
  <c r="J25" i="25"/>
  <c r="F25" i="25"/>
  <c r="E25" i="25"/>
  <c r="D25" i="25"/>
  <c r="L23" i="25"/>
  <c r="J18" i="25"/>
  <c r="F17" i="25"/>
  <c r="E17" i="25"/>
  <c r="D17" i="25"/>
  <c r="F16" i="25"/>
  <c r="E16" i="25"/>
  <c r="D16" i="25"/>
  <c r="F15" i="25"/>
  <c r="E15" i="25"/>
  <c r="D15" i="25"/>
  <c r="F14" i="25"/>
  <c r="E14" i="25"/>
  <c r="D14" i="25"/>
  <c r="F13" i="25"/>
  <c r="E13" i="25"/>
  <c r="D13" i="25"/>
  <c r="D90" i="25" s="1"/>
  <c r="F12" i="25"/>
  <c r="E12" i="25"/>
  <c r="D12" i="25"/>
  <c r="J11" i="25"/>
  <c r="F11" i="25"/>
  <c r="E11" i="25"/>
  <c r="D11" i="25"/>
  <c r="L10" i="25"/>
  <c r="L9" i="25"/>
  <c r="D89" i="25" l="1"/>
  <c r="E94" i="25"/>
  <c r="E53" i="25"/>
  <c r="F91" i="25"/>
  <c r="F90" i="25"/>
  <c r="E93" i="25"/>
  <c r="F89" i="25"/>
  <c r="F93" i="25"/>
  <c r="D92" i="25"/>
  <c r="E92" i="25"/>
  <c r="E91" i="25"/>
  <c r="D91" i="25"/>
  <c r="D94" i="25"/>
  <c r="E89" i="25"/>
  <c r="E90" i="25"/>
  <c r="F94" i="25"/>
  <c r="F53" i="25"/>
  <c r="F92" i="25"/>
  <c r="D93" i="25"/>
  <c r="D53" i="25"/>
  <c r="J95" i="25"/>
  <c r="L16" i="25"/>
  <c r="D18" i="25"/>
  <c r="E18" i="25"/>
  <c r="F18" i="25"/>
  <c r="E95" i="25" l="1"/>
  <c r="D95" i="25"/>
  <c r="F95" i="25"/>
  <c r="H143" i="24" l="1"/>
  <c r="G143" i="24"/>
  <c r="E143" i="24"/>
  <c r="D143" i="24"/>
  <c r="H142" i="24"/>
  <c r="G142" i="24"/>
  <c r="E142" i="24"/>
  <c r="D142" i="24"/>
  <c r="H141" i="24"/>
  <c r="G141" i="24"/>
  <c r="E141" i="24"/>
  <c r="D141" i="24"/>
  <c r="H140" i="24"/>
  <c r="G140" i="24"/>
  <c r="E140" i="24"/>
  <c r="D140" i="24"/>
  <c r="H139" i="24"/>
  <c r="G139" i="24"/>
  <c r="E139" i="24"/>
  <c r="D139" i="24"/>
  <c r="H138" i="24"/>
  <c r="G138" i="24"/>
  <c r="E138" i="24"/>
  <c r="D138" i="24"/>
  <c r="K133" i="24"/>
  <c r="J133" i="24"/>
  <c r="K121" i="24"/>
  <c r="J121" i="24"/>
  <c r="K120" i="24"/>
  <c r="J120" i="24"/>
  <c r="K119" i="24"/>
  <c r="J119" i="24"/>
  <c r="K118" i="24"/>
  <c r="J118" i="24"/>
  <c r="K117" i="24"/>
  <c r="J117" i="24"/>
  <c r="K116" i="24"/>
  <c r="J116" i="24"/>
  <c r="K83" i="24"/>
  <c r="J83" i="24"/>
  <c r="K82" i="24"/>
  <c r="J82" i="24"/>
  <c r="K81" i="24"/>
  <c r="J81" i="24"/>
  <c r="K80" i="24"/>
  <c r="J80" i="24"/>
  <c r="K79" i="24"/>
  <c r="J79" i="24"/>
  <c r="K78" i="24"/>
  <c r="J78" i="24"/>
  <c r="K77" i="24"/>
  <c r="J77" i="24"/>
  <c r="K76" i="24"/>
  <c r="J76" i="24"/>
  <c r="K75" i="24"/>
  <c r="J75" i="24"/>
  <c r="K23" i="24"/>
  <c r="J23" i="24"/>
  <c r="K22" i="24"/>
  <c r="J22" i="24"/>
  <c r="K21" i="24"/>
  <c r="J21" i="24"/>
  <c r="K20" i="24"/>
  <c r="J20" i="24"/>
  <c r="K19" i="24"/>
  <c r="J19" i="24"/>
  <c r="K18" i="24"/>
  <c r="J18" i="24"/>
  <c r="K17" i="24"/>
  <c r="J17" i="24"/>
  <c r="K16" i="24"/>
  <c r="J16" i="24"/>
  <c r="K15" i="24"/>
  <c r="J15" i="24"/>
  <c r="K132" i="24"/>
  <c r="J132" i="24"/>
  <c r="K131" i="24"/>
  <c r="J131" i="24"/>
  <c r="K115" i="24"/>
  <c r="J115" i="24"/>
  <c r="K114" i="24"/>
  <c r="J114" i="24"/>
  <c r="K113" i="24"/>
  <c r="J113" i="24"/>
  <c r="K112" i="24"/>
  <c r="J112" i="24"/>
  <c r="K111" i="24"/>
  <c r="J111" i="24"/>
  <c r="K110" i="24"/>
  <c r="J110" i="24"/>
  <c r="K109" i="24"/>
  <c r="J109" i="24"/>
  <c r="K108" i="24"/>
  <c r="J108" i="24"/>
  <c r="K107" i="24"/>
  <c r="J107" i="24"/>
  <c r="K106" i="24"/>
  <c r="J106" i="24"/>
  <c r="K105" i="24"/>
  <c r="J105" i="24"/>
  <c r="K104" i="24"/>
  <c r="J104" i="24"/>
  <c r="K103" i="24"/>
  <c r="J103" i="24"/>
  <c r="K102" i="24"/>
  <c r="J102" i="24"/>
  <c r="K101" i="24"/>
  <c r="J101" i="24"/>
  <c r="K100" i="24"/>
  <c r="J100" i="24"/>
  <c r="K74" i="24"/>
  <c r="J74" i="24"/>
  <c r="K73" i="24"/>
  <c r="J73" i="24"/>
  <c r="K72" i="24"/>
  <c r="J72" i="24"/>
  <c r="K71" i="24"/>
  <c r="J71" i="24"/>
  <c r="K70" i="24"/>
  <c r="J70" i="24"/>
  <c r="K69" i="24"/>
  <c r="J69" i="24"/>
  <c r="K68" i="24"/>
  <c r="J68" i="24"/>
  <c r="K67" i="24"/>
  <c r="J67" i="24"/>
  <c r="K66" i="24"/>
  <c r="J66" i="24"/>
  <c r="K65" i="24"/>
  <c r="J65" i="24"/>
  <c r="K47" i="24"/>
  <c r="J47" i="24"/>
  <c r="K46" i="24"/>
  <c r="J46" i="24"/>
  <c r="K45" i="24"/>
  <c r="J45" i="24"/>
  <c r="K44" i="24"/>
  <c r="J44" i="24"/>
  <c r="K14" i="24"/>
  <c r="J14" i="24"/>
  <c r="K13" i="24"/>
  <c r="J13" i="24"/>
  <c r="K12" i="24"/>
  <c r="J12" i="24"/>
  <c r="K11" i="24"/>
  <c r="J11" i="24"/>
  <c r="K10" i="24"/>
  <c r="J10" i="24"/>
  <c r="K9" i="24"/>
  <c r="J9" i="24"/>
  <c r="K8" i="24"/>
  <c r="J8" i="24"/>
  <c r="K7" i="24"/>
  <c r="J7" i="24"/>
  <c r="K6" i="24"/>
  <c r="J6" i="24"/>
  <c r="K5" i="24"/>
  <c r="J5" i="24"/>
  <c r="K4" i="24"/>
  <c r="J4" i="24"/>
  <c r="K3" i="24"/>
  <c r="J3" i="24"/>
  <c r="H212" i="23"/>
  <c r="G212" i="23"/>
  <c r="E212" i="23"/>
  <c r="D212" i="23"/>
  <c r="H211" i="23"/>
  <c r="G211" i="23"/>
  <c r="E211" i="23"/>
  <c r="D211" i="23"/>
  <c r="H210" i="23"/>
  <c r="G210" i="23"/>
  <c r="E210" i="23"/>
  <c r="D210" i="23"/>
  <c r="H209" i="23"/>
  <c r="E209" i="23"/>
  <c r="D209" i="23"/>
  <c r="H208" i="23"/>
  <c r="G208" i="23"/>
  <c r="E208" i="23"/>
  <c r="D208" i="23"/>
  <c r="H207" i="23"/>
  <c r="G207" i="23"/>
  <c r="K198" i="23"/>
  <c r="J198" i="23"/>
  <c r="K197" i="23"/>
  <c r="J197" i="23"/>
  <c r="K196" i="23"/>
  <c r="J196" i="23"/>
  <c r="K195" i="23"/>
  <c r="J195" i="23"/>
  <c r="K194" i="23"/>
  <c r="J194" i="23"/>
  <c r="K183" i="23"/>
  <c r="J183" i="23"/>
  <c r="K182" i="23"/>
  <c r="J182" i="23"/>
  <c r="K181" i="23"/>
  <c r="J181" i="23"/>
  <c r="K52" i="23"/>
  <c r="J52" i="23"/>
  <c r="K51" i="23"/>
  <c r="J51" i="23"/>
  <c r="K50" i="23"/>
  <c r="J50" i="23"/>
  <c r="K49" i="23"/>
  <c r="J49" i="23"/>
  <c r="K48" i="23"/>
  <c r="J48" i="23"/>
  <c r="K47" i="23"/>
  <c r="J47" i="23"/>
  <c r="K46" i="23"/>
  <c r="J46" i="23"/>
  <c r="K45" i="23"/>
  <c r="J45" i="23"/>
  <c r="K44" i="23"/>
  <c r="J44" i="23"/>
  <c r="K10" i="23"/>
  <c r="J10" i="23"/>
  <c r="K9" i="23"/>
  <c r="J9" i="23"/>
  <c r="K199" i="23"/>
  <c r="J199" i="23"/>
  <c r="K193" i="23"/>
  <c r="J193" i="23"/>
  <c r="K192" i="23"/>
  <c r="J192" i="23"/>
  <c r="K191" i="23"/>
  <c r="J191" i="23"/>
  <c r="K190" i="23"/>
  <c r="J190" i="23"/>
  <c r="K180" i="23"/>
  <c r="J180" i="23"/>
  <c r="K179" i="23"/>
  <c r="J179" i="23"/>
  <c r="K178" i="23"/>
  <c r="J178" i="23"/>
  <c r="K177" i="23"/>
  <c r="J177" i="23"/>
  <c r="K176" i="23"/>
  <c r="J176" i="23"/>
  <c r="K175" i="23"/>
  <c r="J175" i="23"/>
  <c r="K174" i="23"/>
  <c r="J174" i="23"/>
  <c r="K173" i="23"/>
  <c r="J173" i="23"/>
  <c r="K172" i="23"/>
  <c r="J172" i="23"/>
  <c r="K171" i="23"/>
  <c r="J171" i="23"/>
  <c r="K170" i="23"/>
  <c r="J170" i="23"/>
  <c r="K169" i="23"/>
  <c r="J169" i="23"/>
  <c r="K168" i="23"/>
  <c r="J168" i="23"/>
  <c r="K167" i="23"/>
  <c r="J167" i="23"/>
  <c r="K166" i="23"/>
  <c r="J166" i="23"/>
  <c r="K43" i="23"/>
  <c r="J43" i="23"/>
  <c r="K42" i="23"/>
  <c r="J42" i="23"/>
  <c r="K41" i="23"/>
  <c r="J41" i="23"/>
  <c r="K40" i="23"/>
  <c r="J40" i="23"/>
  <c r="K39" i="23"/>
  <c r="J39" i="23"/>
  <c r="K38" i="23"/>
  <c r="J38" i="23"/>
  <c r="K37" i="23"/>
  <c r="J37" i="23"/>
  <c r="K36" i="23"/>
  <c r="J36" i="23"/>
  <c r="K35" i="23"/>
  <c r="J35" i="23"/>
  <c r="K34" i="23"/>
  <c r="J34" i="23"/>
  <c r="K33" i="23"/>
  <c r="J33" i="23"/>
  <c r="K32" i="23"/>
  <c r="J32" i="23"/>
  <c r="K31" i="23"/>
  <c r="J31" i="23"/>
  <c r="K30" i="23"/>
  <c r="J30" i="23"/>
  <c r="K8" i="23"/>
  <c r="J8" i="23"/>
  <c r="K7" i="23"/>
  <c r="J7" i="23"/>
  <c r="K6" i="23"/>
  <c r="J6" i="23"/>
  <c r="K5" i="23"/>
  <c r="J5" i="23"/>
  <c r="K4" i="23"/>
  <c r="J4" i="23"/>
  <c r="K3" i="23"/>
  <c r="J3" i="23"/>
  <c r="F143" i="24" l="1"/>
  <c r="L116" i="24"/>
  <c r="L117" i="24"/>
  <c r="L118" i="24"/>
  <c r="L120" i="24"/>
  <c r="L121" i="24"/>
  <c r="L133" i="24"/>
  <c r="L15" i="24"/>
  <c r="L16" i="24"/>
  <c r="L18" i="24"/>
  <c r="L19" i="24"/>
  <c r="L20" i="24"/>
  <c r="L21" i="24"/>
  <c r="L194" i="23"/>
  <c r="L46" i="23"/>
  <c r="L3" i="23"/>
  <c r="L5" i="23"/>
  <c r="L6" i="23"/>
  <c r="L7" i="23"/>
  <c r="L178" i="23"/>
  <c r="L190" i="23"/>
  <c r="L191" i="23"/>
  <c r="L193" i="23"/>
  <c r="L199" i="23"/>
  <c r="L9" i="23"/>
  <c r="L10" i="23"/>
  <c r="L44" i="23"/>
  <c r="L45" i="23"/>
  <c r="L8" i="23"/>
  <c r="L197" i="23"/>
  <c r="L34" i="23"/>
  <c r="L179" i="23"/>
  <c r="L40" i="23"/>
  <c r="L41" i="23"/>
  <c r="L42" i="23"/>
  <c r="L43" i="23"/>
  <c r="L166" i="23"/>
  <c r="L171" i="23"/>
  <c r="L172" i="23"/>
  <c r="L174" i="23"/>
  <c r="L176" i="23"/>
  <c r="L177" i="23"/>
  <c r="L51" i="23"/>
  <c r="L183" i="23"/>
  <c r="K139" i="24"/>
  <c r="K143" i="24"/>
  <c r="I141" i="24"/>
  <c r="I140" i="24"/>
  <c r="I142" i="24"/>
  <c r="F139" i="24"/>
  <c r="F141" i="24"/>
  <c r="L3" i="24"/>
  <c r="L4" i="24"/>
  <c r="L7" i="24"/>
  <c r="L8" i="24"/>
  <c r="I139" i="24"/>
  <c r="L83" i="24"/>
  <c r="K141" i="24"/>
  <c r="L47" i="24"/>
  <c r="L65" i="24"/>
  <c r="L66" i="24"/>
  <c r="L70" i="24"/>
  <c r="L71" i="24"/>
  <c r="L100" i="24"/>
  <c r="L101" i="24"/>
  <c r="L102" i="24"/>
  <c r="L104" i="24"/>
  <c r="L109" i="24"/>
  <c r="L113" i="24"/>
  <c r="L115" i="24"/>
  <c r="J143" i="24"/>
  <c r="L22" i="24"/>
  <c r="L23" i="24"/>
  <c r="L75" i="24"/>
  <c r="L76" i="24"/>
  <c r="L77" i="24"/>
  <c r="L78" i="24"/>
  <c r="L79" i="24"/>
  <c r="F210" i="23"/>
  <c r="F212" i="23"/>
  <c r="L38" i="23"/>
  <c r="L32" i="23"/>
  <c r="L33" i="23"/>
  <c r="L169" i="23"/>
  <c r="L47" i="23"/>
  <c r="L48" i="23"/>
  <c r="L182" i="23"/>
  <c r="L198" i="23"/>
  <c r="L35" i="23"/>
  <c r="L36" i="23"/>
  <c r="L49" i="23"/>
  <c r="L50" i="23"/>
  <c r="J210" i="23"/>
  <c r="K208" i="23"/>
  <c r="K210" i="23"/>
  <c r="I208" i="23"/>
  <c r="I209" i="23"/>
  <c r="K212" i="23"/>
  <c r="I212" i="23"/>
  <c r="J208" i="23"/>
  <c r="K209" i="23"/>
  <c r="I210" i="23"/>
  <c r="I211" i="23"/>
  <c r="E213" i="23"/>
  <c r="F209" i="23"/>
  <c r="F208" i="23"/>
  <c r="F211" i="23"/>
  <c r="J140" i="24"/>
  <c r="K142" i="24"/>
  <c r="I143" i="24"/>
  <c r="F142" i="24"/>
  <c r="H144" i="24"/>
  <c r="F140" i="24"/>
  <c r="D144" i="24"/>
  <c r="K138" i="24"/>
  <c r="L44" i="24"/>
  <c r="L67" i="24"/>
  <c r="L106" i="24"/>
  <c r="L107" i="24"/>
  <c r="L17" i="24"/>
  <c r="L119" i="24"/>
  <c r="L72" i="24"/>
  <c r="G144" i="24"/>
  <c r="J139" i="24"/>
  <c r="J141" i="24"/>
  <c r="J142" i="24"/>
  <c r="L80" i="24"/>
  <c r="L9" i="24"/>
  <c r="L12" i="24"/>
  <c r="L14" i="24"/>
  <c r="L110" i="24"/>
  <c r="L132" i="24"/>
  <c r="L81" i="24"/>
  <c r="L82" i="24"/>
  <c r="L5" i="24"/>
  <c r="L6" i="24"/>
  <c r="L11" i="24"/>
  <c r="L68" i="24"/>
  <c r="L105" i="24"/>
  <c r="L114" i="24"/>
  <c r="L131" i="24"/>
  <c r="L103" i="24"/>
  <c r="L108" i="24"/>
  <c r="L10" i="24"/>
  <c r="L13" i="24"/>
  <c r="L45" i="24"/>
  <c r="L46" i="24"/>
  <c r="L69" i="24"/>
  <c r="L73" i="24"/>
  <c r="L74" i="24"/>
  <c r="L111" i="24"/>
  <c r="L112" i="24"/>
  <c r="I138" i="24"/>
  <c r="K140" i="24"/>
  <c r="E144" i="24"/>
  <c r="F138" i="24"/>
  <c r="J138" i="24"/>
  <c r="L31" i="23"/>
  <c r="L170" i="23"/>
  <c r="L180" i="23"/>
  <c r="L4" i="23"/>
  <c r="L37" i="23"/>
  <c r="L173" i="23"/>
  <c r="L192" i="23"/>
  <c r="J209" i="23"/>
  <c r="J211" i="23"/>
  <c r="G213" i="23"/>
  <c r="H213" i="23"/>
  <c r="L30" i="23"/>
  <c r="L39" i="23"/>
  <c r="L167" i="23"/>
  <c r="L168" i="23"/>
  <c r="L175" i="23"/>
  <c r="D213" i="23"/>
  <c r="I207" i="23"/>
  <c r="K211" i="23"/>
  <c r="J212" i="23"/>
  <c r="L52" i="23"/>
  <c r="L181" i="23"/>
  <c r="L195" i="23"/>
  <c r="L196" i="23"/>
  <c r="K207" i="23"/>
  <c r="J207" i="23"/>
  <c r="H40" i="5"/>
  <c r="H39" i="5"/>
  <c r="H38" i="5"/>
  <c r="H37" i="5"/>
  <c r="H36" i="5"/>
  <c r="H35" i="5"/>
  <c r="G40" i="5"/>
  <c r="G39" i="5"/>
  <c r="G38" i="5"/>
  <c r="G37" i="5"/>
  <c r="G36" i="5"/>
  <c r="G35" i="5"/>
  <c r="E40" i="5"/>
  <c r="K40" i="5" s="1"/>
  <c r="E39" i="5"/>
  <c r="E38" i="5"/>
  <c r="E37" i="5"/>
  <c r="E36" i="5"/>
  <c r="E35" i="5"/>
  <c r="D40" i="5"/>
  <c r="D39" i="5"/>
  <c r="D38" i="5"/>
  <c r="D37" i="5"/>
  <c r="D36" i="5"/>
  <c r="D35" i="5"/>
  <c r="K30" i="5"/>
  <c r="J30" i="5"/>
  <c r="K8" i="5"/>
  <c r="J8" i="5"/>
  <c r="K28" i="5"/>
  <c r="J28" i="5"/>
  <c r="K7" i="5"/>
  <c r="J7" i="5"/>
  <c r="K29" i="5"/>
  <c r="J29" i="5"/>
  <c r="H27" i="7"/>
  <c r="H26" i="7"/>
  <c r="H25" i="7"/>
  <c r="H24" i="7"/>
  <c r="H23" i="7"/>
  <c r="H22" i="7"/>
  <c r="G27" i="7"/>
  <c r="G26" i="7"/>
  <c r="G25" i="7"/>
  <c r="G24" i="7"/>
  <c r="G23" i="7"/>
  <c r="G22" i="7"/>
  <c r="E27" i="7"/>
  <c r="K27" i="7" s="1"/>
  <c r="E26" i="7"/>
  <c r="E25" i="7"/>
  <c r="K25" i="7" s="1"/>
  <c r="E24" i="7"/>
  <c r="E23" i="7"/>
  <c r="E22" i="7"/>
  <c r="D27" i="7"/>
  <c r="D26" i="7"/>
  <c r="D25" i="7"/>
  <c r="D24" i="7"/>
  <c r="D23" i="7"/>
  <c r="D22" i="7"/>
  <c r="K17" i="7"/>
  <c r="J17" i="7"/>
  <c r="H32" i="9"/>
  <c r="G32" i="9"/>
  <c r="H31" i="9"/>
  <c r="G31" i="9"/>
  <c r="H30" i="9"/>
  <c r="G30" i="9"/>
  <c r="H29" i="9"/>
  <c r="G29" i="9"/>
  <c r="H28" i="9"/>
  <c r="G28" i="9"/>
  <c r="H27" i="9"/>
  <c r="G27" i="9"/>
  <c r="J27" i="9" s="1"/>
  <c r="E32" i="9"/>
  <c r="K32" i="9" s="1"/>
  <c r="E31" i="9"/>
  <c r="E30" i="9"/>
  <c r="E29" i="9"/>
  <c r="E28" i="9"/>
  <c r="K28" i="9" s="1"/>
  <c r="E27" i="9"/>
  <c r="D32" i="9"/>
  <c r="D31" i="9"/>
  <c r="J31" i="9" s="1"/>
  <c r="D30" i="9"/>
  <c r="D29" i="9"/>
  <c r="K19" i="9"/>
  <c r="J19" i="9"/>
  <c r="H55" i="21"/>
  <c r="H54" i="21"/>
  <c r="H53" i="21"/>
  <c r="H52" i="21"/>
  <c r="H51" i="21"/>
  <c r="H50" i="21"/>
  <c r="G55" i="21"/>
  <c r="G54" i="21"/>
  <c r="G53" i="21"/>
  <c r="G52" i="21"/>
  <c r="G51" i="21"/>
  <c r="G50" i="21"/>
  <c r="E55" i="21"/>
  <c r="E54" i="21"/>
  <c r="E53" i="21"/>
  <c r="E52" i="21"/>
  <c r="E51" i="21"/>
  <c r="E50" i="21"/>
  <c r="D55" i="21"/>
  <c r="D54" i="21"/>
  <c r="D53" i="21"/>
  <c r="D52" i="21"/>
  <c r="D51" i="21"/>
  <c r="D50" i="21"/>
  <c r="K40" i="21"/>
  <c r="J40" i="21"/>
  <c r="I40" i="21"/>
  <c r="K45" i="21"/>
  <c r="J45" i="21"/>
  <c r="I45" i="21"/>
  <c r="K39" i="21"/>
  <c r="J39" i="21"/>
  <c r="I39" i="21"/>
  <c r="K14" i="21"/>
  <c r="J14" i="21"/>
  <c r="I14" i="21"/>
  <c r="F40" i="21"/>
  <c r="F39" i="21"/>
  <c r="F14" i="21"/>
  <c r="H101" i="19"/>
  <c r="G101" i="19"/>
  <c r="E101" i="19"/>
  <c r="D101" i="19"/>
  <c r="H100" i="19"/>
  <c r="G100" i="19"/>
  <c r="E100" i="19"/>
  <c r="D100" i="19"/>
  <c r="H99" i="19"/>
  <c r="G99" i="19"/>
  <c r="E99" i="19"/>
  <c r="D99" i="19"/>
  <c r="H98" i="19"/>
  <c r="G98" i="19"/>
  <c r="E98" i="19"/>
  <c r="D98" i="19"/>
  <c r="H97" i="19"/>
  <c r="G97" i="19"/>
  <c r="E97" i="19"/>
  <c r="D97" i="19"/>
  <c r="H96" i="19"/>
  <c r="G96" i="19"/>
  <c r="E96" i="19"/>
  <c r="D96" i="19"/>
  <c r="K91" i="19"/>
  <c r="J91" i="19"/>
  <c r="K90" i="19"/>
  <c r="J90" i="19"/>
  <c r="K20" i="19"/>
  <c r="J20" i="19"/>
  <c r="K19" i="19"/>
  <c r="J19" i="19"/>
  <c r="K89" i="19"/>
  <c r="J89" i="19"/>
  <c r="K18" i="19"/>
  <c r="J18" i="19"/>
  <c r="K17" i="19"/>
  <c r="J17" i="19"/>
  <c r="I91" i="19"/>
  <c r="I90" i="19"/>
  <c r="I20" i="19"/>
  <c r="I19" i="19"/>
  <c r="I89" i="19"/>
  <c r="I18" i="19"/>
  <c r="I17" i="19"/>
  <c r="F91" i="19"/>
  <c r="F90" i="19"/>
  <c r="F20" i="19"/>
  <c r="F19" i="19"/>
  <c r="F89" i="19"/>
  <c r="F18" i="19"/>
  <c r="F17" i="19"/>
  <c r="H59" i="13"/>
  <c r="H58" i="13"/>
  <c r="H57" i="13"/>
  <c r="H56" i="13"/>
  <c r="H55" i="13"/>
  <c r="H54" i="13"/>
  <c r="G59" i="13"/>
  <c r="G58" i="13"/>
  <c r="G57" i="13"/>
  <c r="G56" i="13"/>
  <c r="G55" i="13"/>
  <c r="G54" i="13"/>
  <c r="E59" i="13"/>
  <c r="E58" i="13"/>
  <c r="E57" i="13"/>
  <c r="E56" i="13"/>
  <c r="E55" i="13"/>
  <c r="E54" i="13"/>
  <c r="D59" i="13"/>
  <c r="J59" i="13" s="1"/>
  <c r="D58" i="13"/>
  <c r="D57" i="13"/>
  <c r="D56" i="13"/>
  <c r="D55" i="13"/>
  <c r="K39" i="5" l="1"/>
  <c r="K57" i="13"/>
  <c r="F40" i="5"/>
  <c r="K55" i="21"/>
  <c r="I55" i="21"/>
  <c r="L39" i="21"/>
  <c r="L40" i="21"/>
  <c r="L17" i="19"/>
  <c r="L89" i="19"/>
  <c r="L20" i="19"/>
  <c r="J38" i="5"/>
  <c r="K35" i="5"/>
  <c r="K36" i="5"/>
  <c r="F36" i="5"/>
  <c r="K26" i="7"/>
  <c r="K23" i="7"/>
  <c r="H76" i="25" s="1"/>
  <c r="N76" i="25" s="1"/>
  <c r="I22" i="7"/>
  <c r="I26" i="7"/>
  <c r="K55" i="13"/>
  <c r="H41" i="25" s="1"/>
  <c r="N41" i="25" s="1"/>
  <c r="J29" i="9"/>
  <c r="I32" i="9"/>
  <c r="K37" i="5"/>
  <c r="J35" i="5"/>
  <c r="J39" i="5"/>
  <c r="L7" i="5"/>
  <c r="L30" i="5"/>
  <c r="F37" i="5"/>
  <c r="I37" i="5"/>
  <c r="H83" i="25"/>
  <c r="N83" i="25" s="1"/>
  <c r="F22" i="7"/>
  <c r="F26" i="7"/>
  <c r="H47" i="25"/>
  <c r="N47" i="25" s="1"/>
  <c r="G49" i="25"/>
  <c r="K49" i="25" s="1"/>
  <c r="H48" i="25"/>
  <c r="G47" i="25"/>
  <c r="K47" i="25" s="1"/>
  <c r="G52" i="25"/>
  <c r="K52" i="25" s="1"/>
  <c r="H50" i="25"/>
  <c r="N50" i="25" s="1"/>
  <c r="K58" i="13"/>
  <c r="J57" i="13"/>
  <c r="J56" i="13"/>
  <c r="K54" i="13"/>
  <c r="H40" i="25" s="1"/>
  <c r="N40" i="25" s="1"/>
  <c r="K59" i="13"/>
  <c r="I59" i="13"/>
  <c r="I57" i="13"/>
  <c r="L18" i="19"/>
  <c r="L90" i="19"/>
  <c r="L91" i="19"/>
  <c r="H78" i="25"/>
  <c r="N78" i="25" s="1"/>
  <c r="I23" i="7"/>
  <c r="I27" i="7"/>
  <c r="I28" i="9"/>
  <c r="K27" i="9"/>
  <c r="H68" i="25" s="1"/>
  <c r="K31" i="9"/>
  <c r="F30" i="9"/>
  <c r="K29" i="9"/>
  <c r="I27" i="9"/>
  <c r="I29" i="9"/>
  <c r="I31" i="9"/>
  <c r="F28" i="9"/>
  <c r="F32" i="9"/>
  <c r="K30" i="9"/>
  <c r="H71" i="25" s="1"/>
  <c r="F29" i="9"/>
  <c r="I30" i="9"/>
  <c r="J28" i="9"/>
  <c r="G69" i="25" s="1"/>
  <c r="K69" i="25" s="1"/>
  <c r="G72" i="25"/>
  <c r="L31" i="9"/>
  <c r="G68" i="25"/>
  <c r="H69" i="25"/>
  <c r="J30" i="9"/>
  <c r="L19" i="9"/>
  <c r="F27" i="9"/>
  <c r="F31" i="9"/>
  <c r="J32" i="9"/>
  <c r="I54" i="13"/>
  <c r="I58" i="13"/>
  <c r="H17" i="25"/>
  <c r="N17" i="25" s="1"/>
  <c r="H13" i="25"/>
  <c r="G12" i="25"/>
  <c r="K12" i="25" s="1"/>
  <c r="H14" i="25"/>
  <c r="N14" i="25" s="1"/>
  <c r="G15" i="25"/>
  <c r="K15" i="25" s="1"/>
  <c r="G16" i="25"/>
  <c r="I16" i="25" s="1"/>
  <c r="M16" i="25" s="1"/>
  <c r="H15" i="25"/>
  <c r="N15" i="25" s="1"/>
  <c r="I24" i="7"/>
  <c r="I144" i="24"/>
  <c r="L143" i="24"/>
  <c r="F213" i="23"/>
  <c r="F25" i="7"/>
  <c r="I25" i="7"/>
  <c r="J25" i="7"/>
  <c r="L25" i="7" s="1"/>
  <c r="F23" i="7"/>
  <c r="F27" i="7"/>
  <c r="L17" i="7"/>
  <c r="J27" i="7"/>
  <c r="F24" i="7"/>
  <c r="J26" i="7"/>
  <c r="J23" i="7"/>
  <c r="I101" i="19"/>
  <c r="I54" i="21"/>
  <c r="I50" i="21"/>
  <c r="F50" i="21"/>
  <c r="F54" i="21"/>
  <c r="K53" i="21"/>
  <c r="F53" i="21"/>
  <c r="I53" i="21"/>
  <c r="F51" i="21"/>
  <c r="F55" i="21"/>
  <c r="I51" i="21"/>
  <c r="J55" i="21"/>
  <c r="F52" i="21"/>
  <c r="I52" i="21"/>
  <c r="K54" i="21"/>
  <c r="J36" i="5"/>
  <c r="J40" i="5"/>
  <c r="I38" i="5"/>
  <c r="K38" i="5"/>
  <c r="I35" i="5"/>
  <c r="I39" i="5"/>
  <c r="G85" i="25"/>
  <c r="K85" i="25" s="1"/>
  <c r="F38" i="5"/>
  <c r="I36" i="5"/>
  <c r="I40" i="5"/>
  <c r="F35" i="5"/>
  <c r="F39" i="5"/>
  <c r="L8" i="5"/>
  <c r="J37" i="5"/>
  <c r="I55" i="13"/>
  <c r="J55" i="13"/>
  <c r="K56" i="13"/>
  <c r="J58" i="13"/>
  <c r="F55" i="13"/>
  <c r="F56" i="13"/>
  <c r="I56" i="13"/>
  <c r="F59" i="13"/>
  <c r="G45" i="25"/>
  <c r="H43" i="25"/>
  <c r="N43" i="25" s="1"/>
  <c r="F57" i="13"/>
  <c r="F58" i="13"/>
  <c r="L210" i="23"/>
  <c r="L212" i="23"/>
  <c r="G17" i="25"/>
  <c r="L209" i="23"/>
  <c r="G14" i="25"/>
  <c r="K14" i="25" s="1"/>
  <c r="L208" i="23"/>
  <c r="G13" i="25"/>
  <c r="K13" i="25" s="1"/>
  <c r="K213" i="23"/>
  <c r="H12" i="25"/>
  <c r="N12" i="25" s="1"/>
  <c r="F144" i="24"/>
  <c r="L142" i="24"/>
  <c r="G51" i="25"/>
  <c r="L141" i="24"/>
  <c r="G50" i="25"/>
  <c r="K50" i="25" s="1"/>
  <c r="K144" i="24"/>
  <c r="H49" i="25"/>
  <c r="N49" i="25" s="1"/>
  <c r="L139" i="24"/>
  <c r="G48" i="25"/>
  <c r="K48" i="25" s="1"/>
  <c r="L19" i="19"/>
  <c r="K101" i="19"/>
  <c r="K100" i="19"/>
  <c r="F99" i="19"/>
  <c r="F100" i="19"/>
  <c r="F101" i="19"/>
  <c r="J97" i="19"/>
  <c r="J98" i="19"/>
  <c r="J101" i="19"/>
  <c r="K99" i="19"/>
  <c r="I99" i="19"/>
  <c r="I100" i="19"/>
  <c r="J144" i="24"/>
  <c r="L138" i="24"/>
  <c r="L140" i="24"/>
  <c r="I213" i="23"/>
  <c r="L211" i="23"/>
  <c r="J213" i="23"/>
  <c r="L207" i="23"/>
  <c r="H41" i="5"/>
  <c r="G41" i="5"/>
  <c r="E41" i="5"/>
  <c r="D41" i="5"/>
  <c r="L29" i="5"/>
  <c r="L28" i="5"/>
  <c r="K24" i="7"/>
  <c r="H28" i="7"/>
  <c r="K22" i="7"/>
  <c r="J24" i="7"/>
  <c r="G28" i="7"/>
  <c r="E28" i="7"/>
  <c r="D28" i="7"/>
  <c r="J22" i="7"/>
  <c r="H33" i="9"/>
  <c r="G33" i="9"/>
  <c r="E33" i="9"/>
  <c r="D33" i="9"/>
  <c r="J54" i="21"/>
  <c r="L14" i="21"/>
  <c r="J53" i="21"/>
  <c r="K51" i="21"/>
  <c r="K52" i="21"/>
  <c r="H56" i="21"/>
  <c r="J51" i="21"/>
  <c r="J52" i="21"/>
  <c r="G56" i="21"/>
  <c r="E56" i="21"/>
  <c r="K50" i="21"/>
  <c r="D56" i="21"/>
  <c r="J50" i="21"/>
  <c r="F97" i="19"/>
  <c r="J99" i="19"/>
  <c r="I97" i="19"/>
  <c r="I98" i="19"/>
  <c r="L45" i="21"/>
  <c r="J100" i="19"/>
  <c r="F98" i="19"/>
  <c r="I96" i="19"/>
  <c r="F96" i="19"/>
  <c r="D102" i="19"/>
  <c r="K97" i="19"/>
  <c r="K98" i="19"/>
  <c r="H102" i="19"/>
  <c r="K96" i="19"/>
  <c r="G102" i="19"/>
  <c r="J96" i="19"/>
  <c r="E102" i="19"/>
  <c r="H60" i="13"/>
  <c r="G60" i="13"/>
  <c r="E60" i="13"/>
  <c r="H82" i="25" l="1"/>
  <c r="N82" i="25" s="1"/>
  <c r="L57" i="13"/>
  <c r="G43" i="25"/>
  <c r="K43" i="25" s="1"/>
  <c r="H84" i="25"/>
  <c r="N84" i="25" s="1"/>
  <c r="K41" i="5"/>
  <c r="L39" i="5"/>
  <c r="L37" i="5"/>
  <c r="I84" i="25" s="1"/>
  <c r="M84" i="25" s="1"/>
  <c r="L78" i="25"/>
  <c r="L76" i="25"/>
  <c r="L27" i="9"/>
  <c r="L47" i="25"/>
  <c r="L58" i="13"/>
  <c r="L38" i="5"/>
  <c r="G86" i="25"/>
  <c r="I86" i="25" s="1"/>
  <c r="M86" i="25" s="1"/>
  <c r="L35" i="5"/>
  <c r="I82" i="25" s="1"/>
  <c r="M82" i="25" s="1"/>
  <c r="G82" i="25"/>
  <c r="K82" i="25" s="1"/>
  <c r="L40" i="5"/>
  <c r="G87" i="25"/>
  <c r="K87" i="25" s="1"/>
  <c r="G83" i="25"/>
  <c r="K83" i="25" s="1"/>
  <c r="L36" i="5"/>
  <c r="I83" i="25" s="1"/>
  <c r="M83" i="25" s="1"/>
  <c r="L83" i="25"/>
  <c r="H85" i="25"/>
  <c r="I41" i="5"/>
  <c r="L50" i="25"/>
  <c r="I52" i="25"/>
  <c r="M52" i="25" s="1"/>
  <c r="I47" i="25"/>
  <c r="M47" i="25" s="1"/>
  <c r="N48" i="25"/>
  <c r="L48" i="25"/>
  <c r="I49" i="25"/>
  <c r="M49" i="25" s="1"/>
  <c r="I50" i="25"/>
  <c r="M50" i="25" s="1"/>
  <c r="I48" i="25"/>
  <c r="M48" i="25" s="1"/>
  <c r="G42" i="25"/>
  <c r="K42" i="25" s="1"/>
  <c r="L40" i="25"/>
  <c r="H45" i="25"/>
  <c r="N45" i="25" s="1"/>
  <c r="L59" i="13"/>
  <c r="L55" i="13"/>
  <c r="I41" i="25" s="1"/>
  <c r="M41" i="25" s="1"/>
  <c r="L41" i="25"/>
  <c r="K60" i="13"/>
  <c r="G41" i="25"/>
  <c r="K41" i="25" s="1"/>
  <c r="K16" i="25"/>
  <c r="L14" i="25"/>
  <c r="G61" i="25"/>
  <c r="K61" i="25" s="1"/>
  <c r="H63" i="25"/>
  <c r="N63" i="25" s="1"/>
  <c r="G66" i="25"/>
  <c r="K66" i="25" s="1"/>
  <c r="G63" i="25"/>
  <c r="K63" i="25" s="1"/>
  <c r="H62" i="25"/>
  <c r="N62" i="25" s="1"/>
  <c r="H61" i="25"/>
  <c r="N61" i="25" s="1"/>
  <c r="G62" i="25"/>
  <c r="K62" i="25" s="1"/>
  <c r="G65" i="25"/>
  <c r="K65" i="25" s="1"/>
  <c r="H64" i="25"/>
  <c r="N64" i="25" s="1"/>
  <c r="G54" i="25"/>
  <c r="K54" i="25" s="1"/>
  <c r="H55" i="25"/>
  <c r="N55" i="25" s="1"/>
  <c r="G55" i="25"/>
  <c r="K55" i="25" s="1"/>
  <c r="H56" i="25"/>
  <c r="N56" i="25" s="1"/>
  <c r="G56" i="25"/>
  <c r="K56" i="25" s="1"/>
  <c r="H57" i="25"/>
  <c r="N57" i="25" s="1"/>
  <c r="H54" i="25"/>
  <c r="N54" i="25" s="1"/>
  <c r="G57" i="25"/>
  <c r="K57" i="25" s="1"/>
  <c r="G59" i="25"/>
  <c r="I59" i="25" s="1"/>
  <c r="M59" i="25" s="1"/>
  <c r="G79" i="25"/>
  <c r="I79" i="25" s="1"/>
  <c r="M79" i="25" s="1"/>
  <c r="G75" i="25"/>
  <c r="K75" i="25" s="1"/>
  <c r="H77" i="25"/>
  <c r="N77" i="25" s="1"/>
  <c r="G80" i="25"/>
  <c r="K80" i="25" s="1"/>
  <c r="I78" i="25"/>
  <c r="M78" i="25" s="1"/>
  <c r="G78" i="25"/>
  <c r="K78" i="25" s="1"/>
  <c r="G77" i="25"/>
  <c r="K77" i="25" s="1"/>
  <c r="H75" i="25"/>
  <c r="G76" i="25"/>
  <c r="K76" i="25" s="1"/>
  <c r="I28" i="7"/>
  <c r="I33" i="9"/>
  <c r="K33" i="9"/>
  <c r="L29" i="9"/>
  <c r="H70" i="25"/>
  <c r="H74" i="25" s="1"/>
  <c r="L28" i="9"/>
  <c r="F33" i="9"/>
  <c r="I72" i="25"/>
  <c r="M72" i="25" s="1"/>
  <c r="K72" i="25"/>
  <c r="I68" i="25"/>
  <c r="N68" i="25"/>
  <c r="L68" i="25"/>
  <c r="J33" i="9"/>
  <c r="G70" i="25"/>
  <c r="K70" i="25" s="1"/>
  <c r="K68" i="25"/>
  <c r="N71" i="25"/>
  <c r="L71" i="25"/>
  <c r="N69" i="25"/>
  <c r="L69" i="25"/>
  <c r="L32" i="9"/>
  <c r="G73" i="25"/>
  <c r="L30" i="9"/>
  <c r="G71" i="25"/>
  <c r="K71" i="25" s="1"/>
  <c r="L56" i="13"/>
  <c r="H42" i="25"/>
  <c r="N42" i="25" s="1"/>
  <c r="G44" i="25"/>
  <c r="K44" i="25" s="1"/>
  <c r="I60" i="13"/>
  <c r="I43" i="25"/>
  <c r="M43" i="25" s="1"/>
  <c r="L17" i="25"/>
  <c r="L15" i="25"/>
  <c r="I12" i="25"/>
  <c r="M12" i="25" s="1"/>
  <c r="I13" i="25"/>
  <c r="M13" i="25" s="1"/>
  <c r="I14" i="25"/>
  <c r="M14" i="25" s="1"/>
  <c r="I15" i="25"/>
  <c r="M15" i="25" s="1"/>
  <c r="N13" i="25"/>
  <c r="L13" i="25"/>
  <c r="L23" i="7"/>
  <c r="L26" i="7"/>
  <c r="F28" i="7"/>
  <c r="L27" i="7"/>
  <c r="L24" i="7"/>
  <c r="K28" i="7"/>
  <c r="L52" i="21"/>
  <c r="L55" i="21"/>
  <c r="I56" i="21"/>
  <c r="F56" i="21"/>
  <c r="L51" i="21"/>
  <c r="L54" i="21"/>
  <c r="L53" i="21"/>
  <c r="G64" i="25"/>
  <c r="K64" i="25" s="1"/>
  <c r="F41" i="5"/>
  <c r="J41" i="5"/>
  <c r="G84" i="25"/>
  <c r="K84" i="25" s="1"/>
  <c r="L82" i="25"/>
  <c r="L43" i="25"/>
  <c r="K45" i="25"/>
  <c r="L213" i="23"/>
  <c r="I17" i="25"/>
  <c r="M17" i="25" s="1"/>
  <c r="K17" i="25"/>
  <c r="G18" i="25"/>
  <c r="K18" i="25" s="1"/>
  <c r="L12" i="25"/>
  <c r="H18" i="25"/>
  <c r="N18" i="25" s="1"/>
  <c r="L49" i="25"/>
  <c r="H53" i="25"/>
  <c r="N53" i="25" s="1"/>
  <c r="I51" i="25"/>
  <c r="M51" i="25" s="1"/>
  <c r="K51" i="25"/>
  <c r="G53" i="25"/>
  <c r="K53" i="25" s="1"/>
  <c r="L101" i="19"/>
  <c r="I102" i="19"/>
  <c r="L97" i="19"/>
  <c r="L99" i="19"/>
  <c r="L98" i="19"/>
  <c r="F102" i="19"/>
  <c r="L100" i="19"/>
  <c r="G58" i="25"/>
  <c r="L144" i="24"/>
  <c r="L22" i="7"/>
  <c r="J28" i="7"/>
  <c r="J56" i="21"/>
  <c r="K56" i="21"/>
  <c r="L50" i="21"/>
  <c r="J102" i="19"/>
  <c r="K102" i="19"/>
  <c r="L96" i="19"/>
  <c r="D54" i="13"/>
  <c r="K49" i="13"/>
  <c r="J49" i="13"/>
  <c r="H112" i="11"/>
  <c r="H111" i="11"/>
  <c r="H110" i="11"/>
  <c r="H109" i="11"/>
  <c r="H108" i="11"/>
  <c r="H107" i="11"/>
  <c r="G112" i="11"/>
  <c r="G111" i="11"/>
  <c r="G110" i="11"/>
  <c r="G109" i="11"/>
  <c r="G108" i="11"/>
  <c r="G107" i="11"/>
  <c r="E112" i="11"/>
  <c r="E111" i="11"/>
  <c r="E110" i="11"/>
  <c r="E109" i="11"/>
  <c r="E108" i="11"/>
  <c r="E107" i="11"/>
  <c r="D112" i="11"/>
  <c r="D111" i="11"/>
  <c r="D110" i="11"/>
  <c r="D109" i="11"/>
  <c r="D108" i="11"/>
  <c r="K97" i="11"/>
  <c r="J97" i="11"/>
  <c r="K102" i="11"/>
  <c r="J102" i="11"/>
  <c r="K19" i="11"/>
  <c r="J19" i="11"/>
  <c r="K18" i="11"/>
  <c r="J18" i="11"/>
  <c r="K96" i="11"/>
  <c r="J96" i="11"/>
  <c r="K17" i="11"/>
  <c r="J17" i="11"/>
  <c r="K16" i="11"/>
  <c r="J16" i="11"/>
  <c r="K90" i="11"/>
  <c r="J90" i="11"/>
  <c r="K101" i="11"/>
  <c r="J101" i="11"/>
  <c r="K95" i="11"/>
  <c r="J95" i="11"/>
  <c r="K15" i="11"/>
  <c r="J15" i="11"/>
  <c r="K100" i="11"/>
  <c r="J100" i="11"/>
  <c r="K99" i="11"/>
  <c r="J99" i="11"/>
  <c r="H88" i="25" l="1"/>
  <c r="N88" i="25" s="1"/>
  <c r="L64" i="25"/>
  <c r="L84" i="25"/>
  <c r="L61" i="25"/>
  <c r="K59" i="25"/>
  <c r="L63" i="25"/>
  <c r="I65" i="25"/>
  <c r="M65" i="25" s="1"/>
  <c r="I66" i="25"/>
  <c r="M66" i="25" s="1"/>
  <c r="L62" i="25"/>
  <c r="L55" i="25"/>
  <c r="L54" i="25"/>
  <c r="L56" i="25"/>
  <c r="I85" i="25"/>
  <c r="M85" i="25" s="1"/>
  <c r="K86" i="25"/>
  <c r="L41" i="5"/>
  <c r="I87" i="25"/>
  <c r="M87" i="25" s="1"/>
  <c r="H81" i="25"/>
  <c r="L81" i="25" s="1"/>
  <c r="K112" i="11"/>
  <c r="K111" i="11"/>
  <c r="K110" i="11"/>
  <c r="G88" i="25"/>
  <c r="K88" i="25" s="1"/>
  <c r="N85" i="25"/>
  <c r="L85" i="25"/>
  <c r="L75" i="25"/>
  <c r="G81" i="25"/>
  <c r="K81" i="25" s="1"/>
  <c r="N75" i="25"/>
  <c r="I80" i="25"/>
  <c r="M80" i="25" s="1"/>
  <c r="I70" i="25"/>
  <c r="M70" i="25" s="1"/>
  <c r="L45" i="25"/>
  <c r="I44" i="25"/>
  <c r="M44" i="25" s="1"/>
  <c r="I45" i="25"/>
  <c r="M45" i="25" s="1"/>
  <c r="H46" i="25"/>
  <c r="N46" i="25" s="1"/>
  <c r="H94" i="25"/>
  <c r="N94" i="25" s="1"/>
  <c r="L42" i="25"/>
  <c r="J110" i="11"/>
  <c r="K79" i="25"/>
  <c r="L77" i="25"/>
  <c r="H67" i="25"/>
  <c r="N67" i="25" s="1"/>
  <c r="H60" i="25"/>
  <c r="N60" i="25" s="1"/>
  <c r="L57" i="25"/>
  <c r="F111" i="11"/>
  <c r="I111" i="11"/>
  <c r="I64" i="25"/>
  <c r="M64" i="25" s="1"/>
  <c r="I63" i="25"/>
  <c r="M63" i="25" s="1"/>
  <c r="I62" i="25"/>
  <c r="M62" i="25" s="1"/>
  <c r="I55" i="25"/>
  <c r="M55" i="25" s="1"/>
  <c r="I56" i="25"/>
  <c r="M56" i="25" s="1"/>
  <c r="I57" i="25"/>
  <c r="M57" i="25" s="1"/>
  <c r="I77" i="25"/>
  <c r="M77" i="25" s="1"/>
  <c r="I76" i="25"/>
  <c r="M76" i="25" s="1"/>
  <c r="L70" i="25"/>
  <c r="N70" i="25"/>
  <c r="I69" i="25"/>
  <c r="M69" i="25" s="1"/>
  <c r="I73" i="25"/>
  <c r="M73" i="25" s="1"/>
  <c r="K73" i="25"/>
  <c r="I71" i="25"/>
  <c r="M71" i="25" s="1"/>
  <c r="L33" i="9"/>
  <c r="L74" i="25"/>
  <c r="N74" i="25"/>
  <c r="M68" i="25"/>
  <c r="G74" i="25"/>
  <c r="K74" i="25" s="1"/>
  <c r="I42" i="25"/>
  <c r="M42" i="25" s="1"/>
  <c r="I110" i="11"/>
  <c r="F110" i="11"/>
  <c r="H36" i="25"/>
  <c r="N36" i="25" s="1"/>
  <c r="F112" i="11"/>
  <c r="I112" i="11"/>
  <c r="H37" i="25"/>
  <c r="N37" i="25" s="1"/>
  <c r="I18" i="25"/>
  <c r="M18" i="25" s="1"/>
  <c r="L28" i="7"/>
  <c r="I75" i="25"/>
  <c r="L56" i="21"/>
  <c r="I61" i="25"/>
  <c r="G67" i="25"/>
  <c r="K67" i="25" s="1"/>
  <c r="L49" i="13"/>
  <c r="L88" i="25"/>
  <c r="J54" i="13"/>
  <c r="F54" i="13"/>
  <c r="F60" i="13" s="1"/>
  <c r="D60" i="13"/>
  <c r="L18" i="25"/>
  <c r="J112" i="11"/>
  <c r="J111" i="11"/>
  <c r="L53" i="25"/>
  <c r="I53" i="25"/>
  <c r="M53" i="25" s="1"/>
  <c r="L102" i="19"/>
  <c r="I54" i="25"/>
  <c r="I58" i="25"/>
  <c r="M58" i="25" s="1"/>
  <c r="K58" i="25"/>
  <c r="G60" i="25"/>
  <c r="K60" i="25" s="1"/>
  <c r="I108" i="11"/>
  <c r="K108" i="11"/>
  <c r="K109" i="11"/>
  <c r="I109" i="11"/>
  <c r="H113" i="11"/>
  <c r="G113" i="11"/>
  <c r="I107" i="11"/>
  <c r="E113" i="11"/>
  <c r="K107" i="11"/>
  <c r="F108" i="11"/>
  <c r="F109" i="11"/>
  <c r="J109" i="11"/>
  <c r="J108" i="11"/>
  <c r="D113" i="11"/>
  <c r="J107" i="11"/>
  <c r="F107" i="11"/>
  <c r="L99" i="11"/>
  <c r="L101" i="11"/>
  <c r="L100" i="11"/>
  <c r="L95" i="11"/>
  <c r="L18" i="11"/>
  <c r="L97" i="11"/>
  <c r="L15" i="11"/>
  <c r="L16" i="11"/>
  <c r="L96" i="11"/>
  <c r="L102" i="11"/>
  <c r="L90" i="11"/>
  <c r="L17" i="11"/>
  <c r="L19" i="11"/>
  <c r="H97" i="17"/>
  <c r="H96" i="17"/>
  <c r="H95" i="17"/>
  <c r="H94" i="17"/>
  <c r="H93" i="17"/>
  <c r="H92" i="17"/>
  <c r="G97" i="17"/>
  <c r="G96" i="17"/>
  <c r="G95" i="17"/>
  <c r="G94" i="17"/>
  <c r="G93" i="17"/>
  <c r="G92" i="17"/>
  <c r="D97" i="17"/>
  <c r="D96" i="17"/>
  <c r="D95" i="17"/>
  <c r="D94" i="17"/>
  <c r="D93" i="17"/>
  <c r="D92" i="17"/>
  <c r="K56" i="17"/>
  <c r="J56" i="17"/>
  <c r="I56" i="17"/>
  <c r="K18" i="17"/>
  <c r="J18" i="17"/>
  <c r="I18" i="17"/>
  <c r="K17" i="17"/>
  <c r="J17" i="17"/>
  <c r="I17" i="17"/>
  <c r="K55" i="17"/>
  <c r="J55" i="17"/>
  <c r="I55" i="17"/>
  <c r="K85" i="17"/>
  <c r="J85" i="17"/>
  <c r="I85" i="17"/>
  <c r="K54" i="17"/>
  <c r="J54" i="17"/>
  <c r="I54" i="17"/>
  <c r="K16" i="17"/>
  <c r="J16" i="17"/>
  <c r="I16" i="17"/>
  <c r="K15" i="17"/>
  <c r="J15" i="17"/>
  <c r="I15" i="17"/>
  <c r="K14" i="17"/>
  <c r="J14" i="17"/>
  <c r="I14" i="17"/>
  <c r="K84" i="17"/>
  <c r="J84" i="17"/>
  <c r="I84" i="17"/>
  <c r="F56" i="17"/>
  <c r="F18" i="17"/>
  <c r="F17" i="17"/>
  <c r="F55" i="17"/>
  <c r="F85" i="17"/>
  <c r="F54" i="17"/>
  <c r="F16" i="17"/>
  <c r="F15" i="17"/>
  <c r="F14" i="17"/>
  <c r="F84" i="17"/>
  <c r="H230" i="3"/>
  <c r="H229" i="3"/>
  <c r="H228" i="3"/>
  <c r="H227" i="3"/>
  <c r="H226" i="3"/>
  <c r="H225" i="3"/>
  <c r="G230" i="3"/>
  <c r="G229" i="3"/>
  <c r="G226" i="3"/>
  <c r="E230" i="3"/>
  <c r="E229" i="3"/>
  <c r="E228" i="3"/>
  <c r="E227" i="3"/>
  <c r="E226" i="3"/>
  <c r="F226" i="3" s="1"/>
  <c r="D230" i="3"/>
  <c r="D229" i="3"/>
  <c r="H127" i="15"/>
  <c r="H126" i="15"/>
  <c r="H125" i="15"/>
  <c r="H124" i="15"/>
  <c r="H123" i="15"/>
  <c r="H122" i="15"/>
  <c r="G127" i="15"/>
  <c r="G126" i="15"/>
  <c r="G125" i="15"/>
  <c r="G124" i="15"/>
  <c r="G123" i="15"/>
  <c r="G122" i="15"/>
  <c r="E127" i="15"/>
  <c r="E126" i="15"/>
  <c r="E125" i="15"/>
  <c r="E124" i="15"/>
  <c r="E123" i="15"/>
  <c r="E122" i="15"/>
  <c r="D127" i="15"/>
  <c r="D126" i="15"/>
  <c r="D125" i="15"/>
  <c r="D124" i="15"/>
  <c r="D123" i="15"/>
  <c r="K72" i="15"/>
  <c r="J72" i="15"/>
  <c r="I72" i="15"/>
  <c r="K117" i="15"/>
  <c r="J117" i="15"/>
  <c r="I117" i="15"/>
  <c r="K101" i="15"/>
  <c r="J101" i="15"/>
  <c r="I101" i="15"/>
  <c r="K71" i="15"/>
  <c r="J71" i="15"/>
  <c r="I71" i="15"/>
  <c r="K12" i="15"/>
  <c r="J12" i="15"/>
  <c r="I12" i="15"/>
  <c r="K11" i="15"/>
  <c r="J11" i="15"/>
  <c r="I11" i="15"/>
  <c r="K100" i="15"/>
  <c r="J100" i="15"/>
  <c r="I100" i="15"/>
  <c r="F72" i="15"/>
  <c r="F117" i="15"/>
  <c r="F101" i="15"/>
  <c r="F71" i="15"/>
  <c r="F12" i="15"/>
  <c r="F11" i="15"/>
  <c r="F100" i="15"/>
  <c r="N81" i="25" l="1"/>
  <c r="L67" i="25"/>
  <c r="K95" i="17"/>
  <c r="K127" i="15"/>
  <c r="H24" i="25" s="1"/>
  <c r="N24" i="25" s="1"/>
  <c r="J126" i="15"/>
  <c r="K124" i="15"/>
  <c r="I88" i="25"/>
  <c r="M88" i="25" s="1"/>
  <c r="L46" i="25"/>
  <c r="L112" i="11"/>
  <c r="L110" i="11"/>
  <c r="I36" i="25" s="1"/>
  <c r="M36" i="25" s="1"/>
  <c r="G36" i="25"/>
  <c r="K36" i="25" s="1"/>
  <c r="K126" i="15"/>
  <c r="J125" i="15"/>
  <c r="G231" i="3"/>
  <c r="E11" i="26"/>
  <c r="L94" i="25"/>
  <c r="K230" i="3"/>
  <c r="J229" i="3"/>
  <c r="L60" i="25"/>
  <c r="J97" i="17"/>
  <c r="I95" i="17"/>
  <c r="H29" i="25"/>
  <c r="N29" i="25" s="1"/>
  <c r="I124" i="15"/>
  <c r="I123" i="15"/>
  <c r="I127" i="15"/>
  <c r="I126" i="15"/>
  <c r="L100" i="15"/>
  <c r="I74" i="25"/>
  <c r="M74" i="25" s="1"/>
  <c r="L36" i="25"/>
  <c r="H93" i="25"/>
  <c r="N93" i="25" s="1"/>
  <c r="H34" i="25"/>
  <c r="N34" i="25" s="1"/>
  <c r="G37" i="25"/>
  <c r="K37" i="25" s="1"/>
  <c r="G35" i="25"/>
  <c r="K35" i="25" s="1"/>
  <c r="H33" i="25"/>
  <c r="N33" i="25" s="1"/>
  <c r="G33" i="25"/>
  <c r="K33" i="25" s="1"/>
  <c r="G38" i="25"/>
  <c r="H35" i="25"/>
  <c r="N35" i="25" s="1"/>
  <c r="L37" i="25"/>
  <c r="F227" i="3"/>
  <c r="I97" i="17"/>
  <c r="I81" i="25"/>
  <c r="M81" i="25" s="1"/>
  <c r="M75" i="25"/>
  <c r="M61" i="25"/>
  <c r="I67" i="25"/>
  <c r="M67" i="25" s="1"/>
  <c r="K227" i="3"/>
  <c r="I227" i="3"/>
  <c r="K229" i="3"/>
  <c r="G40" i="25"/>
  <c r="L54" i="13"/>
  <c r="J60" i="13"/>
  <c r="L14" i="17"/>
  <c r="I96" i="17"/>
  <c r="K125" i="15"/>
  <c r="K123" i="15"/>
  <c r="I125" i="15"/>
  <c r="J124" i="15"/>
  <c r="F122" i="15"/>
  <c r="F123" i="15"/>
  <c r="F127" i="15"/>
  <c r="J122" i="15"/>
  <c r="E128" i="15"/>
  <c r="H128" i="15"/>
  <c r="D128" i="15"/>
  <c r="G23" i="25"/>
  <c r="G128" i="15"/>
  <c r="K122" i="15"/>
  <c r="I122" i="15"/>
  <c r="F230" i="3"/>
  <c r="I230" i="3"/>
  <c r="I229" i="3"/>
  <c r="L111" i="11"/>
  <c r="L108" i="11"/>
  <c r="G34" i="25"/>
  <c r="K34" i="25" s="1"/>
  <c r="I60" i="25"/>
  <c r="M60" i="25" s="1"/>
  <c r="M54" i="25"/>
  <c r="J225" i="3"/>
  <c r="K228" i="3"/>
  <c r="I226" i="3"/>
  <c r="K225" i="3"/>
  <c r="K226" i="3"/>
  <c r="I228" i="3"/>
  <c r="I225" i="3"/>
  <c r="F228" i="3"/>
  <c r="F229" i="3"/>
  <c r="J230" i="3"/>
  <c r="J226" i="3"/>
  <c r="J96" i="17"/>
  <c r="L85" i="17"/>
  <c r="L18" i="17"/>
  <c r="J95" i="17"/>
  <c r="L109" i="11"/>
  <c r="K113" i="11"/>
  <c r="I113" i="11"/>
  <c r="F113" i="11"/>
  <c r="L107" i="11"/>
  <c r="J113" i="11"/>
  <c r="I93" i="17"/>
  <c r="I94" i="17"/>
  <c r="H98" i="17"/>
  <c r="K92" i="17"/>
  <c r="J94" i="17"/>
  <c r="G98" i="17"/>
  <c r="I92" i="17"/>
  <c r="J92" i="17"/>
  <c r="K93" i="17"/>
  <c r="K97" i="17"/>
  <c r="F97" i="17"/>
  <c r="K94" i="17"/>
  <c r="F93" i="17"/>
  <c r="J93" i="17"/>
  <c r="F95" i="17"/>
  <c r="D98" i="17"/>
  <c r="F92" i="17"/>
  <c r="L15" i="17"/>
  <c r="L54" i="17"/>
  <c r="L84" i="17"/>
  <c r="L16" i="17"/>
  <c r="L17" i="17"/>
  <c r="L55" i="17"/>
  <c r="L56" i="17"/>
  <c r="H231" i="3"/>
  <c r="E231" i="3"/>
  <c r="D231" i="3"/>
  <c r="F125" i="15"/>
  <c r="J123" i="15"/>
  <c r="F124" i="15"/>
  <c r="F126" i="15"/>
  <c r="J127" i="15"/>
  <c r="L71" i="15"/>
  <c r="L72" i="15"/>
  <c r="L12" i="15"/>
  <c r="L11" i="15"/>
  <c r="L101" i="15"/>
  <c r="L117" i="15"/>
  <c r="G31" i="25" l="1"/>
  <c r="K31" i="25" s="1"/>
  <c r="H21" i="25"/>
  <c r="N21" i="25" s="1"/>
  <c r="L126" i="15"/>
  <c r="G22" i="25"/>
  <c r="K22" i="25" s="1"/>
  <c r="L34" i="25"/>
  <c r="L93" i="25"/>
  <c r="E10" i="26"/>
  <c r="L125" i="15"/>
  <c r="I22" i="25" s="1"/>
  <c r="M22" i="25" s="1"/>
  <c r="J231" i="3"/>
  <c r="L35" i="25"/>
  <c r="L33" i="25"/>
  <c r="H39" i="25"/>
  <c r="N39" i="25" s="1"/>
  <c r="I37" i="25"/>
  <c r="M37" i="25" s="1"/>
  <c r="G9" i="25"/>
  <c r="G93" i="25" s="1"/>
  <c r="L229" i="3"/>
  <c r="G5" i="25"/>
  <c r="K5" i="25" s="1"/>
  <c r="L29" i="25"/>
  <c r="H27" i="25"/>
  <c r="N27" i="25" s="1"/>
  <c r="H26" i="25"/>
  <c r="N26" i="25" s="1"/>
  <c r="H28" i="25"/>
  <c r="N28" i="25" s="1"/>
  <c r="G30" i="25"/>
  <c r="I30" i="25" s="1"/>
  <c r="M30" i="25" s="1"/>
  <c r="G28" i="25"/>
  <c r="K28" i="25" s="1"/>
  <c r="H31" i="25"/>
  <c r="N31" i="25" s="1"/>
  <c r="G29" i="25"/>
  <c r="K29" i="25" s="1"/>
  <c r="L24" i="25"/>
  <c r="L124" i="15"/>
  <c r="G21" i="25"/>
  <c r="K21" i="25" s="1"/>
  <c r="H22" i="25"/>
  <c r="G19" i="25"/>
  <c r="K19" i="25" s="1"/>
  <c r="H20" i="25"/>
  <c r="G39" i="25"/>
  <c r="K39" i="25" s="1"/>
  <c r="I38" i="25"/>
  <c r="M38" i="25" s="1"/>
  <c r="K38" i="25"/>
  <c r="I35" i="25"/>
  <c r="M35" i="25" s="1"/>
  <c r="I34" i="25"/>
  <c r="M34" i="25" s="1"/>
  <c r="H5" i="25"/>
  <c r="N5" i="25" s="1"/>
  <c r="H7" i="25"/>
  <c r="N7" i="25" s="1"/>
  <c r="H8" i="25"/>
  <c r="L8" i="25" s="1"/>
  <c r="G8" i="25"/>
  <c r="G92" i="25" s="1"/>
  <c r="H6" i="25"/>
  <c r="N6" i="25" s="1"/>
  <c r="L228" i="3"/>
  <c r="L60" i="13"/>
  <c r="I40" i="25"/>
  <c r="G46" i="25"/>
  <c r="K46" i="25" s="1"/>
  <c r="K40" i="25"/>
  <c r="L95" i="17"/>
  <c r="I98" i="17"/>
  <c r="I128" i="15"/>
  <c r="L127" i="15"/>
  <c r="G24" i="25"/>
  <c r="F128" i="15"/>
  <c r="L123" i="15"/>
  <c r="G20" i="25"/>
  <c r="J128" i="15"/>
  <c r="I23" i="25"/>
  <c r="M23" i="25" s="1"/>
  <c r="K23" i="25"/>
  <c r="H19" i="25"/>
  <c r="N19" i="25" s="1"/>
  <c r="K128" i="15"/>
  <c r="L122" i="15"/>
  <c r="L113" i="11"/>
  <c r="I33" i="25"/>
  <c r="L225" i="3"/>
  <c r="K231" i="3"/>
  <c r="L226" i="3"/>
  <c r="G6" i="25"/>
  <c r="L230" i="3"/>
  <c r="G10" i="25"/>
  <c r="L227" i="3"/>
  <c r="G7" i="25"/>
  <c r="L93" i="17"/>
  <c r="G27" i="25"/>
  <c r="K27" i="25" s="1"/>
  <c r="L27" i="25"/>
  <c r="L97" i="17"/>
  <c r="L92" i="17"/>
  <c r="G26" i="25"/>
  <c r="J98" i="17"/>
  <c r="F94" i="17"/>
  <c r="L94" i="17"/>
  <c r="E98" i="17"/>
  <c r="K96" i="17"/>
  <c r="L96" i="17" s="1"/>
  <c r="F96" i="17"/>
  <c r="I231" i="3"/>
  <c r="F231" i="3"/>
  <c r="L21" i="25" l="1"/>
  <c r="I31" i="25"/>
  <c r="M31" i="25" s="1"/>
  <c r="L31" i="25"/>
  <c r="L39" i="25"/>
  <c r="L128" i="15"/>
  <c r="K9" i="25"/>
  <c r="I9" i="25"/>
  <c r="M9" i="25" s="1"/>
  <c r="H89" i="25"/>
  <c r="N89" i="25" s="1"/>
  <c r="G89" i="25"/>
  <c r="K89" i="25" s="1"/>
  <c r="H92" i="25"/>
  <c r="N92" i="25" s="1"/>
  <c r="H90" i="25"/>
  <c r="N90" i="25" s="1"/>
  <c r="L5" i="25"/>
  <c r="K8" i="25"/>
  <c r="H11" i="25"/>
  <c r="N11" i="25" s="1"/>
  <c r="L6" i="25"/>
  <c r="N8" i="25"/>
  <c r="L7" i="25"/>
  <c r="H91" i="25"/>
  <c r="N91" i="25" s="1"/>
  <c r="I21" i="25"/>
  <c r="M21" i="25" s="1"/>
  <c r="K30" i="25"/>
  <c r="L28" i="25"/>
  <c r="H32" i="25"/>
  <c r="N32" i="25" s="1"/>
  <c r="L26" i="25"/>
  <c r="I28" i="25"/>
  <c r="M28" i="25" s="1"/>
  <c r="I27" i="25"/>
  <c r="M27" i="25" s="1"/>
  <c r="I26" i="25"/>
  <c r="M26" i="25" s="1"/>
  <c r="I29" i="25"/>
  <c r="M29" i="25" s="1"/>
  <c r="I19" i="25"/>
  <c r="M19" i="25" s="1"/>
  <c r="L20" i="25"/>
  <c r="N20" i="25"/>
  <c r="N22" i="25"/>
  <c r="L22" i="25"/>
  <c r="I20" i="25"/>
  <c r="M20" i="25" s="1"/>
  <c r="I7" i="25"/>
  <c r="I91" i="25" s="1"/>
  <c r="I6" i="25"/>
  <c r="M6" i="25" s="1"/>
  <c r="I5" i="25"/>
  <c r="I89" i="25" s="1"/>
  <c r="F6" i="26" s="1"/>
  <c r="I8" i="25"/>
  <c r="I46" i="25"/>
  <c r="M46" i="25" s="1"/>
  <c r="M40" i="25"/>
  <c r="I24" i="25"/>
  <c r="M24" i="25" s="1"/>
  <c r="K24" i="25"/>
  <c r="K20" i="25"/>
  <c r="G25" i="25"/>
  <c r="K25" i="25" s="1"/>
  <c r="H25" i="25"/>
  <c r="N25" i="25" s="1"/>
  <c r="L19" i="25"/>
  <c r="L231" i="3"/>
  <c r="M33" i="25"/>
  <c r="I39" i="25"/>
  <c r="M39" i="25" s="1"/>
  <c r="G11" i="25"/>
  <c r="K11" i="25" s="1"/>
  <c r="D9" i="26"/>
  <c r="K92" i="25"/>
  <c r="D10" i="26"/>
  <c r="K93" i="25"/>
  <c r="K6" i="25"/>
  <c r="G90" i="25"/>
  <c r="G91" i="25"/>
  <c r="K7" i="25"/>
  <c r="G94" i="25"/>
  <c r="I10" i="25"/>
  <c r="K10" i="25"/>
  <c r="G32" i="25"/>
  <c r="K32" i="25" s="1"/>
  <c r="K26" i="25"/>
  <c r="F98" i="17"/>
  <c r="L98" i="17"/>
  <c r="K98" i="17"/>
  <c r="I93" i="25" l="1"/>
  <c r="M93" i="25" s="1"/>
  <c r="L11" i="25"/>
  <c r="D6" i="26"/>
  <c r="L89" i="25"/>
  <c r="L92" i="25"/>
  <c r="E6" i="26"/>
  <c r="E9" i="26"/>
  <c r="L90" i="25"/>
  <c r="E7" i="26"/>
  <c r="H95" i="25"/>
  <c r="N95" i="25" s="1"/>
  <c r="E8" i="26"/>
  <c r="L91" i="25"/>
  <c r="M7" i="25"/>
  <c r="M5" i="25"/>
  <c r="I90" i="25"/>
  <c r="M90" i="25" s="1"/>
  <c r="L32" i="25"/>
  <c r="I32" i="25"/>
  <c r="M32" i="25" s="1"/>
  <c r="I25" i="25"/>
  <c r="M25" i="25" s="1"/>
  <c r="M89" i="25"/>
  <c r="M8" i="25"/>
  <c r="I92" i="25"/>
  <c r="L25" i="25"/>
  <c r="D11" i="26"/>
  <c r="K94" i="25"/>
  <c r="K90" i="25"/>
  <c r="D7" i="26"/>
  <c r="D8" i="26"/>
  <c r="K91" i="25"/>
  <c r="G95" i="25"/>
  <c r="K95" i="25" s="1"/>
  <c r="I94" i="25"/>
  <c r="M10" i="25"/>
  <c r="I11" i="25"/>
  <c r="M11" i="25" s="1"/>
  <c r="M91" i="25"/>
  <c r="F8" i="26"/>
  <c r="K174" i="3"/>
  <c r="J174" i="3"/>
  <c r="K31" i="3"/>
  <c r="J31" i="3"/>
  <c r="K130" i="3"/>
  <c r="J130" i="3"/>
  <c r="K30" i="3"/>
  <c r="J30" i="3"/>
  <c r="K129" i="3"/>
  <c r="J129" i="3"/>
  <c r="K29" i="3"/>
  <c r="J29" i="3"/>
  <c r="K128" i="3"/>
  <c r="J128" i="3"/>
  <c r="K28" i="3"/>
  <c r="J28" i="3"/>
  <c r="K27" i="3"/>
  <c r="J27" i="3"/>
  <c r="K26" i="3"/>
  <c r="J26" i="3"/>
  <c r="K25" i="3"/>
  <c r="J25" i="3"/>
  <c r="K173" i="3"/>
  <c r="J173" i="3"/>
  <c r="K24" i="3"/>
  <c r="J24" i="3"/>
  <c r="K172" i="3"/>
  <c r="J172" i="3"/>
  <c r="K127" i="3"/>
  <c r="J127" i="3"/>
  <c r="K126" i="3"/>
  <c r="J126" i="3"/>
  <c r="K23" i="3"/>
  <c r="J23" i="3"/>
  <c r="K22" i="3"/>
  <c r="J22" i="3"/>
  <c r="K125" i="3"/>
  <c r="J125" i="3"/>
  <c r="K21" i="3"/>
  <c r="J21" i="3"/>
  <c r="K124" i="3"/>
  <c r="J124" i="3"/>
  <c r="F10" i="26" l="1"/>
  <c r="L95" i="25"/>
  <c r="E12" i="26"/>
  <c r="F7" i="26"/>
  <c r="L22" i="3"/>
  <c r="M92" i="25"/>
  <c r="F9" i="26"/>
  <c r="L23" i="3"/>
  <c r="L26" i="3"/>
  <c r="L29" i="3"/>
  <c r="D12" i="26"/>
  <c r="F11" i="26"/>
  <c r="M94" i="25"/>
  <c r="I95" i="25"/>
  <c r="M95" i="25" s="1"/>
  <c r="L124" i="3"/>
  <c r="L125" i="3"/>
  <c r="L126" i="3"/>
  <c r="L172" i="3"/>
  <c r="L173" i="3"/>
  <c r="L28" i="3"/>
  <c r="L128" i="3"/>
  <c r="L30" i="3"/>
  <c r="L31" i="3"/>
  <c r="L21" i="3"/>
  <c r="L127" i="3"/>
  <c r="L24" i="3"/>
  <c r="L25" i="3"/>
  <c r="L27" i="3"/>
  <c r="L129" i="3"/>
  <c r="L130" i="3"/>
  <c r="L174" i="3"/>
  <c r="K38" i="21"/>
  <c r="J38" i="21"/>
  <c r="I38" i="21"/>
  <c r="F38" i="21"/>
  <c r="K13" i="21"/>
  <c r="J13" i="21"/>
  <c r="I13" i="21"/>
  <c r="F13" i="21"/>
  <c r="K37" i="21"/>
  <c r="J37" i="21"/>
  <c r="I37" i="21"/>
  <c r="F37" i="21"/>
  <c r="K36" i="21"/>
  <c r="J36" i="21"/>
  <c r="I36" i="21"/>
  <c r="F36" i="21"/>
  <c r="K35" i="21"/>
  <c r="J35" i="21"/>
  <c r="I35" i="21"/>
  <c r="F35" i="21"/>
  <c r="K12" i="21"/>
  <c r="J12" i="21"/>
  <c r="I12" i="21"/>
  <c r="F12" i="21"/>
  <c r="K4" i="21"/>
  <c r="J4" i="21"/>
  <c r="I4" i="21"/>
  <c r="F4" i="21"/>
  <c r="K3" i="21"/>
  <c r="J3" i="21"/>
  <c r="I3" i="21"/>
  <c r="F3" i="21"/>
  <c r="K11" i="21"/>
  <c r="J11" i="21"/>
  <c r="I11" i="21"/>
  <c r="F11" i="21"/>
  <c r="K34" i="21"/>
  <c r="J34" i="21"/>
  <c r="I34" i="21"/>
  <c r="F34" i="21"/>
  <c r="K10" i="21"/>
  <c r="J10" i="21"/>
  <c r="I10" i="21"/>
  <c r="F10" i="21"/>
  <c r="K9" i="21"/>
  <c r="J9" i="21"/>
  <c r="I9" i="21"/>
  <c r="F9" i="21"/>
  <c r="K33" i="21"/>
  <c r="J33" i="21"/>
  <c r="I33" i="21"/>
  <c r="F33" i="21"/>
  <c r="K8" i="21"/>
  <c r="J8" i="21"/>
  <c r="I8" i="21"/>
  <c r="F8" i="21"/>
  <c r="K7" i="21"/>
  <c r="J7" i="21"/>
  <c r="I7" i="21"/>
  <c r="F7" i="21"/>
  <c r="K6" i="21"/>
  <c r="J6" i="21"/>
  <c r="I6" i="21"/>
  <c r="F6" i="21"/>
  <c r="K43" i="21"/>
  <c r="J43" i="21"/>
  <c r="I43" i="21"/>
  <c r="F43" i="21"/>
  <c r="K29" i="21"/>
  <c r="J29" i="21"/>
  <c r="I29" i="21"/>
  <c r="F29" i="21"/>
  <c r="K42" i="21"/>
  <c r="J42" i="21"/>
  <c r="I42" i="21"/>
  <c r="F42" i="21"/>
  <c r="K28" i="21"/>
  <c r="J28" i="21"/>
  <c r="I28" i="21"/>
  <c r="F28" i="21"/>
  <c r="K5" i="21"/>
  <c r="J5" i="21"/>
  <c r="I5" i="21"/>
  <c r="F5" i="21"/>
  <c r="K41" i="21"/>
  <c r="J41" i="21"/>
  <c r="I41" i="21"/>
  <c r="F41" i="21"/>
  <c r="K16" i="19"/>
  <c r="J16" i="19"/>
  <c r="I16" i="19"/>
  <c r="F16" i="19"/>
  <c r="K15" i="19"/>
  <c r="J15" i="19"/>
  <c r="I15" i="19"/>
  <c r="F15" i="19"/>
  <c r="K76" i="19"/>
  <c r="J76" i="19"/>
  <c r="I76" i="19"/>
  <c r="F76" i="19"/>
  <c r="K14" i="19"/>
  <c r="J14" i="19"/>
  <c r="I14" i="19"/>
  <c r="F14" i="19"/>
  <c r="K88" i="19"/>
  <c r="J88" i="19"/>
  <c r="I88" i="19"/>
  <c r="F88" i="19"/>
  <c r="K13" i="19"/>
  <c r="J13" i="19"/>
  <c r="I13" i="19"/>
  <c r="F13" i="19"/>
  <c r="K87" i="19"/>
  <c r="J87" i="19"/>
  <c r="I87" i="19"/>
  <c r="F87" i="19"/>
  <c r="K86" i="19"/>
  <c r="J86" i="19"/>
  <c r="I86" i="19"/>
  <c r="F86" i="19"/>
  <c r="K85" i="19"/>
  <c r="J85" i="19"/>
  <c r="I85" i="19"/>
  <c r="F85" i="19"/>
  <c r="K75" i="19"/>
  <c r="J75" i="19"/>
  <c r="I75" i="19"/>
  <c r="F75" i="19"/>
  <c r="K84" i="19"/>
  <c r="J84" i="19"/>
  <c r="I84" i="19"/>
  <c r="F84" i="19"/>
  <c r="K74" i="19"/>
  <c r="J74" i="19"/>
  <c r="I74" i="19"/>
  <c r="F74" i="19"/>
  <c r="K73" i="19"/>
  <c r="J73" i="19"/>
  <c r="I73" i="19"/>
  <c r="F73" i="19"/>
  <c r="K12" i="19"/>
  <c r="J12" i="19"/>
  <c r="I12" i="19"/>
  <c r="F12" i="19"/>
  <c r="K72" i="19"/>
  <c r="J72" i="19"/>
  <c r="I72" i="19"/>
  <c r="F72" i="19"/>
  <c r="K11" i="19"/>
  <c r="J11" i="19"/>
  <c r="I11" i="19"/>
  <c r="F11" i="19"/>
  <c r="K10" i="19"/>
  <c r="J10" i="19"/>
  <c r="I10" i="19"/>
  <c r="F10" i="19"/>
  <c r="K71" i="19"/>
  <c r="J71" i="19"/>
  <c r="I71" i="19"/>
  <c r="F71" i="19"/>
  <c r="K83" i="19"/>
  <c r="J83" i="19"/>
  <c r="I83" i="19"/>
  <c r="F83" i="19"/>
  <c r="K82" i="19"/>
  <c r="J82" i="19"/>
  <c r="I82" i="19"/>
  <c r="F82" i="19"/>
  <c r="K68" i="19"/>
  <c r="J68" i="19"/>
  <c r="I68" i="19"/>
  <c r="F68" i="19"/>
  <c r="K67" i="19"/>
  <c r="J67" i="19"/>
  <c r="I67" i="19"/>
  <c r="F67" i="19"/>
  <c r="K66" i="19"/>
  <c r="J66" i="19"/>
  <c r="I66" i="19"/>
  <c r="F66" i="19"/>
  <c r="K65" i="19"/>
  <c r="J65" i="19"/>
  <c r="I65" i="19"/>
  <c r="F65" i="19"/>
  <c r="K81" i="19"/>
  <c r="J81" i="19"/>
  <c r="I81" i="19"/>
  <c r="F81" i="19"/>
  <c r="K80" i="19"/>
  <c r="J80" i="19"/>
  <c r="I80" i="19"/>
  <c r="F80" i="19"/>
  <c r="K64" i="19"/>
  <c r="J64" i="19"/>
  <c r="I64" i="19"/>
  <c r="F64" i="19"/>
  <c r="K9" i="19"/>
  <c r="J9" i="19"/>
  <c r="I9" i="19"/>
  <c r="F9" i="19"/>
  <c r="K63" i="19"/>
  <c r="J63" i="19"/>
  <c r="I63" i="19"/>
  <c r="F63" i="19"/>
  <c r="K62" i="19"/>
  <c r="J62" i="19"/>
  <c r="I62" i="19"/>
  <c r="F62" i="19"/>
  <c r="K79" i="19"/>
  <c r="J79" i="19"/>
  <c r="I79" i="19"/>
  <c r="F79" i="19"/>
  <c r="K61" i="19"/>
  <c r="J61" i="19"/>
  <c r="I61" i="19"/>
  <c r="F61" i="19"/>
  <c r="K78" i="19"/>
  <c r="J78" i="19"/>
  <c r="I78" i="19"/>
  <c r="F78" i="19"/>
  <c r="K77" i="19"/>
  <c r="J77" i="19"/>
  <c r="I77" i="19"/>
  <c r="F77" i="19"/>
  <c r="K8" i="19"/>
  <c r="J8" i="19"/>
  <c r="I8" i="19"/>
  <c r="F8" i="19"/>
  <c r="K3" i="19"/>
  <c r="J3" i="19"/>
  <c r="I3" i="19"/>
  <c r="F3" i="19"/>
  <c r="K60" i="19"/>
  <c r="J60" i="19"/>
  <c r="I60" i="19"/>
  <c r="F60" i="19"/>
  <c r="K53" i="17"/>
  <c r="J53" i="17"/>
  <c r="I53" i="17"/>
  <c r="F53" i="17"/>
  <c r="K83" i="17"/>
  <c r="J83" i="17"/>
  <c r="I83" i="17"/>
  <c r="F83" i="17"/>
  <c r="K52" i="17"/>
  <c r="J52" i="17"/>
  <c r="I52" i="17"/>
  <c r="F52" i="17"/>
  <c r="K51" i="17"/>
  <c r="J51" i="17"/>
  <c r="I51" i="17"/>
  <c r="F51" i="17"/>
  <c r="K62" i="17"/>
  <c r="J62" i="17"/>
  <c r="I62" i="17"/>
  <c r="F62" i="17"/>
  <c r="K82" i="17"/>
  <c r="J82" i="17"/>
  <c r="I82" i="17"/>
  <c r="F82" i="17"/>
  <c r="K13" i="17"/>
  <c r="J13" i="17"/>
  <c r="I13" i="17"/>
  <c r="F13" i="17"/>
  <c r="K50" i="17"/>
  <c r="J50" i="17"/>
  <c r="I50" i="17"/>
  <c r="F50" i="17"/>
  <c r="K81" i="17"/>
  <c r="J81" i="17"/>
  <c r="I81" i="17"/>
  <c r="F81" i="17"/>
  <c r="K6" i="17"/>
  <c r="J6" i="17"/>
  <c r="I6" i="17"/>
  <c r="F6" i="17"/>
  <c r="K5" i="17"/>
  <c r="J5" i="17"/>
  <c r="I5" i="17"/>
  <c r="F5" i="17"/>
  <c r="K49" i="17"/>
  <c r="J49" i="17"/>
  <c r="I49" i="17"/>
  <c r="F49" i="17"/>
  <c r="K61" i="17"/>
  <c r="J61" i="17"/>
  <c r="I61" i="17"/>
  <c r="F61" i="17"/>
  <c r="K4" i="17"/>
  <c r="J4" i="17"/>
  <c r="I4" i="17"/>
  <c r="F4" i="17"/>
  <c r="K12" i="17"/>
  <c r="J12" i="17"/>
  <c r="I12" i="17"/>
  <c r="F12" i="17"/>
  <c r="K48" i="17"/>
  <c r="J48" i="17"/>
  <c r="I48" i="17"/>
  <c r="F48" i="17"/>
  <c r="K11" i="17"/>
  <c r="J11" i="17"/>
  <c r="I11" i="17"/>
  <c r="F11" i="17"/>
  <c r="K47" i="17"/>
  <c r="J47" i="17"/>
  <c r="I47" i="17"/>
  <c r="F47" i="17"/>
  <c r="K10" i="17"/>
  <c r="J10" i="17"/>
  <c r="I10" i="17"/>
  <c r="F10" i="17"/>
  <c r="K80" i="17"/>
  <c r="J80" i="17"/>
  <c r="I80" i="17"/>
  <c r="F80" i="17"/>
  <c r="K9" i="17"/>
  <c r="J9" i="17"/>
  <c r="I9" i="17"/>
  <c r="F9" i="17"/>
  <c r="K8" i="17"/>
  <c r="J8" i="17"/>
  <c r="I8" i="17"/>
  <c r="F8" i="17"/>
  <c r="K46" i="17"/>
  <c r="J46" i="17"/>
  <c r="I46" i="17"/>
  <c r="F46" i="17"/>
  <c r="K3" i="17"/>
  <c r="J3" i="17"/>
  <c r="I3" i="17"/>
  <c r="F3" i="17"/>
  <c r="K45" i="17"/>
  <c r="J45" i="17"/>
  <c r="I45" i="17"/>
  <c r="F45" i="17"/>
  <c r="K60" i="17"/>
  <c r="J60" i="17"/>
  <c r="I60" i="17"/>
  <c r="F60" i="17"/>
  <c r="K79" i="17"/>
  <c r="J79" i="17"/>
  <c r="I79" i="17"/>
  <c r="F79" i="17"/>
  <c r="K7" i="17"/>
  <c r="J7" i="17"/>
  <c r="I7" i="17"/>
  <c r="F7" i="17"/>
  <c r="K58" i="17"/>
  <c r="J58" i="17"/>
  <c r="I58" i="17"/>
  <c r="F58" i="17"/>
  <c r="K44" i="17"/>
  <c r="J44" i="17"/>
  <c r="I44" i="17"/>
  <c r="F44" i="17"/>
  <c r="K43" i="17"/>
  <c r="J43" i="17"/>
  <c r="I43" i="17"/>
  <c r="F43" i="17"/>
  <c r="K57" i="17"/>
  <c r="J57" i="17"/>
  <c r="I57" i="17"/>
  <c r="F57" i="17"/>
  <c r="K99" i="15"/>
  <c r="J99" i="15"/>
  <c r="I99" i="15"/>
  <c r="F99" i="15"/>
  <c r="K98" i="15"/>
  <c r="J98" i="15"/>
  <c r="I98" i="15"/>
  <c r="F98" i="15"/>
  <c r="K97" i="15"/>
  <c r="J97" i="15"/>
  <c r="I97" i="15"/>
  <c r="F97" i="15"/>
  <c r="K96" i="15"/>
  <c r="J96" i="15"/>
  <c r="I96" i="15"/>
  <c r="F96" i="15"/>
  <c r="K95" i="15"/>
  <c r="J95" i="15"/>
  <c r="I95" i="15"/>
  <c r="F95" i="15"/>
  <c r="K94" i="15"/>
  <c r="J94" i="15"/>
  <c r="I94" i="15"/>
  <c r="F94" i="15"/>
  <c r="K70" i="15"/>
  <c r="J70" i="15"/>
  <c r="I70" i="15"/>
  <c r="F70" i="15"/>
  <c r="K93" i="15"/>
  <c r="J93" i="15"/>
  <c r="I93" i="15"/>
  <c r="F93" i="15"/>
  <c r="K92" i="15"/>
  <c r="J92" i="15"/>
  <c r="I92" i="15"/>
  <c r="F92" i="15"/>
  <c r="K69" i="15"/>
  <c r="J69" i="15"/>
  <c r="I69" i="15"/>
  <c r="F69" i="15"/>
  <c r="K68" i="15"/>
  <c r="J68" i="15"/>
  <c r="I68" i="15"/>
  <c r="F68" i="15"/>
  <c r="K67" i="15"/>
  <c r="J67" i="15"/>
  <c r="I67" i="15"/>
  <c r="F67" i="15"/>
  <c r="K91" i="15"/>
  <c r="J91" i="15"/>
  <c r="I91" i="15"/>
  <c r="F91" i="15"/>
  <c r="K90" i="15"/>
  <c r="J90" i="15"/>
  <c r="I90" i="15"/>
  <c r="F90" i="15"/>
  <c r="K66" i="15"/>
  <c r="J66" i="15"/>
  <c r="I66" i="15"/>
  <c r="F66" i="15"/>
  <c r="K65" i="15"/>
  <c r="J65" i="15"/>
  <c r="I65" i="15"/>
  <c r="F65" i="15"/>
  <c r="K89" i="15"/>
  <c r="J89" i="15"/>
  <c r="I89" i="15"/>
  <c r="F89" i="15"/>
  <c r="K88" i="15"/>
  <c r="J88" i="15"/>
  <c r="I88" i="15"/>
  <c r="F88" i="15"/>
  <c r="K64" i="15"/>
  <c r="J64" i="15"/>
  <c r="I64" i="15"/>
  <c r="F64" i="15"/>
  <c r="K87" i="15"/>
  <c r="J87" i="15"/>
  <c r="I87" i="15"/>
  <c r="F87" i="15"/>
  <c r="K63" i="15"/>
  <c r="J63" i="15"/>
  <c r="I63" i="15"/>
  <c r="F63" i="15"/>
  <c r="K62" i="15"/>
  <c r="J62" i="15"/>
  <c r="I62" i="15"/>
  <c r="F62" i="15"/>
  <c r="K86" i="15"/>
  <c r="J86" i="15"/>
  <c r="I86" i="15"/>
  <c r="F86" i="15"/>
  <c r="K85" i="15"/>
  <c r="J85" i="15"/>
  <c r="I85" i="15"/>
  <c r="F85" i="15"/>
  <c r="K116" i="15"/>
  <c r="J116" i="15"/>
  <c r="I116" i="15"/>
  <c r="F116" i="15"/>
  <c r="K84" i="15"/>
  <c r="J84" i="15"/>
  <c r="I84" i="15"/>
  <c r="F84" i="15"/>
  <c r="K115" i="15"/>
  <c r="J115" i="15"/>
  <c r="I115" i="15"/>
  <c r="F115" i="15"/>
  <c r="K61" i="15"/>
  <c r="J61" i="15"/>
  <c r="I61" i="15"/>
  <c r="F61" i="15"/>
  <c r="K60" i="15"/>
  <c r="J60" i="15"/>
  <c r="I60" i="15"/>
  <c r="F60" i="15"/>
  <c r="K59" i="15"/>
  <c r="J59" i="15"/>
  <c r="I59" i="15"/>
  <c r="F59" i="15"/>
  <c r="K4" i="15"/>
  <c r="J4" i="15"/>
  <c r="I4" i="15"/>
  <c r="F4" i="15"/>
  <c r="K58" i="15"/>
  <c r="J58" i="15"/>
  <c r="I58" i="15"/>
  <c r="F58" i="15"/>
  <c r="K3" i="15"/>
  <c r="J3" i="15"/>
  <c r="I3" i="15"/>
  <c r="F3" i="15"/>
  <c r="K10" i="15"/>
  <c r="J10" i="15"/>
  <c r="I10" i="15"/>
  <c r="F10" i="15"/>
  <c r="K83" i="15"/>
  <c r="J83" i="15"/>
  <c r="I83" i="15"/>
  <c r="F83" i="15"/>
  <c r="K76" i="15"/>
  <c r="J76" i="15"/>
  <c r="I76" i="15"/>
  <c r="F76" i="15"/>
  <c r="K56" i="15"/>
  <c r="J56" i="15"/>
  <c r="I56" i="15"/>
  <c r="F56" i="15"/>
  <c r="L61" i="19" l="1"/>
  <c r="L79" i="19"/>
  <c r="L62" i="19"/>
  <c r="L80" i="19"/>
  <c r="L74" i="19"/>
  <c r="L84" i="19"/>
  <c r="L75" i="19"/>
  <c r="L85" i="19"/>
  <c r="L88" i="19"/>
  <c r="L63" i="19"/>
  <c r="L86" i="19"/>
  <c r="L49" i="17"/>
  <c r="L5" i="17"/>
  <c r="L82" i="17"/>
  <c r="L62" i="17"/>
  <c r="L52" i="17"/>
  <c r="L83" i="17"/>
  <c r="L13" i="17"/>
  <c r="L14" i="19"/>
  <c r="L76" i="19"/>
  <c r="L15" i="19"/>
  <c r="L78" i="19"/>
  <c r="L81" i="19"/>
  <c r="L9" i="17"/>
  <c r="L60" i="15"/>
  <c r="L61" i="15"/>
  <c r="L84" i="15"/>
  <c r="L91" i="15"/>
  <c r="L98" i="15"/>
  <c r="L69" i="15"/>
  <c r="L99" i="15"/>
  <c r="L72" i="19"/>
  <c r="L73" i="19"/>
  <c r="L60" i="19"/>
  <c r="L64" i="19"/>
  <c r="L9" i="19"/>
  <c r="L11" i="19"/>
  <c r="L12" i="19"/>
  <c r="L16" i="19"/>
  <c r="F12" i="26"/>
  <c r="L6" i="21"/>
  <c r="L7" i="21"/>
  <c r="L8" i="21"/>
  <c r="L33" i="21"/>
  <c r="L9" i="21"/>
  <c r="L10" i="21"/>
  <c r="L34" i="21"/>
  <c r="L11" i="21"/>
  <c r="L4" i="21"/>
  <c r="L12" i="21"/>
  <c r="L35" i="21"/>
  <c r="L36" i="21"/>
  <c r="L53" i="17"/>
  <c r="L83" i="19"/>
  <c r="L80" i="17"/>
  <c r="L57" i="17"/>
  <c r="L43" i="17"/>
  <c r="L44" i="17"/>
  <c r="L7" i="17"/>
  <c r="L3" i="17"/>
  <c r="L46" i="17"/>
  <c r="L8" i="17"/>
  <c r="L13" i="21"/>
  <c r="L38" i="21"/>
  <c r="L42" i="21"/>
  <c r="L66" i="19"/>
  <c r="L67" i="19"/>
  <c r="L68" i="19"/>
  <c r="L82" i="19"/>
  <c r="L10" i="17"/>
  <c r="L47" i="17"/>
  <c r="L12" i="17"/>
  <c r="L92" i="15"/>
  <c r="L93" i="15"/>
  <c r="L94" i="15"/>
  <c r="L116" i="15"/>
  <c r="L115" i="15"/>
  <c r="L86" i="15"/>
  <c r="L63" i="15"/>
  <c r="L87" i="15"/>
  <c r="L89" i="15"/>
  <c r="L65" i="15"/>
  <c r="L56" i="15"/>
  <c r="L76" i="15"/>
  <c r="L58" i="15"/>
  <c r="L4" i="15"/>
  <c r="L66" i="15"/>
  <c r="L67" i="15"/>
  <c r="L96" i="15"/>
  <c r="L37" i="21"/>
  <c r="L41" i="21"/>
  <c r="L5" i="21"/>
  <c r="L28" i="21"/>
  <c r="L29" i="21"/>
  <c r="L43" i="21"/>
  <c r="L3" i="21"/>
  <c r="L3" i="19"/>
  <c r="L8" i="19"/>
  <c r="L77" i="19"/>
  <c r="L65" i="19"/>
  <c r="L71" i="19"/>
  <c r="L10" i="19"/>
  <c r="L87" i="19"/>
  <c r="L13" i="19"/>
  <c r="L79" i="17"/>
  <c r="L60" i="17"/>
  <c r="L45" i="17"/>
  <c r="L81" i="17"/>
  <c r="L51" i="17"/>
  <c r="L11" i="17"/>
  <c r="L6" i="17"/>
  <c r="L58" i="17"/>
  <c r="L48" i="17"/>
  <c r="L4" i="17"/>
  <c r="L61" i="17"/>
  <c r="L50" i="17"/>
  <c r="L83" i="15"/>
  <c r="L10" i="15"/>
  <c r="L62" i="15"/>
  <c r="L64" i="15"/>
  <c r="L88" i="15"/>
  <c r="L68" i="15"/>
  <c r="L70" i="15"/>
  <c r="L97" i="15"/>
  <c r="L3" i="15"/>
  <c r="L59" i="15"/>
  <c r="L85" i="15"/>
  <c r="L90" i="15"/>
  <c r="L95" i="15"/>
  <c r="K31" i="13"/>
  <c r="J31" i="13"/>
  <c r="K30" i="13"/>
  <c r="J30" i="13"/>
  <c r="K10" i="13"/>
  <c r="J10" i="13"/>
  <c r="K29" i="13"/>
  <c r="J29" i="13"/>
  <c r="K28" i="13"/>
  <c r="J28" i="13"/>
  <c r="K9" i="13"/>
  <c r="J9" i="13"/>
  <c r="K27" i="13"/>
  <c r="J27" i="13"/>
  <c r="K40" i="13"/>
  <c r="J40" i="13"/>
  <c r="K26" i="13"/>
  <c r="J26" i="13"/>
  <c r="K48" i="13"/>
  <c r="J48" i="13"/>
  <c r="K8" i="13"/>
  <c r="J8" i="13"/>
  <c r="K3" i="13"/>
  <c r="J3" i="13"/>
  <c r="K39" i="13"/>
  <c r="J39" i="13"/>
  <c r="K25" i="13"/>
  <c r="J25" i="13"/>
  <c r="K24" i="13"/>
  <c r="J24" i="13"/>
  <c r="K23" i="13"/>
  <c r="J23" i="13"/>
  <c r="K38" i="13"/>
  <c r="J38" i="13"/>
  <c r="K37" i="13"/>
  <c r="J37" i="13"/>
  <c r="K36" i="13"/>
  <c r="J36" i="13"/>
  <c r="K7" i="13"/>
  <c r="J7" i="13"/>
  <c r="K22" i="13"/>
  <c r="J22" i="13"/>
  <c r="K21" i="13"/>
  <c r="J21" i="13"/>
  <c r="K6" i="13"/>
  <c r="J6" i="13"/>
  <c r="K35" i="13"/>
  <c r="J35" i="13"/>
  <c r="K34" i="13"/>
  <c r="J34" i="13"/>
  <c r="K14" i="11"/>
  <c r="J14" i="11"/>
  <c r="K89" i="11"/>
  <c r="J89" i="11"/>
  <c r="K88" i="11"/>
  <c r="J88" i="11"/>
  <c r="K87" i="11"/>
  <c r="J87" i="11"/>
  <c r="K13" i="11"/>
  <c r="J13" i="11"/>
  <c r="K86" i="11"/>
  <c r="J86" i="11"/>
  <c r="K85" i="11"/>
  <c r="J85" i="11"/>
  <c r="K12" i="11"/>
  <c r="J12" i="11"/>
  <c r="K84" i="11"/>
  <c r="J84" i="11"/>
  <c r="K83" i="11"/>
  <c r="J83" i="11"/>
  <c r="K11" i="11"/>
  <c r="J11" i="11"/>
  <c r="K82" i="11"/>
  <c r="J82" i="11"/>
  <c r="K10" i="11"/>
  <c r="J10" i="11"/>
  <c r="K81" i="11"/>
  <c r="J81" i="11"/>
  <c r="K9" i="11"/>
  <c r="J9" i="11"/>
  <c r="K4" i="11"/>
  <c r="J4" i="11"/>
  <c r="K33" i="11"/>
  <c r="J33" i="11"/>
  <c r="K80" i="11"/>
  <c r="J80" i="11"/>
  <c r="K8" i="11"/>
  <c r="J8" i="11"/>
  <c r="K7" i="11"/>
  <c r="J7" i="11"/>
  <c r="K32" i="11"/>
  <c r="J32" i="11"/>
  <c r="K6" i="11"/>
  <c r="J6" i="11"/>
  <c r="K94" i="11"/>
  <c r="J94" i="11"/>
  <c r="K93" i="11"/>
  <c r="J93" i="11"/>
  <c r="K5" i="11"/>
  <c r="J5" i="11"/>
  <c r="K79" i="11"/>
  <c r="J79" i="11"/>
  <c r="K78" i="11"/>
  <c r="J78" i="11"/>
  <c r="K77" i="11"/>
  <c r="J77" i="11"/>
  <c r="K3" i="11"/>
  <c r="J3" i="11"/>
  <c r="K92" i="11"/>
  <c r="J92" i="11"/>
  <c r="K31" i="11"/>
  <c r="J31" i="11"/>
  <c r="K91" i="11"/>
  <c r="J91" i="11"/>
  <c r="K76" i="11"/>
  <c r="J76" i="11"/>
  <c r="K75" i="11"/>
  <c r="J75" i="11"/>
  <c r="K14" i="9"/>
  <c r="J14" i="9"/>
  <c r="K21" i="9"/>
  <c r="J21" i="9"/>
  <c r="K5" i="9"/>
  <c r="J5" i="9"/>
  <c r="K3" i="9"/>
  <c r="J3" i="9"/>
  <c r="K13" i="9"/>
  <c r="J13" i="9"/>
  <c r="K22" i="9"/>
  <c r="J22" i="9"/>
  <c r="K4" i="9"/>
  <c r="J4" i="9"/>
  <c r="K17" i="9"/>
  <c r="J17" i="9"/>
  <c r="K20" i="9"/>
  <c r="J20" i="9"/>
  <c r="K16" i="9"/>
  <c r="J16" i="9"/>
  <c r="K12" i="9"/>
  <c r="J12" i="9"/>
  <c r="K11" i="9"/>
  <c r="J11" i="9"/>
  <c r="K10" i="9"/>
  <c r="J10" i="9"/>
  <c r="K9" i="9"/>
  <c r="J9" i="9"/>
  <c r="K15" i="9"/>
  <c r="J15" i="9"/>
  <c r="K12" i="7"/>
  <c r="J12" i="7"/>
  <c r="K11" i="7"/>
  <c r="J11" i="7"/>
  <c r="K13" i="7"/>
  <c r="J13" i="7"/>
  <c r="K3" i="7"/>
  <c r="J3" i="7"/>
  <c r="K16" i="7"/>
  <c r="J16" i="7"/>
  <c r="K4" i="7"/>
  <c r="J4" i="7"/>
  <c r="K3" i="5"/>
  <c r="J3" i="5"/>
  <c r="K23" i="5"/>
  <c r="J23" i="5"/>
  <c r="K6" i="5"/>
  <c r="J6" i="5"/>
  <c r="K17" i="5"/>
  <c r="J17" i="5"/>
  <c r="K16" i="5"/>
  <c r="J16" i="5"/>
  <c r="K15" i="5"/>
  <c r="J15" i="5"/>
  <c r="K22" i="5"/>
  <c r="J22" i="5"/>
  <c r="K21" i="5"/>
  <c r="J21" i="5"/>
  <c r="K14" i="5"/>
  <c r="J14" i="5"/>
  <c r="K20" i="5"/>
  <c r="J20" i="5"/>
  <c r="K5" i="5"/>
  <c r="J5" i="5"/>
  <c r="K19" i="5"/>
  <c r="J19" i="5"/>
  <c r="K13" i="5"/>
  <c r="J13" i="5"/>
  <c r="K18" i="5"/>
  <c r="J18" i="5"/>
  <c r="K4" i="5"/>
  <c r="J4" i="5"/>
  <c r="K12" i="5"/>
  <c r="J12" i="5"/>
  <c r="K170" i="3"/>
  <c r="J170" i="3"/>
  <c r="K122" i="3"/>
  <c r="J122" i="3"/>
  <c r="K169" i="3"/>
  <c r="J169" i="3"/>
  <c r="K19" i="3"/>
  <c r="J19" i="3"/>
  <c r="K121" i="3"/>
  <c r="J121" i="3"/>
  <c r="K215" i="3"/>
  <c r="J215" i="3"/>
  <c r="K168" i="3"/>
  <c r="J168" i="3"/>
  <c r="K18" i="3"/>
  <c r="J18" i="3"/>
  <c r="K17" i="3"/>
  <c r="J17" i="3"/>
  <c r="K120" i="3"/>
  <c r="J120" i="3"/>
  <c r="K16" i="3"/>
  <c r="J16" i="3"/>
  <c r="K167" i="3"/>
  <c r="J167" i="3"/>
  <c r="K119" i="3"/>
  <c r="J119" i="3"/>
  <c r="K15" i="3"/>
  <c r="J15" i="3"/>
  <c r="K166" i="3"/>
  <c r="J166" i="3"/>
  <c r="K14" i="3"/>
  <c r="J14" i="3"/>
  <c r="K164" i="3"/>
  <c r="J164" i="3"/>
  <c r="K13" i="3"/>
  <c r="J13" i="3"/>
  <c r="K12" i="3"/>
  <c r="J12" i="3"/>
  <c r="K118" i="3"/>
  <c r="J118" i="3"/>
  <c r="K11" i="3"/>
  <c r="J11" i="3"/>
  <c r="K117" i="3"/>
  <c r="J117" i="3"/>
  <c r="K10" i="3"/>
  <c r="J10" i="3"/>
  <c r="K163" i="3"/>
  <c r="J163" i="3"/>
  <c r="K162" i="3"/>
  <c r="J162" i="3"/>
  <c r="K214" i="3"/>
  <c r="J214" i="3"/>
  <c r="K161" i="3"/>
  <c r="J161" i="3"/>
  <c r="K160" i="3"/>
  <c r="J160" i="3"/>
  <c r="K116" i="3"/>
  <c r="J116" i="3"/>
  <c r="K115" i="3"/>
  <c r="J115" i="3"/>
  <c r="K114" i="3"/>
  <c r="J114" i="3"/>
  <c r="K149" i="3"/>
  <c r="J149" i="3"/>
  <c r="K148" i="3"/>
  <c r="J148" i="3"/>
  <c r="K113" i="3"/>
  <c r="J113" i="3"/>
  <c r="K147" i="3"/>
  <c r="J147" i="3"/>
  <c r="K9" i="3"/>
  <c r="J9" i="3"/>
  <c r="K8" i="3"/>
  <c r="J8" i="3"/>
  <c r="K146" i="3"/>
  <c r="J146" i="3"/>
  <c r="K7" i="3"/>
  <c r="J7" i="3"/>
  <c r="K213" i="3"/>
  <c r="J213" i="3"/>
  <c r="K212" i="3"/>
  <c r="J212" i="3"/>
  <c r="K112" i="3"/>
  <c r="J112" i="3"/>
  <c r="K220" i="3"/>
  <c r="J220" i="3"/>
  <c r="K211" i="3"/>
  <c r="J211" i="3"/>
  <c r="K111" i="3"/>
  <c r="J111" i="3"/>
  <c r="K39" i="3"/>
  <c r="J39" i="3"/>
  <c r="K38" i="3"/>
  <c r="J38" i="3"/>
  <c r="K145" i="3"/>
  <c r="J145" i="3"/>
  <c r="K144" i="3"/>
  <c r="J144" i="3"/>
  <c r="K143" i="3"/>
  <c r="J143" i="3"/>
  <c r="K142" i="3"/>
  <c r="J142" i="3"/>
  <c r="K141" i="3"/>
  <c r="J141" i="3"/>
  <c r="K140" i="3"/>
  <c r="J140" i="3"/>
  <c r="K37" i="3"/>
  <c r="J37" i="3"/>
  <c r="K139" i="3"/>
  <c r="J139" i="3"/>
  <c r="K138" i="3"/>
  <c r="J138" i="3"/>
  <c r="K36" i="3"/>
  <c r="J36" i="3"/>
  <c r="K137" i="3"/>
  <c r="J137" i="3"/>
  <c r="K35" i="3"/>
  <c r="J35" i="3"/>
  <c r="K136" i="3"/>
  <c r="J136" i="3"/>
  <c r="K210" i="3"/>
  <c r="J210" i="3"/>
  <c r="K6" i="3"/>
  <c r="J6" i="3"/>
  <c r="K5" i="3"/>
  <c r="J5" i="3"/>
  <c r="K135" i="3"/>
  <c r="J135" i="3"/>
  <c r="K134" i="3"/>
  <c r="J134" i="3"/>
  <c r="K34" i="3"/>
  <c r="J34" i="3"/>
  <c r="K133" i="3"/>
  <c r="J133" i="3"/>
  <c r="K132" i="3"/>
  <c r="J132" i="3"/>
  <c r="K33" i="3"/>
  <c r="J33" i="3"/>
  <c r="K3" i="3"/>
  <c r="J3" i="3"/>
  <c r="K32" i="3"/>
  <c r="J32" i="3"/>
  <c r="L16" i="7" l="1"/>
  <c r="L3" i="7"/>
  <c r="L4" i="7"/>
  <c r="L6" i="3"/>
  <c r="L16" i="3"/>
  <c r="L76" i="11"/>
  <c r="L13" i="7"/>
  <c r="L11" i="7"/>
  <c r="L12" i="7"/>
  <c r="L10" i="9"/>
  <c r="L28" i="13"/>
  <c r="L92" i="11"/>
  <c r="L81" i="11"/>
  <c r="L91" i="11"/>
  <c r="L83" i="11"/>
  <c r="L82" i="11"/>
  <c r="L84" i="11"/>
  <c r="L88" i="11"/>
  <c r="L9" i="11"/>
  <c r="L87" i="11"/>
  <c r="L10" i="11"/>
  <c r="L12" i="11"/>
  <c r="L13" i="11"/>
  <c r="L11" i="3"/>
  <c r="L166" i="3"/>
  <c r="L120" i="3"/>
  <c r="L117" i="3"/>
  <c r="L119" i="3"/>
  <c r="L167" i="3"/>
  <c r="L14" i="3"/>
  <c r="L15" i="3"/>
  <c r="L33" i="3"/>
  <c r="L140" i="3"/>
  <c r="L143" i="3"/>
  <c r="L144" i="3"/>
  <c r="L168" i="3"/>
  <c r="L215" i="3"/>
  <c r="L121" i="3"/>
  <c r="L3" i="3"/>
  <c r="L30" i="13"/>
  <c r="L31" i="13"/>
  <c r="L11" i="9"/>
  <c r="L15" i="9"/>
  <c r="L9" i="9"/>
  <c r="L4" i="9"/>
  <c r="L3" i="9"/>
  <c r="L35" i="13"/>
  <c r="L6" i="13"/>
  <c r="L21" i="13"/>
  <c r="L22" i="13"/>
  <c r="L39" i="13"/>
  <c r="L14" i="11"/>
  <c r="L141" i="3"/>
  <c r="L19" i="3"/>
  <c r="L169" i="3"/>
  <c r="L32" i="3"/>
  <c r="L10" i="3"/>
  <c r="L18" i="3"/>
  <c r="L122" i="3"/>
  <c r="L170" i="3"/>
  <c r="L26" i="13"/>
  <c r="L12" i="5"/>
  <c r="L18" i="5"/>
  <c r="L14" i="5"/>
  <c r="L21" i="5"/>
  <c r="L22" i="5"/>
  <c r="L15" i="5"/>
  <c r="L23" i="5"/>
  <c r="L37" i="13"/>
  <c r="L38" i="13"/>
  <c r="L23" i="13"/>
  <c r="L10" i="13"/>
  <c r="L3" i="13"/>
  <c r="L8" i="13"/>
  <c r="L48" i="13"/>
  <c r="L40" i="13"/>
  <c r="L27" i="13"/>
  <c r="L9" i="13"/>
  <c r="L6" i="5"/>
  <c r="L4" i="5"/>
  <c r="L16" i="9"/>
  <c r="L20" i="9"/>
  <c r="L17" i="9"/>
  <c r="L21" i="9"/>
  <c r="L14" i="9"/>
  <c r="L33" i="11"/>
  <c r="L4" i="11"/>
  <c r="L31" i="11"/>
  <c r="L86" i="11"/>
  <c r="L78" i="11"/>
  <c r="L79" i="11"/>
  <c r="L5" i="11"/>
  <c r="L93" i="11"/>
  <c r="L94" i="11"/>
  <c r="L32" i="11"/>
  <c r="L8" i="11"/>
  <c r="L80" i="11"/>
  <c r="L34" i="3"/>
  <c r="L139" i="3"/>
  <c r="L220" i="3"/>
  <c r="L112" i="3"/>
  <c r="L212" i="3"/>
  <c r="L213" i="3"/>
  <c r="L7" i="3"/>
  <c r="L9" i="3"/>
  <c r="L147" i="3"/>
  <c r="L113" i="3"/>
  <c r="L148" i="3"/>
  <c r="L115" i="3"/>
  <c r="L116" i="3"/>
  <c r="L5" i="3"/>
  <c r="L210" i="3"/>
  <c r="L136" i="3"/>
  <c r="L35" i="3"/>
  <c r="L137" i="3"/>
  <c r="L138" i="3"/>
  <c r="L8" i="3"/>
  <c r="L164" i="3"/>
  <c r="L163" i="3"/>
  <c r="L134" i="3"/>
  <c r="L38" i="3"/>
  <c r="L39" i="3"/>
  <c r="L111" i="3"/>
  <c r="L114" i="3"/>
  <c r="L161" i="3"/>
  <c r="L214" i="3"/>
  <c r="L162" i="3"/>
  <c r="L34" i="13"/>
  <c r="L7" i="13"/>
  <c r="L36" i="13"/>
  <c r="L24" i="13"/>
  <c r="L25" i="13"/>
  <c r="L29" i="13"/>
  <c r="L6" i="11"/>
  <c r="L89" i="11"/>
  <c r="L7" i="11"/>
  <c r="L85" i="11"/>
  <c r="L75" i="11"/>
  <c r="L3" i="11"/>
  <c r="L77" i="11"/>
  <c r="L11" i="11"/>
  <c r="L22" i="9"/>
  <c r="L13" i="9"/>
  <c r="L12" i="9"/>
  <c r="L5" i="9"/>
  <c r="L16" i="5"/>
  <c r="L17" i="5"/>
  <c r="L13" i="5"/>
  <c r="L3" i="5"/>
  <c r="L19" i="5"/>
  <c r="L5" i="5"/>
  <c r="L20" i="5"/>
  <c r="L132" i="3"/>
  <c r="L133" i="3"/>
  <c r="L135" i="3"/>
  <c r="L36" i="3"/>
  <c r="L37" i="3"/>
  <c r="L142" i="3"/>
  <c r="L145" i="3"/>
  <c r="L211" i="3"/>
  <c r="L146" i="3"/>
  <c r="L149" i="3"/>
  <c r="L160" i="3"/>
  <c r="L118" i="3"/>
  <c r="L12" i="3"/>
  <c r="L13" i="3"/>
  <c r="L17" i="3"/>
</calcChain>
</file>

<file path=xl/sharedStrings.xml><?xml version="1.0" encoding="utf-8"?>
<sst xmlns="http://schemas.openxmlformats.org/spreadsheetml/2006/main" count="2811" uniqueCount="645">
  <si>
    <t>神戸市立神戸アイセンター病院</t>
  </si>
  <si>
    <t>社会医療法人渡邊高記念会　西宮渡辺脳卒中・心臓リハビリテーション病院</t>
  </si>
  <si>
    <t>阪神リハビリテーション病院</t>
  </si>
  <si>
    <t>フェニックス加古川記念病院</t>
  </si>
  <si>
    <t>恒生かのこ病院</t>
  </si>
  <si>
    <t>聖隷淡路病院</t>
  </si>
  <si>
    <t>東浦平成病院</t>
  </si>
  <si>
    <t>中林病院</t>
  </si>
  <si>
    <t>平成病院</t>
  </si>
  <si>
    <t>翠鳳第一病院</t>
  </si>
  <si>
    <t>八木病院</t>
  </si>
  <si>
    <t>洲本伊月病院</t>
  </si>
  <si>
    <t>兵庫県立淡路医療センター</t>
  </si>
  <si>
    <t>兵庫県立丹波医療センター</t>
  </si>
  <si>
    <t>医療法人敬愛会　大塚病院</t>
  </si>
  <si>
    <t>兵庫医科大学ささやま医療センター</t>
  </si>
  <si>
    <t>医療法人社団みどり会　にしき記念病院</t>
  </si>
  <si>
    <t>山鳥病院</t>
  </si>
  <si>
    <t>公立浜坂病院</t>
  </si>
  <si>
    <t>公立村岡病院</t>
  </si>
  <si>
    <t>公立八鹿病院</t>
  </si>
  <si>
    <t>公立豊岡病院組合立豊岡病院日高医療センター</t>
  </si>
  <si>
    <t>公立豊岡病院組合立豊岡病院出石医療センター</t>
  </si>
  <si>
    <t>尾崎病院</t>
  </si>
  <si>
    <t>医療法人社団栗原会　栗原病院</t>
  </si>
  <si>
    <t>龍野中央病院</t>
  </si>
  <si>
    <t>信原病院</t>
  </si>
  <si>
    <t>とくなが病院</t>
  </si>
  <si>
    <t>兵庫県立リハビリテーション西播磨病院</t>
  </si>
  <si>
    <t>公立宍粟総合病院</t>
  </si>
  <si>
    <t>赤穂記念病院</t>
  </si>
  <si>
    <t>医療法人伯鳳会　赤穂中央病院</t>
  </si>
  <si>
    <t>赤穂市民病院</t>
  </si>
  <si>
    <t>医療法人社団天馬会　半田中央病院</t>
  </si>
  <si>
    <t>ＩＨＩ播磨病院</t>
  </si>
  <si>
    <t>相生市民病院</t>
  </si>
  <si>
    <t>魚橋病院</t>
  </si>
  <si>
    <t>公立神崎総合病院</t>
  </si>
  <si>
    <t>山田病院</t>
  </si>
  <si>
    <t>医療法人社団普門会　姫路田中病院</t>
  </si>
  <si>
    <t>社会医療法人三栄会　ツカザキ記念病院</t>
  </si>
  <si>
    <t>國富胃腸病院</t>
  </si>
  <si>
    <t>井野病院</t>
  </si>
  <si>
    <t>神野病院</t>
  </si>
  <si>
    <t>独立行政法人国立病院機構姫路医療センター</t>
  </si>
  <si>
    <t>医療法人社団綱島会　厚生病院</t>
  </si>
  <si>
    <t>姫路聖マリア病院</t>
  </si>
  <si>
    <t>木下病院</t>
  </si>
  <si>
    <t>姫路医療生活協同組合共立病院</t>
  </si>
  <si>
    <t>兵庫県立姫路循環器病センター</t>
  </si>
  <si>
    <t>社会医療法人三栄会　ツカザキ病院</t>
  </si>
  <si>
    <t>医療法人芙翔会　姫路愛和病院</t>
  </si>
  <si>
    <t>医療法人社団みどりの会　酒井病院</t>
  </si>
  <si>
    <t>製鉄記念広畑病院</t>
  </si>
  <si>
    <t>中谷病院</t>
  </si>
  <si>
    <t>医療法人社団光風会長久病院</t>
  </si>
  <si>
    <t>石橋内科広畑センチュリー病院</t>
  </si>
  <si>
    <t>金田病院</t>
  </si>
  <si>
    <t>医療法人佑健会木村病院</t>
  </si>
  <si>
    <t>加東市民病院</t>
  </si>
  <si>
    <t>松原メイフラワー病院</t>
  </si>
  <si>
    <t>北条田仲病院</t>
  </si>
  <si>
    <t>医療法人社団弘秀会　米田病院</t>
  </si>
  <si>
    <t>医療法人社団薫楓会　緑駿病院</t>
  </si>
  <si>
    <t>独立行政法人国立病院機構　兵庫あおの病院</t>
  </si>
  <si>
    <t>土井病院</t>
  </si>
  <si>
    <t>三木山陽病院</t>
  </si>
  <si>
    <t>吉川病院</t>
  </si>
  <si>
    <t>服部病院</t>
  </si>
  <si>
    <t>大山記念病院</t>
  </si>
  <si>
    <t>西脇市立西脇病院</t>
  </si>
  <si>
    <t>医療法人社団仙齢会はりま病院</t>
  </si>
  <si>
    <t>私立稲美中央病院</t>
  </si>
  <si>
    <t>高砂市民病院</t>
  </si>
  <si>
    <t>中谷整形外科病院</t>
  </si>
  <si>
    <t>加古川中央市民病院</t>
  </si>
  <si>
    <t>医療法人双葉会　西江井島病院</t>
  </si>
  <si>
    <t>地方独立行政法人　明石市立市民病院</t>
  </si>
  <si>
    <t>医療法人社団仁恵会　石井病院</t>
  </si>
  <si>
    <t>明石回生病院</t>
  </si>
  <si>
    <t>あさひ病院</t>
  </si>
  <si>
    <t>野木病院</t>
  </si>
  <si>
    <t>明石仁十病院</t>
  </si>
  <si>
    <t>兵庫県立がんセンター</t>
  </si>
  <si>
    <t>あさぎり病院</t>
  </si>
  <si>
    <t>医療法人社団弘成会　明海病院</t>
  </si>
  <si>
    <t>王子回生病院</t>
  </si>
  <si>
    <t>社会医療法人愛仁会　明石医療センター</t>
  </si>
  <si>
    <t>医療法人社団衿正会　生駒病院</t>
  </si>
  <si>
    <t>医療法人社団尚仁会　平島病院</t>
  </si>
  <si>
    <t>医療法人敬愛会　三田高原病院</t>
  </si>
  <si>
    <t>医療法人敬愛会　三田温泉病院</t>
  </si>
  <si>
    <t>独立行政法人国立病院機構兵庫中央病院</t>
  </si>
  <si>
    <t>さんだリハビリテーション病院</t>
  </si>
  <si>
    <t>三田市民病院</t>
  </si>
  <si>
    <t>医療法人協和会　協立病院</t>
  </si>
  <si>
    <t>市立川西病院</t>
  </si>
  <si>
    <t>医療法人協和会　協立温泉病院</t>
  </si>
  <si>
    <t>医療法人晋真会　ベリタス病院</t>
  </si>
  <si>
    <t>医療法人協和会　第二協立病院</t>
  </si>
  <si>
    <t>正愛病院</t>
  </si>
  <si>
    <t>宝塚磯病院</t>
  </si>
  <si>
    <t>医療法人尚和会　宝塚第一病院</t>
  </si>
  <si>
    <t>東宝塚さとう病院</t>
  </si>
  <si>
    <t>宝塚市立病院</t>
  </si>
  <si>
    <t>市立伊丹病院</t>
  </si>
  <si>
    <t>医療法人社団豊明会　常岡病院</t>
  </si>
  <si>
    <t>みやそう病院</t>
  </si>
  <si>
    <t>公立学校共済組合　近畿中央病院</t>
  </si>
  <si>
    <t>医療法人水光会　伊丹天神川病院</t>
  </si>
  <si>
    <t>市立芦屋病院</t>
  </si>
  <si>
    <t>医療法人昭圭会　南芦屋浜病院</t>
  </si>
  <si>
    <t>芦屋セントマリア病院</t>
  </si>
  <si>
    <t>笹生病院</t>
  </si>
  <si>
    <t>兵庫医科大学病院</t>
  </si>
  <si>
    <t>社会医療法人渡邊高記念会　西宮渡辺心臓脳・血管センター</t>
  </si>
  <si>
    <t>医療法人社団アガペ会　アガペ甲山病院</t>
  </si>
  <si>
    <t>西宮市立中央病院</t>
  </si>
  <si>
    <t>医療法人協和会　協和マリナホスピタル</t>
  </si>
  <si>
    <t>明和病院</t>
  </si>
  <si>
    <t>高田上谷病院</t>
  </si>
  <si>
    <t>医療法人社団西宮回生病院</t>
  </si>
  <si>
    <t>熊野病院</t>
  </si>
  <si>
    <t>布谷整形外科病院</t>
  </si>
  <si>
    <t>兵庫県立西宮病院</t>
  </si>
  <si>
    <t>医療法人社団斐庵会　鷲田病院</t>
  </si>
  <si>
    <t>池田病院</t>
  </si>
  <si>
    <t>社会医療法人愛仁会　尼崎だいもつ病院</t>
  </si>
  <si>
    <t>医療法人旭会園田病院</t>
  </si>
  <si>
    <t>医療法人社団西宮回生病院　大原病院</t>
  </si>
  <si>
    <t>12801342</t>
  </si>
  <si>
    <t>尼崎新都心病院</t>
  </si>
  <si>
    <t>安藤病院</t>
  </si>
  <si>
    <t>尼崎医療生協病院</t>
  </si>
  <si>
    <t>神崎病院</t>
  </si>
  <si>
    <t>西武庫病院</t>
  </si>
  <si>
    <t>中馬病院</t>
  </si>
  <si>
    <t>合志病院</t>
  </si>
  <si>
    <t>兵庫県立尼崎総合医療センター</t>
  </si>
  <si>
    <t>社会医療法人中央会　尼崎中央病院</t>
  </si>
  <si>
    <t>独立行政法人労働者健康安全機構関西労災病院</t>
  </si>
  <si>
    <t>偕生病院</t>
  </si>
  <si>
    <t>さぎの病院</t>
  </si>
  <si>
    <t>久野病院</t>
  </si>
  <si>
    <t>特定医療法人誠仁会　協和病院</t>
  </si>
  <si>
    <t>広野高原病院</t>
  </si>
  <si>
    <t>足立病院</t>
  </si>
  <si>
    <t>春日野会病院</t>
  </si>
  <si>
    <t>神戸博愛病院</t>
  </si>
  <si>
    <t>神戸大学医学部附属病院国際がん医療・研究センター</t>
  </si>
  <si>
    <t>母と子の上田病院</t>
  </si>
  <si>
    <t>西記念ポートアイランドリハビリテーション病院</t>
  </si>
  <si>
    <t>医療法人社団純心会　パルモア病院</t>
  </si>
  <si>
    <t>明芳病院</t>
  </si>
  <si>
    <t>独立行政法人労働者健康安全機構神戸労災病院</t>
  </si>
  <si>
    <t>神戸市立医療センター中央市民病院</t>
  </si>
  <si>
    <t>神戸平成病院</t>
  </si>
  <si>
    <t>三聖病院</t>
  </si>
  <si>
    <t>神鋼記念病院</t>
  </si>
  <si>
    <t>あんしん病院</t>
  </si>
  <si>
    <t>神戸マリナーズ厚生会病院</t>
  </si>
  <si>
    <t>真星病院</t>
  </si>
  <si>
    <t>済生会兵庫県病院</t>
  </si>
  <si>
    <t>独立行政法人地域医療機能推進機構　神戸中央病院</t>
  </si>
  <si>
    <t>12801420</t>
  </si>
  <si>
    <t>にこにこハウス医療福祉センター　</t>
  </si>
  <si>
    <t>春日病院</t>
  </si>
  <si>
    <t>甲北病院</t>
  </si>
  <si>
    <t>松田病院</t>
  </si>
  <si>
    <t>神戸ほくと病院</t>
  </si>
  <si>
    <t>恒生病院</t>
  </si>
  <si>
    <t>医療法人　沖縄徳洲会　神戸徳洲会病院</t>
  </si>
  <si>
    <t>高橋病院</t>
  </si>
  <si>
    <t>尾原病院</t>
  </si>
  <si>
    <t>医療法人一高会　野村海浜病院</t>
  </si>
  <si>
    <t>新須磨リハビリテーション病院</t>
  </si>
  <si>
    <t>独立行政法人国立病院機構神戸医療センター</t>
  </si>
  <si>
    <t>医療法人社団菫会　北須磨病院</t>
  </si>
  <si>
    <t>神戸朝日病院</t>
  </si>
  <si>
    <t>神戸医療生活協同組合神戸協同病院</t>
  </si>
  <si>
    <t>医療法人社団十善会　野瀬病院</t>
  </si>
  <si>
    <t>公文病院</t>
  </si>
  <si>
    <t>丸山病院</t>
  </si>
  <si>
    <t>社会医療法人榮昌会　吉田病院</t>
  </si>
  <si>
    <t>井上病院</t>
  </si>
  <si>
    <t>12801471</t>
  </si>
  <si>
    <t>彦坂病院</t>
  </si>
  <si>
    <t>三菱神戸病院</t>
  </si>
  <si>
    <t>神戸百年記念病院</t>
  </si>
  <si>
    <t>神戸海星病院</t>
  </si>
  <si>
    <t>中井病院</t>
  </si>
  <si>
    <t>医療法人愛和会　金沢病院</t>
  </si>
  <si>
    <t>国家公務員共済組合連合会六甲病院</t>
  </si>
  <si>
    <t>田所病院</t>
  </si>
  <si>
    <t>医療法人昭生病院</t>
  </si>
  <si>
    <t>医療法人　明倫会　本山リハビリテーション病院</t>
  </si>
  <si>
    <t>医療法人社団兼誠会　つかぐち病院</t>
  </si>
  <si>
    <t>ID</t>
    <phoneticPr fontId="1"/>
  </si>
  <si>
    <t>医療機関名</t>
    <rPh sb="0" eb="2">
      <t>イリョウ</t>
    </rPh>
    <rPh sb="2" eb="5">
      <t>キカンメイ</t>
    </rPh>
    <phoneticPr fontId="1"/>
  </si>
  <si>
    <t>病床機能</t>
    <rPh sb="0" eb="2">
      <t>ビョウショウ</t>
    </rPh>
    <rPh sb="2" eb="4">
      <t>キノウ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</si>
  <si>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</si>
  <si>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</si>
  <si>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</si>
  <si>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</si>
  <si>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6">
      <t>サイカイ</t>
    </rPh>
    <rPh sb="6" eb="8">
      <t>ヨテイ</t>
    </rPh>
    <phoneticPr fontId="1"/>
  </si>
  <si>
    <t>休棟中（廃止予定）</t>
    <rPh sb="0" eb="1">
      <t>ヤス</t>
    </rPh>
    <rPh sb="1" eb="2">
      <t>ムネ</t>
    </rPh>
    <rPh sb="2" eb="3">
      <t>チュウ</t>
    </rPh>
    <rPh sb="4" eb="6">
      <t>ハイシ</t>
    </rPh>
    <rPh sb="6" eb="8">
      <t>ヨテイ</t>
    </rPh>
    <phoneticPr fontId="1"/>
  </si>
  <si>
    <t>非稼働</t>
    <rPh sb="0" eb="1">
      <t>ヒ</t>
    </rPh>
    <rPh sb="1" eb="3">
      <t>カドウ</t>
    </rPh>
    <phoneticPr fontId="1"/>
  </si>
  <si>
    <t>許可</t>
    <rPh sb="0" eb="2">
      <t>キョカ</t>
    </rPh>
    <phoneticPr fontId="1"/>
  </si>
  <si>
    <t>稼働</t>
    <rPh sb="0" eb="2">
      <t>カドウ</t>
    </rPh>
    <phoneticPr fontId="1"/>
  </si>
  <si>
    <t>一般病床</t>
    <rPh sb="0" eb="2">
      <t>イッパン</t>
    </rPh>
    <rPh sb="2" eb="4">
      <t>ビョウショウ</t>
    </rPh>
    <phoneticPr fontId="1"/>
  </si>
  <si>
    <t>療養病床</t>
    <rPh sb="0" eb="2">
      <t>リョウヨウ</t>
    </rPh>
    <rPh sb="2" eb="4">
      <t>ビョウショウ</t>
    </rPh>
    <phoneticPr fontId="1"/>
  </si>
  <si>
    <t>病床（一般病床＋療養病床）</t>
    <rPh sb="0" eb="2">
      <t>ビョウショウ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phoneticPr fontId="1"/>
  </si>
  <si>
    <t>合計（一般病床＋療養病床）</t>
    <rPh sb="0" eb="2">
      <t>ゴウケイ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</si>
  <si>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8">
      <t>サイカイヨテイ</t>
    </rPh>
    <phoneticPr fontId="1"/>
  </si>
  <si>
    <t>回復期</t>
    <rPh sb="0" eb="2">
      <t>カイフク</t>
    </rPh>
    <rPh sb="2" eb="3">
      <t>キ</t>
    </rPh>
    <phoneticPr fontId="1"/>
  </si>
  <si>
    <t>休棟中（再開予定）</t>
    <rPh sb="0" eb="1">
      <t>ヤス</t>
    </rPh>
    <rPh sb="1" eb="2">
      <t>トウ</t>
    </rPh>
    <rPh sb="2" eb="3">
      <t>チュウ</t>
    </rPh>
    <rPh sb="4" eb="6">
      <t>サイカイ</t>
    </rPh>
    <rPh sb="6" eb="8">
      <t>ヨテイ</t>
    </rPh>
    <phoneticPr fontId="1"/>
  </si>
  <si>
    <t>淡路市国民健康保険北淡診療所</t>
  </si>
  <si>
    <t>溝上眼科</t>
  </si>
  <si>
    <t>洲本市国民健康保険五色診療所</t>
  </si>
  <si>
    <t>鈴木整形外科</t>
  </si>
  <si>
    <t>カク西本協同産婦人科</t>
  </si>
  <si>
    <t>22801030</t>
  </si>
  <si>
    <t>丹波市国民健康保険青垣診療所</t>
  </si>
  <si>
    <t>平坂眼科医院</t>
  </si>
  <si>
    <t>村瀬医院</t>
  </si>
  <si>
    <t>脳神経外科枚田クリニック</t>
  </si>
  <si>
    <t>岡田整形外科</t>
  </si>
  <si>
    <t>医療法人社団ほがらか会室井メディカルオフィス</t>
  </si>
  <si>
    <t>22801068</t>
  </si>
  <si>
    <t>梶原外科</t>
  </si>
  <si>
    <t>石川眼科</t>
  </si>
  <si>
    <t>栗尾整形外科</t>
  </si>
  <si>
    <t>アキタケ診療所</t>
  </si>
  <si>
    <t>加藤整形外科</t>
  </si>
  <si>
    <t>竹村整形外科医院</t>
  </si>
  <si>
    <t>日並内科・外科医院</t>
  </si>
  <si>
    <t>和田産婦人科</t>
  </si>
  <si>
    <t>大室整形外科脊椎・関節クリニック</t>
  </si>
  <si>
    <t>出口産婦人科</t>
  </si>
  <si>
    <t>高祖整形外科医院</t>
  </si>
  <si>
    <t>石橋内科</t>
  </si>
  <si>
    <t>立岩産婦人科医院</t>
  </si>
  <si>
    <t>太田産婦人科医院</t>
  </si>
  <si>
    <t>医療法人社団こうのとり会　西川産婦人科</t>
  </si>
  <si>
    <t>親愛産婦人科</t>
  </si>
  <si>
    <t>私立育が丘クリニック</t>
  </si>
  <si>
    <t>22801143</t>
  </si>
  <si>
    <t>小野レディースクリニック</t>
  </si>
  <si>
    <t>わかば・産婦人科</t>
  </si>
  <si>
    <t>横山外科胃腸科医院</t>
  </si>
  <si>
    <t>大森整形外科医院</t>
  </si>
  <si>
    <t>かたしま・きたうら産婦人科医院</t>
  </si>
  <si>
    <t>中村整形外科</t>
  </si>
  <si>
    <t>大森産婦人科医院</t>
  </si>
  <si>
    <t>安田産婦人科クリニック</t>
  </si>
  <si>
    <t>22801177</t>
  </si>
  <si>
    <t>平松眼科医院</t>
  </si>
  <si>
    <t>矢野産婦人科医院</t>
  </si>
  <si>
    <t>医療法人社団西村医院</t>
  </si>
  <si>
    <t>関島産婦人科医院</t>
  </si>
  <si>
    <t>あきこレディースクリニック</t>
  </si>
  <si>
    <t>私立二見レディースクリニック</t>
  </si>
  <si>
    <t>22801197</t>
  </si>
  <si>
    <t>博愛産科婦人科　</t>
  </si>
  <si>
    <t>22801198</t>
  </si>
  <si>
    <t>中山クリニック</t>
  </si>
  <si>
    <t>新見眼科</t>
  </si>
  <si>
    <t>鈴木産婦人科医院</t>
  </si>
  <si>
    <t>はまなレディースクリニック</t>
  </si>
  <si>
    <t>あおぞらクリニック</t>
  </si>
  <si>
    <t>高橋産婦人科医院</t>
  </si>
  <si>
    <t>医療法人社団森迫脳神経外科</t>
  </si>
  <si>
    <t>中村産婦人科</t>
  </si>
  <si>
    <t>レディース＆マタニティクリニックサンタクルスザタカラヅカ</t>
  </si>
  <si>
    <t>双愛整形外科</t>
  </si>
  <si>
    <t>22801250</t>
  </si>
  <si>
    <t>平野マタニティクリニック</t>
  </si>
  <si>
    <t>宝塚エデンの園附属診療所</t>
  </si>
  <si>
    <t>みずほレディースクリニック</t>
  </si>
  <si>
    <t>医療法人社団緑心会大橋クリニック</t>
  </si>
  <si>
    <t>22801263</t>
  </si>
  <si>
    <t>荘司外科</t>
  </si>
  <si>
    <t>太田外科診療所</t>
  </si>
  <si>
    <t>吉江胃腸科外科</t>
  </si>
  <si>
    <t>山田産婦人科</t>
  </si>
  <si>
    <t>神崎レディースクリニック</t>
  </si>
  <si>
    <t>宮本レディースクリニック</t>
  </si>
  <si>
    <t>レディース＆マタニティクリニックサンタクルスザシュクガワ</t>
  </si>
  <si>
    <t>勝呂クリニック</t>
  </si>
  <si>
    <t>高橋内科循環器科クリニック</t>
  </si>
  <si>
    <t>倉智産婦人科</t>
  </si>
  <si>
    <t>22801293</t>
  </si>
  <si>
    <t>永田整形外科</t>
  </si>
  <si>
    <t>22801294</t>
  </si>
  <si>
    <t>緒方産婦人科クリニック　</t>
  </si>
  <si>
    <t>青木外科整形外科</t>
  </si>
  <si>
    <t>医療法人社団秀明会　遠谷眼科</t>
  </si>
  <si>
    <t>末包クリニック</t>
  </si>
  <si>
    <t>ほりお眼科内科</t>
  </si>
  <si>
    <t>阪神医生協診療所</t>
  </si>
  <si>
    <t>田中整形外科</t>
  </si>
  <si>
    <t>さとうクリニック</t>
  </si>
  <si>
    <t>フェニックス診療所</t>
  </si>
  <si>
    <t>スタークリニック</t>
  </si>
  <si>
    <t>医療法人社団恵友会　久保みずきレディースクリニック菅原記念診療所</t>
  </si>
  <si>
    <t>西北ハートクリニック</t>
  </si>
  <si>
    <t>おかざきマタニティクリニック</t>
  </si>
  <si>
    <t>山田医院</t>
  </si>
  <si>
    <t>マムクリニック</t>
  </si>
  <si>
    <t>顕修会クリニック</t>
  </si>
  <si>
    <t>松本ホームメディカルクリニック</t>
  </si>
  <si>
    <t>西クリニック</t>
  </si>
  <si>
    <t>すすむ会クリニック</t>
  </si>
  <si>
    <t>森本産婦人科クリニック</t>
  </si>
  <si>
    <t>清水クリニック</t>
  </si>
  <si>
    <t>林産婦人科</t>
  </si>
  <si>
    <t>森産婦人科医院</t>
  </si>
  <si>
    <t>益子産婦人科医院</t>
  </si>
  <si>
    <t>アキヨシ整形外科</t>
  </si>
  <si>
    <t>長田眼科医院</t>
  </si>
  <si>
    <t>ろっこう医療生活協同組合灘診療所</t>
  </si>
  <si>
    <t>亀田マタニティ・レディースクリニック</t>
  </si>
  <si>
    <t>山崎産科婦人科医院</t>
  </si>
  <si>
    <t>福田泌尿器・皮膚科医院</t>
  </si>
  <si>
    <t>産科婦人科ナカムラクリニック</t>
  </si>
  <si>
    <t>医療法人社団　坂井瑠実クリニック</t>
  </si>
  <si>
    <t>【取り纏め】</t>
    <rPh sb="1" eb="2">
      <t>ト</t>
    </rPh>
    <rPh sb="3" eb="4">
      <t>マト</t>
    </rPh>
    <phoneticPr fontId="1"/>
  </si>
  <si>
    <t>計</t>
    <rPh sb="0" eb="1">
      <t>ケイ</t>
    </rPh>
    <phoneticPr fontId="1"/>
  </si>
  <si>
    <t>休棟中（廃止予定）</t>
    <rPh sb="0" eb="1">
      <t>ヤス</t>
    </rPh>
    <rPh sb="1" eb="2">
      <t>トウ</t>
    </rPh>
    <rPh sb="2" eb="3">
      <t>チュウ</t>
    </rPh>
    <rPh sb="4" eb="6">
      <t>ハイシ</t>
    </rPh>
    <rPh sb="6" eb="8">
      <t>ヨテイ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</si>
  <si>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6">
      <t>サイカイ</t>
    </rPh>
    <rPh sb="6" eb="8">
      <t>ヨテイ</t>
    </rPh>
    <phoneticPr fontId="1"/>
  </si>
  <si>
    <t>休棟中（廃止予定）</t>
    <rPh sb="0" eb="1">
      <t>ヤス</t>
    </rPh>
    <rPh sb="1" eb="2">
      <t>ムネ</t>
    </rPh>
    <rPh sb="2" eb="3">
      <t>チュウ</t>
    </rPh>
    <rPh sb="4" eb="6">
      <t>ハイシ</t>
    </rPh>
    <rPh sb="6" eb="8">
      <t>ヨテイ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</si>
  <si>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8">
      <t>サイカイヨテイ</t>
    </rPh>
    <phoneticPr fontId="1"/>
  </si>
  <si>
    <t>【神戸】</t>
    <rPh sb="1" eb="2">
      <t>カミ</t>
    </rPh>
    <rPh sb="2" eb="3">
      <t>ト</t>
    </rPh>
    <phoneticPr fontId="1"/>
  </si>
  <si>
    <t>【阪神】</t>
    <rPh sb="1" eb="3">
      <t>ハンシン</t>
    </rPh>
    <phoneticPr fontId="1"/>
  </si>
  <si>
    <t>【阪神南】</t>
    <rPh sb="1" eb="3">
      <t>ハンシン</t>
    </rPh>
    <rPh sb="3" eb="4">
      <t>ミナミ</t>
    </rPh>
    <phoneticPr fontId="1"/>
  </si>
  <si>
    <t>【阪神北】</t>
    <rPh sb="1" eb="3">
      <t>ハンシン</t>
    </rPh>
    <rPh sb="3" eb="4">
      <t>キタ</t>
    </rPh>
    <phoneticPr fontId="1"/>
  </si>
  <si>
    <t>【東播磨】</t>
    <rPh sb="1" eb="2">
      <t>ヒガシ</t>
    </rPh>
    <rPh sb="2" eb="4">
      <t>ハリマ</t>
    </rPh>
    <phoneticPr fontId="1"/>
  </si>
  <si>
    <t>【北播磨】</t>
    <rPh sb="1" eb="2">
      <t>キタ</t>
    </rPh>
    <rPh sb="2" eb="4">
      <t>ハリマ</t>
    </rPh>
    <phoneticPr fontId="1"/>
  </si>
  <si>
    <t>【播磨姫路】</t>
    <rPh sb="1" eb="3">
      <t>ハリマ</t>
    </rPh>
    <rPh sb="3" eb="5">
      <t>ヒメジ</t>
    </rPh>
    <phoneticPr fontId="1"/>
  </si>
  <si>
    <t>【中播磨】</t>
    <rPh sb="1" eb="2">
      <t>ナカ</t>
    </rPh>
    <rPh sb="2" eb="4">
      <t>ハリマ</t>
    </rPh>
    <phoneticPr fontId="1"/>
  </si>
  <si>
    <t>【西播磨】</t>
    <rPh sb="1" eb="2">
      <t>ニシ</t>
    </rPh>
    <rPh sb="2" eb="4">
      <t>ハリマ</t>
    </rPh>
    <phoneticPr fontId="1"/>
  </si>
  <si>
    <t>【但馬】</t>
    <rPh sb="1" eb="3">
      <t>タジマ</t>
    </rPh>
    <phoneticPr fontId="1"/>
  </si>
  <si>
    <t>【丹波】</t>
    <rPh sb="1" eb="3">
      <t>タンバ</t>
    </rPh>
    <phoneticPr fontId="1"/>
  </si>
  <si>
    <t>【淡路】</t>
    <rPh sb="1" eb="3">
      <t>アワジ</t>
    </rPh>
    <phoneticPr fontId="1"/>
  </si>
  <si>
    <t>圏域</t>
    <rPh sb="0" eb="2">
      <t>ケンイキ</t>
    </rPh>
    <phoneticPr fontId="2"/>
  </si>
  <si>
    <t>病床機能</t>
    <rPh sb="0" eb="2">
      <t>ビョウショウ</t>
    </rPh>
    <rPh sb="2" eb="4">
      <t>キノウ</t>
    </rPh>
    <phoneticPr fontId="2"/>
  </si>
  <si>
    <t>R7</t>
    <phoneticPr fontId="2"/>
  </si>
  <si>
    <t>許可</t>
    <rPh sb="0" eb="2">
      <t>キョカ</t>
    </rPh>
    <phoneticPr fontId="2"/>
  </si>
  <si>
    <t>稼働</t>
    <rPh sb="0" eb="2">
      <t>カドウ</t>
    </rPh>
    <phoneticPr fontId="2"/>
  </si>
  <si>
    <t>非稼働</t>
    <rPh sb="0" eb="1">
      <t>ヒ</t>
    </rPh>
    <rPh sb="1" eb="3">
      <t>カドウ</t>
    </rPh>
    <phoneticPr fontId="2"/>
  </si>
  <si>
    <t>必要</t>
    <rPh sb="0" eb="2">
      <t>ヒツヨウ</t>
    </rPh>
    <phoneticPr fontId="2"/>
  </si>
  <si>
    <t>必要-稼働</t>
    <rPh sb="0" eb="2">
      <t>ヒツヨウ</t>
    </rPh>
    <rPh sb="3" eb="5">
      <t>カドウ</t>
    </rPh>
    <phoneticPr fontId="2"/>
  </si>
  <si>
    <t>神戸</t>
    <rPh sb="0" eb="2">
      <t>コウベ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</si>
  <si>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</si>
  <si>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</si>
  <si>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</si>
  <si>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</si>
  <si>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計</t>
    <rPh sb="0" eb="1">
      <t>ケイ</t>
    </rPh>
    <phoneticPr fontId="2"/>
  </si>
  <si>
    <t>阪神</t>
    <rPh sb="0" eb="2">
      <t>ハンシン</t>
    </rPh>
    <phoneticPr fontId="2"/>
  </si>
  <si>
    <t>(阪神南)</t>
    <rPh sb="1" eb="3">
      <t>ハンシン</t>
    </rPh>
    <rPh sb="3" eb="4">
      <t>ミナミ</t>
    </rPh>
    <phoneticPr fontId="2"/>
  </si>
  <si>
    <t>(阪神北)</t>
    <rPh sb="1" eb="3">
      <t>ハンシン</t>
    </rPh>
    <rPh sb="3" eb="4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</si>
  <si>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</si>
  <si>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</si>
  <si>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播磨姫路</t>
    <rPh sb="0" eb="2">
      <t>ハリマ</t>
    </rPh>
    <rPh sb="2" eb="4">
      <t>ヒメジ</t>
    </rPh>
    <phoneticPr fontId="2"/>
  </si>
  <si>
    <t>(中播磨)</t>
    <rPh sb="1" eb="2">
      <t>ナカ</t>
    </rPh>
    <rPh sb="2" eb="4">
      <t>ハリマ</t>
    </rPh>
    <phoneticPr fontId="2"/>
  </si>
  <si>
    <t>(西播磨)</t>
    <rPh sb="1" eb="2">
      <t>ニシ</t>
    </rPh>
    <rPh sb="2" eb="4">
      <t>ハリマ</t>
    </rPh>
    <phoneticPr fontId="2"/>
  </si>
  <si>
    <t>但馬</t>
    <rPh sb="0" eb="2">
      <t>タジマ</t>
    </rPh>
    <phoneticPr fontId="2"/>
  </si>
  <si>
    <t>丹波</t>
    <rPh sb="0" eb="2">
      <t>タンバ</t>
    </rPh>
    <phoneticPr fontId="2"/>
  </si>
  <si>
    <t>淡路</t>
    <rPh sb="0" eb="2">
      <t>アワジ</t>
    </rPh>
    <phoneticPr fontId="2"/>
  </si>
  <si>
    <t>全県</t>
    <rPh sb="0" eb="2">
      <t>ゼンケン</t>
    </rPh>
    <phoneticPr fontId="2"/>
  </si>
  <si>
    <t>医療機能別
病床数</t>
    <rPh sb="0" eb="2">
      <t>イリョウ</t>
    </rPh>
    <rPh sb="2" eb="4">
      <t>キノウ</t>
    </rPh>
    <rPh sb="4" eb="5">
      <t>ベツ</t>
    </rPh>
    <rPh sb="6" eb="9">
      <t>ビョウショウスウ</t>
    </rPh>
    <phoneticPr fontId="2"/>
  </si>
  <si>
    <t>※１　許可病床数は、各年7月１日時点で医療法第７条第１項から第３項に基づいて開設許可を、受けている病床数</t>
    <rPh sb="3" eb="5">
      <t>キョカ</t>
    </rPh>
    <rPh sb="5" eb="8">
      <t>ビョウショウスウ</t>
    </rPh>
    <rPh sb="10" eb="12">
      <t>カクネン</t>
    </rPh>
    <rPh sb="13" eb="14">
      <t>ガツ</t>
    </rPh>
    <rPh sb="15" eb="16">
      <t>ニチ</t>
    </rPh>
    <rPh sb="16" eb="18">
      <t>ジテン</t>
    </rPh>
    <rPh sb="19" eb="22">
      <t>イリョウホウ</t>
    </rPh>
    <rPh sb="22" eb="23">
      <t>ダイ</t>
    </rPh>
    <rPh sb="24" eb="25">
      <t>ジョウ</t>
    </rPh>
    <rPh sb="25" eb="26">
      <t>ダイ</t>
    </rPh>
    <rPh sb="27" eb="28">
      <t>コウ</t>
    </rPh>
    <rPh sb="30" eb="31">
      <t>ダイ</t>
    </rPh>
    <rPh sb="32" eb="33">
      <t>コウ</t>
    </rPh>
    <rPh sb="34" eb="35">
      <t>モト</t>
    </rPh>
    <rPh sb="38" eb="40">
      <t>カイセツ</t>
    </rPh>
    <rPh sb="40" eb="42">
      <t>キョカ</t>
    </rPh>
    <phoneticPr fontId="5"/>
  </si>
  <si>
    <t>※２　稼働病床数は、許可病床数から前年７月１日から６月30日までの過去１年間に一度も入院患者を収容しなかった病床数を除いた病床数</t>
    <rPh sb="10" eb="12">
      <t>キョカ</t>
    </rPh>
    <rPh sb="12" eb="15">
      <t>ビョウショウスウ</t>
    </rPh>
    <rPh sb="33" eb="35">
      <t>カコ</t>
    </rPh>
    <rPh sb="36" eb="38">
      <t>ネンカン</t>
    </rPh>
    <rPh sb="39" eb="41">
      <t>イチド</t>
    </rPh>
    <rPh sb="42" eb="44">
      <t>ニュウイン</t>
    </rPh>
    <phoneticPr fontId="5"/>
  </si>
  <si>
    <t>※３　※１・２の結果、各年７月１日時点で休棟中であっても、６月30日以前に稼働していた場合は、休棟中（今後再開・今後廃止）であっても</t>
    <rPh sb="8" eb="10">
      <t>ケッカ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ジテン</t>
    </rPh>
    <rPh sb="20" eb="23">
      <t>キュウトウチュウ</t>
    </rPh>
    <rPh sb="30" eb="31">
      <t>ガツ</t>
    </rPh>
    <rPh sb="33" eb="34">
      <t>ニチ</t>
    </rPh>
    <rPh sb="34" eb="36">
      <t>イゼン</t>
    </rPh>
    <rPh sb="37" eb="39">
      <t>カドウ</t>
    </rPh>
    <rPh sb="43" eb="45">
      <t>バアイ</t>
    </rPh>
    <phoneticPr fontId="5"/>
  </si>
  <si>
    <t>　　　稼働病床数として計上されることになる。</t>
  </si>
  <si>
    <t>中村レディースクリニック</t>
  </si>
  <si>
    <t>22801087</t>
  </si>
  <si>
    <t>信和内科クリニック　</t>
  </si>
  <si>
    <t>22801200</t>
  </si>
  <si>
    <t>志田クリニック　</t>
  </si>
  <si>
    <t>22801490</t>
  </si>
  <si>
    <t>もりレディｰスクリニック</t>
  </si>
  <si>
    <t>22801008</t>
  </si>
  <si>
    <t>市橋眼科</t>
  </si>
  <si>
    <t>22801320</t>
  </si>
  <si>
    <t>西原クリニック　</t>
  </si>
  <si>
    <t>休棟（廃止予定）</t>
    <rPh sb="0" eb="1">
      <t>ヤス</t>
    </rPh>
    <rPh sb="1" eb="2">
      <t>ムネ</t>
    </rPh>
    <rPh sb="3" eb="5">
      <t>ハイシ</t>
    </rPh>
    <rPh sb="5" eb="7">
      <t>ヨテイ</t>
    </rPh>
    <phoneticPr fontId="2"/>
  </si>
  <si>
    <t>休棟（再開予定）</t>
    <rPh sb="0" eb="1">
      <t>ヤス</t>
    </rPh>
    <rPh sb="1" eb="2">
      <t>ムネ</t>
    </rPh>
    <rPh sb="3" eb="5">
      <t>サイカイ</t>
    </rPh>
    <rPh sb="5" eb="7">
      <t>ヨテイ</t>
    </rPh>
    <phoneticPr fontId="2"/>
  </si>
  <si>
    <t>　　　計算している。</t>
    <phoneticPr fontId="1"/>
  </si>
  <si>
    <t>　　　このため、7月１日時点での最新の稼働病床数を把握するため、休棟中（今後再開・今後廃止）の場合の稼働病床数は０として上記は</t>
    <phoneticPr fontId="1"/>
  </si>
  <si>
    <t>12801398</t>
  </si>
  <si>
    <t>一般財団法人　神戸マリナーズ厚生会　ポートアイランド病院</t>
  </si>
  <si>
    <t>12801052</t>
  </si>
  <si>
    <t>佐用中央病院</t>
    <rPh sb="0" eb="2">
      <t>サヨウ</t>
    </rPh>
    <rPh sb="2" eb="4">
      <t>チュウオウ</t>
    </rPh>
    <rPh sb="4" eb="6">
      <t>ビョウイン</t>
    </rPh>
    <phoneticPr fontId="1"/>
  </si>
  <si>
    <t>オカ・レディース・クリニック</t>
  </si>
  <si>
    <t>　　　</t>
    <phoneticPr fontId="1"/>
  </si>
  <si>
    <t>※３　※１・２の結果、各年７月１日時点で休棟中であっても、６月30日以前に稼働していた場合は、休棟中（今後再開・今後廃止）であっても稼働病床数として計上されることになる。</t>
    <rPh sb="8" eb="10">
      <t>ケッカ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ジテン</t>
    </rPh>
    <rPh sb="20" eb="23">
      <t>キュウトウチュウ</t>
    </rPh>
    <rPh sb="30" eb="31">
      <t>ガツ</t>
    </rPh>
    <rPh sb="33" eb="34">
      <t>ニチ</t>
    </rPh>
    <rPh sb="34" eb="36">
      <t>イゼン</t>
    </rPh>
    <rPh sb="37" eb="39">
      <t>カドウ</t>
    </rPh>
    <rPh sb="43" eb="45">
      <t>バアイ</t>
    </rPh>
    <phoneticPr fontId="5"/>
  </si>
  <si>
    <t>　　　このため、7月１日時点での最新の稼働病床数を把握するため、休棟中（今後再開・今後廃止）の場合の稼働病床数は０として上記は計算している。</t>
    <phoneticPr fontId="1"/>
  </si>
  <si>
    <t>神戸市立西神戸医療センター</t>
  </si>
  <si>
    <t>神戸大学医学部附属病院</t>
  </si>
  <si>
    <t>兵庫県災害医療センター</t>
  </si>
  <si>
    <t>兵庫県立こども病院</t>
  </si>
  <si>
    <t>神戸赤十字病院</t>
  </si>
  <si>
    <t>神戸アドベンチスト病院</t>
  </si>
  <si>
    <t>神戸掖済会病院</t>
  </si>
  <si>
    <t>新須磨病院</t>
  </si>
  <si>
    <t>神戸市立医療センター西市民病院</t>
  </si>
  <si>
    <t>医療法人  川崎病院</t>
  </si>
  <si>
    <t>みどり病院</t>
  </si>
  <si>
    <t>伊川谷病院</t>
  </si>
  <si>
    <t>医療法人三友会なでしこレディースホスピタル</t>
  </si>
  <si>
    <t>医療法人神甲会　隈病院</t>
  </si>
  <si>
    <t>医療法人　一輝会　荻原整形外科病院</t>
  </si>
  <si>
    <t>神戸低侵襲がん医療センター</t>
  </si>
  <si>
    <t>原泌尿器科病院</t>
  </si>
  <si>
    <t>医療法人社団顕修会　顕修会すずらん病院</t>
  </si>
  <si>
    <t>医療法人社団菫会　名谷病院</t>
  </si>
  <si>
    <t>医療法人薫風会佐野病院</t>
  </si>
  <si>
    <t>舞子台病院</t>
  </si>
  <si>
    <t>新長田眼科病院</t>
  </si>
  <si>
    <t>社会医療法人正峰会神戸大山病院</t>
  </si>
  <si>
    <t>吉田アーデント病院</t>
  </si>
  <si>
    <t>医療法人康雄会　西病院</t>
  </si>
  <si>
    <t>医療法人社団五仁会　住吉川病院</t>
  </si>
  <si>
    <t>東神戸病院</t>
  </si>
  <si>
    <t>医療法人明倫会宮地病院</t>
  </si>
  <si>
    <t>フェニックス岩岡クリニック</t>
  </si>
  <si>
    <t>前田呼吸器科クリニック</t>
  </si>
  <si>
    <t>英ウイメンズクリニック</t>
  </si>
  <si>
    <t>医療法人伍仁会　神戸アーバン乳腺クリニック</t>
  </si>
  <si>
    <t>ひろクリニック</t>
  </si>
  <si>
    <t>医療法人社団　産科・婦人科みずとりクリニック</t>
  </si>
  <si>
    <t>まつざきクリニック</t>
  </si>
  <si>
    <t>たなべ産婦人科</t>
  </si>
  <si>
    <t>登村レディスクリニック</t>
  </si>
  <si>
    <t>医療法人甲風会有馬温泉病院</t>
  </si>
  <si>
    <t>神戸リハビリテーション病院</t>
  </si>
  <si>
    <t>適寿リハビリテーション病院</t>
  </si>
  <si>
    <t>特定医療法人一輝会　荻原みさき病院</t>
  </si>
  <si>
    <t>神戸ゆうゆうの里診療所</t>
  </si>
  <si>
    <t>有床診療所はすいけクリニック</t>
  </si>
  <si>
    <t>市橋クリニック</t>
  </si>
  <si>
    <t>医療法人社団　敬風会　有泉病院</t>
  </si>
  <si>
    <t>明芳外科リハビリテーション病院</t>
  </si>
  <si>
    <t>須磨浦病院</t>
  </si>
  <si>
    <t>医療法人仁風会小原病院</t>
  </si>
  <si>
    <t>神戸マリナーズ厚生会病院</t>
    <phoneticPr fontId="1"/>
  </si>
  <si>
    <t>林山クリニック</t>
  </si>
  <si>
    <t>佐々木医院</t>
  </si>
  <si>
    <t>自衛隊阪神病院</t>
  </si>
  <si>
    <t>医療法人回生会宝塚病院</t>
  </si>
  <si>
    <t>こだま病院</t>
  </si>
  <si>
    <t>医療法人祐生会　祐生病院</t>
  </si>
  <si>
    <t>医療法人社団星晶会　あおい病院</t>
  </si>
  <si>
    <t>伊丹恒生脳神経外科病院</t>
  </si>
  <si>
    <t>社会医療法人渡邊高記念会　西宮渡辺病院</t>
  </si>
  <si>
    <t>谷向病院</t>
  </si>
  <si>
    <t>三好病院</t>
  </si>
  <si>
    <t>はくほう会セントラル病院</t>
  </si>
  <si>
    <t>アイワ病院</t>
  </si>
  <si>
    <t>医療法人緑清会樋口胃腸病院</t>
  </si>
  <si>
    <t>医療法人尼崎厚生会 立花病院</t>
  </si>
  <si>
    <t>医療法人（社団）豊繁会　近藤病院</t>
  </si>
  <si>
    <t>医療法人　岡田病院</t>
  </si>
  <si>
    <t>西宮協立脳神経外科病院</t>
  </si>
  <si>
    <t>医療法人晴風園今井病院</t>
  </si>
  <si>
    <t>医療法人尚和会　宝塚リハビリテーション病院</t>
  </si>
  <si>
    <t>医療法人晴風園　伊丹せいふう病院</t>
  </si>
  <si>
    <t>西宮協立リハビリテーション病院</t>
  </si>
  <si>
    <t>医療法人敬愛会　西宮敬愛会病院</t>
  </si>
  <si>
    <t>上ヶ原病院</t>
  </si>
  <si>
    <t>医療法人純徳会 田中病院</t>
  </si>
  <si>
    <t>医療法人朗源会大隈病院</t>
  </si>
  <si>
    <t>九十九記念病院</t>
  </si>
  <si>
    <t>坂上田病院</t>
  </si>
  <si>
    <t>西宮すなご医療福祉センター</t>
  </si>
  <si>
    <t>医療法人社団緑水会　北摂中央病院</t>
  </si>
  <si>
    <t>大坪胃腸科外科</t>
  </si>
  <si>
    <t>児玉診療所</t>
  </si>
  <si>
    <t>渡辺産婦人科小児科</t>
  </si>
  <si>
    <t>高橋産婦人科クリニック</t>
  </si>
  <si>
    <t>星野耳鼻咽喉科医院</t>
  </si>
  <si>
    <t>平井クリニック</t>
  </si>
  <si>
    <t>かないレディースクリニック</t>
  </si>
  <si>
    <t>きょう整形外科・神経外科クリニック</t>
  </si>
  <si>
    <t>医療法人社団　立花内科産婦人科医院</t>
  </si>
  <si>
    <t>医療法人社団おおはら内科循環器科クリニック</t>
  </si>
  <si>
    <t>医療法人社団星晶会 星優クリニック</t>
  </si>
  <si>
    <t>芦屋坂井瑠実クリニック</t>
  </si>
  <si>
    <t>大西脳神経外科病院</t>
  </si>
  <si>
    <t>こじま肛門外科</t>
  </si>
  <si>
    <t>公益財団法人甲南会甲南加古川病院</t>
  </si>
  <si>
    <t>医療法人社団　松本会　松本病院</t>
  </si>
  <si>
    <t>社会医療法人社団　順心会　順心病院</t>
  </si>
  <si>
    <t>医療法人社団せいわ会たずみ病院</t>
  </si>
  <si>
    <t>医療法人社団医仁会　ふくやま病院</t>
  </si>
  <si>
    <t>特定医療法人誠仁会　大久保病院</t>
  </si>
  <si>
    <t>医療法人明仁会明舞中央病院</t>
  </si>
  <si>
    <t>岡本クリニック</t>
  </si>
  <si>
    <t>東高砂胃腸外科</t>
  </si>
  <si>
    <t>医療法人回起会　奥産婦人科</t>
  </si>
  <si>
    <t>平成泌尿器科クリニック</t>
  </si>
  <si>
    <t>ちくご・ひらまつ産婦人科医院</t>
  </si>
  <si>
    <t>アイビスマキクリニック</t>
  </si>
  <si>
    <t>王子クリニック</t>
  </si>
  <si>
    <t>社会医療法人社団順心会順心リハビリテーション病院</t>
  </si>
  <si>
    <t>医療法人伯鳳会　明石リハビリテーション病院</t>
  </si>
  <si>
    <t>共立会病院</t>
  </si>
  <si>
    <t>医療法人久仁会　明石同仁病院</t>
  </si>
  <si>
    <t>崇高クリニック</t>
  </si>
  <si>
    <t>大国クリニック</t>
  </si>
  <si>
    <t>北播磨総合医療センター</t>
  </si>
  <si>
    <t>多可赤十字病院</t>
  </si>
  <si>
    <t>栄宏会小野病院</t>
  </si>
  <si>
    <t>ときわ病院</t>
  </si>
  <si>
    <t>みきやまリハビリテーション病院</t>
  </si>
  <si>
    <t>医療福祉センターのぎく</t>
  </si>
  <si>
    <t>医療福祉センターきずな</t>
  </si>
  <si>
    <t>姫路赤十字病院</t>
  </si>
  <si>
    <t>医療法人公仁会姫路中央病院</t>
  </si>
  <si>
    <t>医療法人社団一葉会佐用共立病院</t>
  </si>
  <si>
    <t>医療法人味木会太子病院</t>
  </si>
  <si>
    <t>兵庫県立粒子線医療センター</t>
  </si>
  <si>
    <t>たつの市民病院</t>
  </si>
  <si>
    <t>医療法人仁寿会石川病院</t>
  </si>
  <si>
    <t>小国病院</t>
  </si>
  <si>
    <t>社会医療法人松藤会　入江病院</t>
  </si>
  <si>
    <t>医療法人松浦会姫路第一病院</t>
  </si>
  <si>
    <t>城陽江尻病院</t>
  </si>
  <si>
    <t>ミナミ整形外科内科</t>
  </si>
  <si>
    <t>おおたレディースクリニック</t>
  </si>
  <si>
    <t>中林産婦人科クリニック</t>
  </si>
  <si>
    <t>山田脳神経外科医院</t>
  </si>
  <si>
    <t>医療法人ひまわり会八家病院</t>
  </si>
  <si>
    <t>医療法人五葉会城南多胡病院</t>
  </si>
  <si>
    <t>医療法人財団清良会書写病院</t>
  </si>
  <si>
    <t>西はりまクリニック</t>
  </si>
  <si>
    <t>ウスキ医院</t>
  </si>
  <si>
    <t>医療法人社団景珠会　八重垣病院</t>
  </si>
  <si>
    <t>医療法人伯鳳会　赤穂はくほう会病院</t>
  </si>
  <si>
    <t>医療法人松浦会松浦病院</t>
  </si>
  <si>
    <t>中村外科胃腸科</t>
  </si>
  <si>
    <t>丸尾内科外科</t>
  </si>
  <si>
    <t>公立豊岡病院組合立豊岡病院</t>
  </si>
  <si>
    <t>公立豊岡病院組合立朝来医療センター</t>
  </si>
  <si>
    <t>医療法人杏風会浜坂七釜温泉病院</t>
  </si>
  <si>
    <t>タマル産婦人科</t>
  </si>
  <si>
    <t>社会医療法人社団順心会　順心淡路病院</t>
  </si>
  <si>
    <t>高山クリニック</t>
  </si>
  <si>
    <t>南淡路病院</t>
  </si>
  <si>
    <t>医療法人社団　河上整形外科</t>
  </si>
  <si>
    <t>R1病床機能報告</t>
    <rPh sb="2" eb="6">
      <t>ビョウショウキノウ</t>
    </rPh>
    <rPh sb="6" eb="8">
      <t>ホウコク</t>
    </rPh>
    <phoneticPr fontId="2"/>
  </si>
  <si>
    <t>R1病床機能報告とR2病床機能報告の医療機能別病床比較</t>
    <rPh sb="11" eb="15">
      <t>ビョウショウキノウ</t>
    </rPh>
    <rPh sb="15" eb="17">
      <t>ホウコク</t>
    </rPh>
    <phoneticPr fontId="2"/>
  </si>
  <si>
    <t>R2－R1比較</t>
    <rPh sb="5" eb="7">
      <t>ヒカク</t>
    </rPh>
    <phoneticPr fontId="2"/>
  </si>
  <si>
    <t>R２病床機能報告</t>
    <rPh sb="2" eb="4">
      <t>ビョウショウ</t>
    </rPh>
    <rPh sb="4" eb="6">
      <t>キノウ</t>
    </rPh>
    <rPh sb="6" eb="8">
      <t>ホウコク</t>
    </rPh>
    <phoneticPr fontId="2"/>
  </si>
  <si>
    <t>R2-R7比較</t>
    <rPh sb="5" eb="7">
      <t>ヒカク</t>
    </rPh>
    <phoneticPr fontId="2"/>
  </si>
  <si>
    <t>令和２年度病床機能報告取りまとめ</t>
    <rPh sb="0" eb="2">
      <t>レイワ</t>
    </rPh>
    <rPh sb="3" eb="5">
      <t>ネンド</t>
    </rPh>
    <rPh sb="5" eb="9">
      <t>ビョウショウキノウ</t>
    </rPh>
    <rPh sb="9" eb="11">
      <t>ホウコク</t>
    </rPh>
    <rPh sb="11" eb="12">
      <t>ト</t>
    </rPh>
    <phoneticPr fontId="2"/>
  </si>
  <si>
    <t>R２年度</t>
    <rPh sb="2" eb="4">
      <t>ネンド</t>
    </rPh>
    <rPh sb="3" eb="4">
      <t>ド</t>
    </rPh>
    <phoneticPr fontId="2"/>
  </si>
  <si>
    <t>公立香住病院</t>
    <phoneticPr fontId="1"/>
  </si>
  <si>
    <t>尼崎医療生協病院</t>
    <phoneticPr fontId="1"/>
  </si>
  <si>
    <t>独立行政法人労働者健康安全機構神戸労災病院</t>
    <phoneticPr fontId="1"/>
  </si>
  <si>
    <t>独立行政法人地域医療機能推進機構　神戸中央病院</t>
    <phoneticPr fontId="1"/>
  </si>
  <si>
    <t>公益財団法人　甲南会　六甲アイランド甲南病院</t>
    <phoneticPr fontId="1"/>
  </si>
  <si>
    <t>公益財団法人甲南会　甲南医療センター</t>
    <phoneticPr fontId="1"/>
  </si>
  <si>
    <t>社会医療法人社団順心会　順心神戸病院</t>
    <phoneticPr fontId="1"/>
  </si>
  <si>
    <t>兵庫県立リハビリテーション中央病院</t>
    <phoneticPr fontId="1"/>
  </si>
  <si>
    <t>医療法人社団仙齢会　いなみ野病院</t>
    <phoneticPr fontId="1"/>
  </si>
  <si>
    <t>加古川磯病院</t>
    <phoneticPr fontId="1"/>
  </si>
  <si>
    <t>医療法人社団せいゆう会　神明病院</t>
    <phoneticPr fontId="1"/>
  </si>
  <si>
    <t>宝塚市立病院</t>
    <phoneticPr fontId="1"/>
  </si>
  <si>
    <t>独立行政法人国立病院機構兵庫中央病院</t>
    <phoneticPr fontId="1"/>
  </si>
  <si>
    <t>自衛隊阪神病院</t>
    <phoneticPr fontId="1"/>
  </si>
  <si>
    <t>西宮協立リハビリテーション病院</t>
    <phoneticPr fontId="1"/>
  </si>
  <si>
    <t>医療法人朗源会大隈病院</t>
    <phoneticPr fontId="1"/>
  </si>
  <si>
    <t>医療法人社団豊明会　常岡病院</t>
    <phoneticPr fontId="1"/>
  </si>
  <si>
    <t>市立芦屋病院</t>
    <phoneticPr fontId="1"/>
  </si>
  <si>
    <t>三木山陽病院</t>
    <phoneticPr fontId="1"/>
  </si>
  <si>
    <t>國富胃腸病院</t>
    <phoneticPr fontId="1"/>
  </si>
  <si>
    <t>公益財団法人甲南会　甲南医療センター</t>
    <phoneticPr fontId="1"/>
  </si>
  <si>
    <t>神鋼記念病院</t>
    <phoneticPr fontId="1"/>
  </si>
  <si>
    <t>医療法人公仁会姫路中央病院</t>
    <phoneticPr fontId="1"/>
  </si>
  <si>
    <t>神戸アドベンチスト病院</t>
    <phoneticPr fontId="1"/>
  </si>
  <si>
    <t>独立行政法人地域医療機能推進機構　神戸中央病院</t>
    <phoneticPr fontId="1"/>
  </si>
  <si>
    <t>社会医療法人正峰会神戸大山病院</t>
    <phoneticPr fontId="1"/>
  </si>
  <si>
    <t>医療法人甲風会有馬温泉病院</t>
    <phoneticPr fontId="1"/>
  </si>
  <si>
    <t>医療法人　沖縄徳洲会　神戸徳洲会病院</t>
    <phoneticPr fontId="1"/>
  </si>
  <si>
    <t>神戸博愛病院</t>
    <phoneticPr fontId="1"/>
  </si>
  <si>
    <t>医療法人仁風会小原病院</t>
    <phoneticPr fontId="1"/>
  </si>
  <si>
    <t>医療法人昭生病院</t>
    <phoneticPr fontId="1"/>
  </si>
  <si>
    <t>兵庫県立尼崎総合医療センター</t>
    <phoneticPr fontId="1"/>
  </si>
  <si>
    <t>医療法人協和会　第二協立病院</t>
    <phoneticPr fontId="1"/>
  </si>
  <si>
    <t>阪神リハビリテーション病院</t>
    <phoneticPr fontId="1"/>
  </si>
  <si>
    <t>医療法人社団西宮回生病院</t>
    <phoneticPr fontId="1"/>
  </si>
  <si>
    <t>医療法人協和会　協立温泉病院</t>
    <phoneticPr fontId="1"/>
  </si>
  <si>
    <t>医療法人昭圭会　南芦屋浜病院</t>
    <phoneticPr fontId="1"/>
  </si>
  <si>
    <t>市立川西病院</t>
    <phoneticPr fontId="1"/>
  </si>
  <si>
    <t>第２西原クリニック</t>
    <phoneticPr fontId="1"/>
  </si>
  <si>
    <t>桂クリニック</t>
    <phoneticPr fontId="1"/>
  </si>
  <si>
    <t>医療法人晴風園今井病院</t>
    <phoneticPr fontId="1"/>
  </si>
  <si>
    <t>九十九記念病院</t>
    <phoneticPr fontId="1"/>
  </si>
  <si>
    <t>医療法人社団星晶会 星優クリニック</t>
    <phoneticPr fontId="1"/>
  </si>
  <si>
    <t>医療法人社団緑心会大橋クリニック</t>
    <phoneticPr fontId="1"/>
  </si>
  <si>
    <t>医療法人社団豊明会　常岡病院</t>
    <phoneticPr fontId="1"/>
  </si>
  <si>
    <t>尼崎医療生協病院</t>
    <phoneticPr fontId="1"/>
  </si>
  <si>
    <t>医療法人（社団）豊繁会　近藤病院</t>
    <phoneticPr fontId="1"/>
  </si>
  <si>
    <t>東宝塚さとう病院</t>
    <phoneticPr fontId="1"/>
  </si>
  <si>
    <t>正愛病院</t>
    <phoneticPr fontId="1"/>
  </si>
  <si>
    <t>兵庫県立加古川医療センター</t>
    <phoneticPr fontId="1"/>
  </si>
  <si>
    <t>加古川中央市民病院</t>
    <phoneticPr fontId="1"/>
  </si>
  <si>
    <t>大西脳神経外科病院</t>
    <phoneticPr fontId="1"/>
  </si>
  <si>
    <t>医療法人沖縄徳洲会　高砂西部病院</t>
    <phoneticPr fontId="1"/>
  </si>
  <si>
    <t>地方独立行政法人　明石市立市民病院</t>
    <phoneticPr fontId="1"/>
  </si>
  <si>
    <t>塩津外科胃腸科</t>
    <phoneticPr fontId="1"/>
  </si>
  <si>
    <t>フェニックス加古川記念病院</t>
    <phoneticPr fontId="1"/>
  </si>
  <si>
    <t>私立稲美中央病院</t>
    <phoneticPr fontId="1"/>
  </si>
  <si>
    <t>高砂市民病院</t>
    <phoneticPr fontId="1"/>
  </si>
  <si>
    <t>市立加西病院</t>
    <phoneticPr fontId="1"/>
  </si>
  <si>
    <t>三木山陽病院</t>
    <phoneticPr fontId="1"/>
  </si>
  <si>
    <t>大山記念病院</t>
    <phoneticPr fontId="1"/>
  </si>
  <si>
    <t>いわたウィメンズクリニック（旧　うつのみや産婦人科）</t>
    <phoneticPr fontId="1"/>
  </si>
  <si>
    <t>復井診療所</t>
    <phoneticPr fontId="1"/>
  </si>
  <si>
    <t>稲見胃腸科外科</t>
    <phoneticPr fontId="1"/>
  </si>
  <si>
    <t>多可赤十字病院</t>
    <phoneticPr fontId="1"/>
  </si>
  <si>
    <t>製鉄記念広畑病院</t>
    <phoneticPr fontId="1"/>
  </si>
  <si>
    <t>たつの市民病院</t>
    <phoneticPr fontId="1"/>
  </si>
  <si>
    <t>医療法人仁寿会石川病院</t>
    <phoneticPr fontId="1"/>
  </si>
  <si>
    <t>医療法人社団天馬会　半田中央病院</t>
    <phoneticPr fontId="1"/>
  </si>
  <si>
    <t>医療法人味木会太子病院</t>
    <phoneticPr fontId="1"/>
  </si>
  <si>
    <t>社会医療法人松藤会　入江病院</t>
    <phoneticPr fontId="1"/>
  </si>
  <si>
    <t>姫路聖マリア病院</t>
    <phoneticPr fontId="1"/>
  </si>
  <si>
    <t>医療法人社団景珠会　八重垣病院</t>
    <phoneticPr fontId="1"/>
  </si>
  <si>
    <t>医療法人ひまわり会八家病院</t>
    <phoneticPr fontId="1"/>
  </si>
  <si>
    <t>國富胃腸病院</t>
    <phoneticPr fontId="1"/>
  </si>
  <si>
    <t>岡本病院</t>
    <phoneticPr fontId="1"/>
  </si>
  <si>
    <t>平成病院</t>
    <phoneticPr fontId="1"/>
  </si>
  <si>
    <t>医療法人昭生病院</t>
    <phoneticPr fontId="1"/>
  </si>
  <si>
    <t>医療法人甲風会有馬温泉病院</t>
    <phoneticPr fontId="1"/>
  </si>
  <si>
    <t>真星病院</t>
    <phoneticPr fontId="1"/>
  </si>
  <si>
    <t>春日病院</t>
    <phoneticPr fontId="1"/>
  </si>
  <si>
    <t>医療法人社団十善会　野瀬病院</t>
    <phoneticPr fontId="1"/>
  </si>
  <si>
    <t>医療法人寿栄会有馬高原病院</t>
    <phoneticPr fontId="1"/>
  </si>
  <si>
    <t>チャイルド・ケモ・クリニック</t>
    <phoneticPr fontId="1"/>
  </si>
  <si>
    <t>神戸アドベンチスト病院</t>
    <phoneticPr fontId="1"/>
  </si>
  <si>
    <t>医療法人社団せいゆう会　神明病院</t>
    <phoneticPr fontId="1"/>
  </si>
  <si>
    <t>※１　許可病床数は、各年7月１日時点で医療法第７条第１項から第３項に基づいて開設許可を受けている病床数</t>
    <rPh sb="3" eb="5">
      <t>キョカ</t>
    </rPh>
    <rPh sb="5" eb="8">
      <t>ビョウショウスウ</t>
    </rPh>
    <rPh sb="10" eb="12">
      <t>カクネン</t>
    </rPh>
    <rPh sb="13" eb="14">
      <t>ガツ</t>
    </rPh>
    <rPh sb="15" eb="16">
      <t>ニチ</t>
    </rPh>
    <rPh sb="16" eb="18">
      <t>ジテン</t>
    </rPh>
    <rPh sb="19" eb="22">
      <t>イリョウホウ</t>
    </rPh>
    <rPh sb="22" eb="23">
      <t>ダイ</t>
    </rPh>
    <rPh sb="24" eb="25">
      <t>ジョウ</t>
    </rPh>
    <rPh sb="25" eb="26">
      <t>ダイ</t>
    </rPh>
    <rPh sb="27" eb="28">
      <t>コウ</t>
    </rPh>
    <rPh sb="30" eb="31">
      <t>ダイ</t>
    </rPh>
    <rPh sb="32" eb="33">
      <t>コウ</t>
    </rPh>
    <rPh sb="34" eb="35">
      <t>モト</t>
    </rPh>
    <rPh sb="38" eb="40">
      <t>カイセツ</t>
    </rPh>
    <rPh sb="40" eb="42">
      <t>キョカ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</si>
</sst>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0" borderId="13" xfId="0" applyFont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0" borderId="16" xfId="0" applyFont="1" applyBorder="1">
      <alignment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1" xfId="0" applyFont="1" applyFill="1" applyBorder="1">
      <alignment vertical="center"/>
    </xf>
    <xf numFmtId="0" fontId="7" fillId="5" borderId="12" xfId="0" applyFont="1" applyFill="1" applyBorder="1">
      <alignment vertical="center"/>
    </xf>
    <xf numFmtId="0" fontId="7" fillId="5" borderId="14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0" borderId="26" xfId="0" applyFont="1" applyBorder="1">
      <alignment vertical="center"/>
    </xf>
    <xf numFmtId="0" fontId="7" fillId="5" borderId="27" xfId="0" applyFont="1" applyFill="1" applyBorder="1">
      <alignment vertical="center"/>
    </xf>
    <xf numFmtId="0" fontId="7" fillId="5" borderId="25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38" fontId="7" fillId="0" borderId="8" xfId="3" applyFont="1" applyBorder="1">
      <alignment vertical="center"/>
    </xf>
    <xf numFmtId="38" fontId="7" fillId="0" borderId="9" xfId="3" applyFont="1" applyBorder="1">
      <alignment vertical="center"/>
    </xf>
    <xf numFmtId="38" fontId="7" fillId="0" borderId="11" xfId="3" applyFont="1" applyBorder="1">
      <alignment vertical="center"/>
    </xf>
    <xf numFmtId="38" fontId="7" fillId="0" borderId="12" xfId="3" applyFont="1" applyBorder="1">
      <alignment vertical="center"/>
    </xf>
    <xf numFmtId="38" fontId="7" fillId="0" borderId="31" xfId="3" applyFont="1" applyBorder="1">
      <alignment vertical="center"/>
    </xf>
    <xf numFmtId="38" fontId="7" fillId="0" borderId="32" xfId="3" applyFont="1" applyBorder="1">
      <alignment vertical="center"/>
    </xf>
    <xf numFmtId="0" fontId="7" fillId="0" borderId="33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38" fontId="7" fillId="0" borderId="10" xfId="3" applyFont="1" applyBorder="1">
      <alignment vertical="center"/>
    </xf>
    <xf numFmtId="38" fontId="7" fillId="0" borderId="13" xfId="3" applyFont="1" applyBorder="1">
      <alignment vertical="center"/>
    </xf>
    <xf numFmtId="38" fontId="7" fillId="0" borderId="33" xfId="3" applyFont="1" applyBorder="1">
      <alignment vertical="center"/>
    </xf>
    <xf numFmtId="38" fontId="7" fillId="0" borderId="34" xfId="3" applyFont="1" applyBorder="1">
      <alignment vertical="center"/>
    </xf>
    <xf numFmtId="38" fontId="7" fillId="0" borderId="35" xfId="3" applyFont="1" applyBorder="1">
      <alignment vertical="center"/>
    </xf>
    <xf numFmtId="38" fontId="7" fillId="0" borderId="36" xfId="3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8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4" borderId="8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25" xfId="0" applyFont="1" applyFill="1" applyBorder="1">
      <alignment vertical="center"/>
    </xf>
    <xf numFmtId="38" fontId="7" fillId="4" borderId="8" xfId="3" applyFont="1" applyFill="1" applyBorder="1">
      <alignment vertical="center"/>
    </xf>
    <xf numFmtId="38" fontId="7" fillId="4" borderId="9" xfId="3" applyFont="1" applyFill="1" applyBorder="1">
      <alignment vertical="center"/>
    </xf>
    <xf numFmtId="38" fontId="7" fillId="4" borderId="11" xfId="3" applyFont="1" applyFill="1" applyBorder="1">
      <alignment vertical="center"/>
    </xf>
    <xf numFmtId="38" fontId="7" fillId="4" borderId="12" xfId="3" applyFont="1" applyFill="1" applyBorder="1">
      <alignment vertical="center"/>
    </xf>
    <xf numFmtId="38" fontId="7" fillId="4" borderId="31" xfId="3" applyFont="1" applyFill="1" applyBorder="1">
      <alignment vertical="center"/>
    </xf>
    <xf numFmtId="38" fontId="7" fillId="4" borderId="32" xfId="3" applyFont="1" applyFill="1" applyBorder="1">
      <alignment vertical="center"/>
    </xf>
    <xf numFmtId="38" fontId="7" fillId="4" borderId="34" xfId="0" applyNumberFormat="1" applyFont="1" applyFill="1" applyBorder="1">
      <alignment vertical="center"/>
    </xf>
    <xf numFmtId="38" fontId="7" fillId="4" borderId="35" xfId="0" applyNumberFormat="1" applyFont="1" applyFill="1" applyBorder="1">
      <alignment vertical="center"/>
    </xf>
    <xf numFmtId="38" fontId="7" fillId="5" borderId="8" xfId="3" applyFont="1" applyFill="1" applyBorder="1">
      <alignment vertical="center"/>
    </xf>
    <xf numFmtId="38" fontId="7" fillId="5" borderId="9" xfId="3" applyFont="1" applyFill="1" applyBorder="1">
      <alignment vertical="center"/>
    </xf>
    <xf numFmtId="38" fontId="7" fillId="5" borderId="11" xfId="3" applyFont="1" applyFill="1" applyBorder="1">
      <alignment vertical="center"/>
    </xf>
    <xf numFmtId="38" fontId="7" fillId="5" borderId="12" xfId="3" applyFont="1" applyFill="1" applyBorder="1">
      <alignment vertical="center"/>
    </xf>
    <xf numFmtId="38" fontId="7" fillId="5" borderId="31" xfId="3" applyFont="1" applyFill="1" applyBorder="1">
      <alignment vertical="center"/>
    </xf>
    <xf numFmtId="38" fontId="7" fillId="5" borderId="32" xfId="3" applyFont="1" applyFill="1" applyBorder="1">
      <alignment vertical="center"/>
    </xf>
    <xf numFmtId="38" fontId="7" fillId="5" borderId="34" xfId="0" applyNumberFormat="1" applyFont="1" applyFill="1" applyBorder="1">
      <alignment vertical="center"/>
    </xf>
    <xf numFmtId="38" fontId="7" fillId="5" borderId="35" xfId="0" applyNumberFormat="1" applyFont="1" applyFill="1" applyBorder="1">
      <alignment vertical="center"/>
    </xf>
    <xf numFmtId="38" fontId="7" fillId="2" borderId="8" xfId="3" applyFont="1" applyFill="1" applyBorder="1">
      <alignment vertical="center"/>
    </xf>
    <xf numFmtId="38" fontId="7" fillId="2" borderId="9" xfId="3" applyFont="1" applyFill="1" applyBorder="1">
      <alignment vertical="center"/>
    </xf>
    <xf numFmtId="38" fontId="7" fillId="2" borderId="11" xfId="3" applyFont="1" applyFill="1" applyBorder="1">
      <alignment vertical="center"/>
    </xf>
    <xf numFmtId="38" fontId="7" fillId="2" borderId="12" xfId="3" applyFont="1" applyFill="1" applyBorder="1">
      <alignment vertical="center"/>
    </xf>
    <xf numFmtId="38" fontId="7" fillId="2" borderId="31" xfId="3" applyFont="1" applyFill="1" applyBorder="1">
      <alignment vertical="center"/>
    </xf>
    <xf numFmtId="38" fontId="7" fillId="2" borderId="32" xfId="3" applyFont="1" applyFill="1" applyBorder="1">
      <alignment vertical="center"/>
    </xf>
    <xf numFmtId="38" fontId="7" fillId="2" borderId="34" xfId="0" applyNumberFormat="1" applyFont="1" applyFill="1" applyBorder="1">
      <alignment vertical="center"/>
    </xf>
    <xf numFmtId="38" fontId="7" fillId="2" borderId="35" xfId="0" applyNumberFormat="1" applyFont="1" applyFill="1" applyBorder="1">
      <alignment vertical="center"/>
    </xf>
    <xf numFmtId="38" fontId="7" fillId="4" borderId="34" xfId="3" applyFont="1" applyFill="1" applyBorder="1">
      <alignment vertical="center"/>
    </xf>
    <xf numFmtId="38" fontId="7" fillId="4" borderId="35" xfId="3" applyFont="1" applyFill="1" applyBorder="1">
      <alignment vertical="center"/>
    </xf>
    <xf numFmtId="38" fontId="7" fillId="5" borderId="34" xfId="3" applyFont="1" applyFill="1" applyBorder="1">
      <alignment vertical="center"/>
    </xf>
    <xf numFmtId="38" fontId="7" fillId="5" borderId="35" xfId="3" applyFont="1" applyFill="1" applyBorder="1">
      <alignment vertical="center"/>
    </xf>
    <xf numFmtId="38" fontId="7" fillId="2" borderId="34" xfId="3" applyFont="1" applyFill="1" applyBorder="1">
      <alignment vertical="center"/>
    </xf>
    <xf numFmtId="38" fontId="7" fillId="2" borderId="35" xfId="3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27" xfId="0" applyFont="1" applyFill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" borderId="17" xfId="0" applyFont="1" applyFill="1" applyBorder="1">
      <alignment vertical="center"/>
    </xf>
    <xf numFmtId="38" fontId="7" fillId="3" borderId="56" xfId="3" applyFont="1" applyFill="1" applyBorder="1">
      <alignment vertical="center"/>
    </xf>
    <xf numFmtId="38" fontId="7" fillId="3" borderId="9" xfId="3" applyFont="1" applyFill="1" applyBorder="1">
      <alignment vertical="center"/>
    </xf>
    <xf numFmtId="38" fontId="7" fillId="3" borderId="57" xfId="3" applyFont="1" applyFill="1" applyBorder="1">
      <alignment vertical="center"/>
    </xf>
    <xf numFmtId="38" fontId="7" fillId="3" borderId="58" xfId="3" applyFont="1" applyFill="1" applyBorder="1">
      <alignment vertical="center"/>
    </xf>
    <xf numFmtId="176" fontId="7" fillId="3" borderId="56" xfId="3" applyNumberFormat="1" applyFont="1" applyFill="1" applyBorder="1">
      <alignment vertical="center"/>
    </xf>
    <xf numFmtId="176" fontId="7" fillId="3" borderId="9" xfId="3" applyNumberFormat="1" applyFont="1" applyFill="1" applyBorder="1">
      <alignment vertical="center"/>
    </xf>
    <xf numFmtId="176" fontId="7" fillId="3" borderId="57" xfId="3" applyNumberFormat="1" applyFont="1" applyFill="1" applyBorder="1">
      <alignment vertical="center"/>
    </xf>
    <xf numFmtId="38" fontId="7" fillId="0" borderId="60" xfId="3" applyFont="1" applyBorder="1">
      <alignment vertical="center"/>
    </xf>
    <xf numFmtId="38" fontId="7" fillId="0" borderId="61" xfId="3" applyFont="1" applyBorder="1">
      <alignment vertical="center"/>
    </xf>
    <xf numFmtId="38" fontId="7" fillId="0" borderId="62" xfId="3" applyFont="1" applyBorder="1">
      <alignment vertical="center"/>
    </xf>
    <xf numFmtId="176" fontId="7" fillId="0" borderId="60" xfId="3" applyNumberFormat="1" applyFont="1" applyBorder="1">
      <alignment vertical="center"/>
    </xf>
    <xf numFmtId="176" fontId="7" fillId="0" borderId="12" xfId="3" applyNumberFormat="1" applyFont="1" applyBorder="1">
      <alignment vertical="center"/>
    </xf>
    <xf numFmtId="176" fontId="7" fillId="0" borderId="61" xfId="3" applyNumberFormat="1" applyFont="1" applyBorder="1">
      <alignment vertical="center"/>
    </xf>
    <xf numFmtId="0" fontId="7" fillId="3" borderId="18" xfId="0" applyFont="1" applyFill="1" applyBorder="1">
      <alignment vertical="center"/>
    </xf>
    <xf numFmtId="38" fontId="7" fillId="3" borderId="60" xfId="3" applyFont="1" applyFill="1" applyBorder="1">
      <alignment vertical="center"/>
    </xf>
    <xf numFmtId="38" fontId="7" fillId="3" borderId="12" xfId="3" applyFont="1" applyFill="1" applyBorder="1">
      <alignment vertical="center"/>
    </xf>
    <xf numFmtId="38" fontId="7" fillId="3" borderId="61" xfId="3" applyFont="1" applyFill="1" applyBorder="1">
      <alignment vertical="center"/>
    </xf>
    <xf numFmtId="38" fontId="7" fillId="3" borderId="62" xfId="3" applyFont="1" applyFill="1" applyBorder="1">
      <alignment vertical="center"/>
    </xf>
    <xf numFmtId="176" fontId="7" fillId="3" borderId="60" xfId="3" applyNumberFormat="1" applyFont="1" applyFill="1" applyBorder="1">
      <alignment vertical="center"/>
    </xf>
    <xf numFmtId="176" fontId="7" fillId="3" borderId="12" xfId="3" applyNumberFormat="1" applyFont="1" applyFill="1" applyBorder="1">
      <alignment vertical="center"/>
    </xf>
    <xf numFmtId="176" fontId="7" fillId="3" borderId="61" xfId="3" applyNumberFormat="1" applyFont="1" applyFill="1" applyBorder="1">
      <alignment vertical="center"/>
    </xf>
    <xf numFmtId="0" fontId="7" fillId="0" borderId="63" xfId="0" applyFont="1" applyBorder="1">
      <alignment vertical="center"/>
    </xf>
    <xf numFmtId="38" fontId="7" fillId="0" borderId="64" xfId="3" applyFont="1" applyBorder="1">
      <alignment vertical="center"/>
    </xf>
    <xf numFmtId="38" fontId="7" fillId="0" borderId="65" xfId="3" applyFont="1" applyBorder="1">
      <alignment vertical="center"/>
    </xf>
    <xf numFmtId="38" fontId="7" fillId="0" borderId="66" xfId="3" applyFont="1" applyBorder="1">
      <alignment vertical="center"/>
    </xf>
    <xf numFmtId="176" fontId="7" fillId="0" borderId="64" xfId="3" applyNumberFormat="1" applyFont="1" applyBorder="1">
      <alignment vertical="center"/>
    </xf>
    <xf numFmtId="176" fontId="7" fillId="0" borderId="32" xfId="3" applyNumberFormat="1" applyFont="1" applyBorder="1">
      <alignment vertical="center"/>
    </xf>
    <xf numFmtId="176" fontId="7" fillId="0" borderId="65" xfId="3" applyNumberFormat="1" applyFont="1" applyBorder="1">
      <alignment vertical="center"/>
    </xf>
    <xf numFmtId="0" fontId="7" fillId="3" borderId="28" xfId="0" applyFont="1" applyFill="1" applyBorder="1" applyAlignment="1">
      <alignment horizontal="center" vertical="center"/>
    </xf>
    <xf numFmtId="38" fontId="7" fillId="3" borderId="68" xfId="3" applyFont="1" applyFill="1" applyBorder="1">
      <alignment vertical="center"/>
    </xf>
    <xf numFmtId="38" fontId="7" fillId="3" borderId="35" xfId="3" applyFont="1" applyFill="1" applyBorder="1">
      <alignment vertical="center"/>
    </xf>
    <xf numFmtId="38" fontId="7" fillId="3" borderId="69" xfId="3" applyFont="1" applyFill="1" applyBorder="1">
      <alignment vertical="center"/>
    </xf>
    <xf numFmtId="38" fontId="7" fillId="3" borderId="70" xfId="3" applyFont="1" applyFill="1" applyBorder="1">
      <alignment vertical="center"/>
    </xf>
    <xf numFmtId="176" fontId="7" fillId="3" borderId="71" xfId="3" applyNumberFormat="1" applyFont="1" applyFill="1" applyBorder="1">
      <alignment vertical="center"/>
    </xf>
    <xf numFmtId="176" fontId="7" fillId="3" borderId="28" xfId="3" applyNumberFormat="1" applyFont="1" applyFill="1" applyBorder="1">
      <alignment vertical="center"/>
    </xf>
    <xf numFmtId="176" fontId="7" fillId="3" borderId="72" xfId="3" applyNumberFormat="1" applyFont="1" applyFill="1" applyBorder="1">
      <alignment vertical="center"/>
    </xf>
    <xf numFmtId="38" fontId="7" fillId="0" borderId="56" xfId="3" applyFont="1" applyBorder="1">
      <alignment vertical="center"/>
    </xf>
    <xf numFmtId="38" fontId="7" fillId="0" borderId="57" xfId="3" applyFont="1" applyBorder="1">
      <alignment vertical="center"/>
    </xf>
    <xf numFmtId="38" fontId="7" fillId="0" borderId="58" xfId="3" applyFont="1" applyBorder="1">
      <alignment vertical="center"/>
    </xf>
    <xf numFmtId="176" fontId="7" fillId="0" borderId="56" xfId="3" applyNumberFormat="1" applyFont="1" applyBorder="1">
      <alignment vertical="center"/>
    </xf>
    <xf numFmtId="176" fontId="7" fillId="0" borderId="9" xfId="3" applyNumberFormat="1" applyFont="1" applyBorder="1">
      <alignment vertical="center"/>
    </xf>
    <xf numFmtId="176" fontId="7" fillId="0" borderId="57" xfId="3" applyNumberFormat="1" applyFont="1" applyBorder="1">
      <alignment vertical="center"/>
    </xf>
    <xf numFmtId="0" fontId="7" fillId="3" borderId="63" xfId="0" applyFont="1" applyFill="1" applyBorder="1">
      <alignment vertical="center"/>
    </xf>
    <xf numFmtId="38" fontId="7" fillId="3" borderId="64" xfId="3" applyFont="1" applyFill="1" applyBorder="1">
      <alignment vertical="center"/>
    </xf>
    <xf numFmtId="38" fontId="7" fillId="3" borderId="32" xfId="3" applyFont="1" applyFill="1" applyBorder="1">
      <alignment vertical="center"/>
    </xf>
    <xf numFmtId="38" fontId="7" fillId="3" borderId="65" xfId="3" applyFont="1" applyFill="1" applyBorder="1">
      <alignment vertical="center"/>
    </xf>
    <xf numFmtId="38" fontId="7" fillId="3" borderId="66" xfId="3" applyFont="1" applyFill="1" applyBorder="1">
      <alignment vertical="center"/>
    </xf>
    <xf numFmtId="176" fontId="7" fillId="3" borderId="64" xfId="3" applyNumberFormat="1" applyFont="1" applyFill="1" applyBorder="1">
      <alignment vertical="center"/>
    </xf>
    <xf numFmtId="176" fontId="7" fillId="3" borderId="32" xfId="3" applyNumberFormat="1" applyFont="1" applyFill="1" applyBorder="1">
      <alignment vertical="center"/>
    </xf>
    <xf numFmtId="176" fontId="7" fillId="3" borderId="65" xfId="3" applyNumberFormat="1" applyFont="1" applyFill="1" applyBorder="1">
      <alignment vertical="center"/>
    </xf>
    <xf numFmtId="38" fontId="7" fillId="0" borderId="68" xfId="3" applyFont="1" applyBorder="1">
      <alignment vertical="center"/>
    </xf>
    <xf numFmtId="38" fontId="7" fillId="0" borderId="69" xfId="3" applyFont="1" applyBorder="1">
      <alignment vertical="center"/>
    </xf>
    <xf numFmtId="38" fontId="7" fillId="0" borderId="70" xfId="3" applyFont="1" applyBorder="1">
      <alignment vertical="center"/>
    </xf>
    <xf numFmtId="176" fontId="7" fillId="0" borderId="68" xfId="3" applyNumberFormat="1" applyFont="1" applyBorder="1">
      <alignment vertical="center"/>
    </xf>
    <xf numFmtId="176" fontId="7" fillId="0" borderId="35" xfId="3" applyNumberFormat="1" applyFont="1" applyBorder="1">
      <alignment vertical="center"/>
    </xf>
    <xf numFmtId="176" fontId="7" fillId="0" borderId="69" xfId="3" applyNumberFormat="1" applyFont="1" applyBorder="1">
      <alignment vertical="center"/>
    </xf>
    <xf numFmtId="176" fontId="7" fillId="3" borderId="68" xfId="3" applyNumberFormat="1" applyFont="1" applyFill="1" applyBorder="1">
      <alignment vertical="center"/>
    </xf>
    <xf numFmtId="176" fontId="7" fillId="3" borderId="35" xfId="3" applyNumberFormat="1" applyFont="1" applyFill="1" applyBorder="1">
      <alignment vertical="center"/>
    </xf>
    <xf numFmtId="176" fontId="7" fillId="3" borderId="69" xfId="3" applyNumberFormat="1" applyFont="1" applyFill="1" applyBorder="1">
      <alignment vertical="center"/>
    </xf>
    <xf numFmtId="0" fontId="7" fillId="0" borderId="18" xfId="0" applyFont="1" applyFill="1" applyBorder="1">
      <alignment vertical="center"/>
    </xf>
    <xf numFmtId="38" fontId="7" fillId="0" borderId="60" xfId="3" applyFont="1" applyFill="1" applyBorder="1">
      <alignment vertical="center"/>
    </xf>
    <xf numFmtId="38" fontId="7" fillId="0" borderId="12" xfId="3" applyFont="1" applyFill="1" applyBorder="1">
      <alignment vertical="center"/>
    </xf>
    <xf numFmtId="38" fontId="7" fillId="0" borderId="61" xfId="3" applyFont="1" applyFill="1" applyBorder="1">
      <alignment vertical="center"/>
    </xf>
    <xf numFmtId="38" fontId="7" fillId="0" borderId="62" xfId="3" applyFont="1" applyFill="1" applyBorder="1">
      <alignment vertical="center"/>
    </xf>
    <xf numFmtId="176" fontId="7" fillId="0" borderId="60" xfId="3" applyNumberFormat="1" applyFont="1" applyFill="1" applyBorder="1">
      <alignment vertical="center"/>
    </xf>
    <xf numFmtId="176" fontId="7" fillId="0" borderId="12" xfId="3" applyNumberFormat="1" applyFont="1" applyFill="1" applyBorder="1">
      <alignment vertical="center"/>
    </xf>
    <xf numFmtId="176" fontId="7" fillId="0" borderId="61" xfId="3" applyNumberFormat="1" applyFont="1" applyFill="1" applyBorder="1">
      <alignment vertical="center"/>
    </xf>
    <xf numFmtId="0" fontId="7" fillId="2" borderId="63" xfId="0" applyFont="1" applyFill="1" applyBorder="1">
      <alignment vertical="center"/>
    </xf>
    <xf numFmtId="38" fontId="7" fillId="2" borderId="64" xfId="3" applyFont="1" applyFill="1" applyBorder="1">
      <alignment vertical="center"/>
    </xf>
    <xf numFmtId="38" fontId="7" fillId="2" borderId="65" xfId="3" applyFont="1" applyFill="1" applyBorder="1">
      <alignment vertical="center"/>
    </xf>
    <xf numFmtId="38" fontId="7" fillId="2" borderId="66" xfId="3" applyFont="1" applyFill="1" applyBorder="1">
      <alignment vertical="center"/>
    </xf>
    <xf numFmtId="176" fontId="7" fillId="2" borderId="64" xfId="3" applyNumberFormat="1" applyFont="1" applyFill="1" applyBorder="1">
      <alignment vertical="center"/>
    </xf>
    <xf numFmtId="176" fontId="7" fillId="2" borderId="32" xfId="3" applyNumberFormat="1" applyFont="1" applyFill="1" applyBorder="1">
      <alignment vertical="center"/>
    </xf>
    <xf numFmtId="176" fontId="7" fillId="2" borderId="65" xfId="3" applyNumberFormat="1" applyFont="1" applyFill="1" applyBorder="1">
      <alignment vertical="center"/>
    </xf>
    <xf numFmtId="0" fontId="7" fillId="2" borderId="17" xfId="0" applyFont="1" applyFill="1" applyBorder="1">
      <alignment vertical="center"/>
    </xf>
    <xf numFmtId="38" fontId="7" fillId="2" borderId="56" xfId="3" applyFont="1" applyFill="1" applyBorder="1">
      <alignment vertical="center"/>
    </xf>
    <xf numFmtId="38" fontId="7" fillId="2" borderId="57" xfId="3" applyFont="1" applyFill="1" applyBorder="1">
      <alignment vertical="center"/>
    </xf>
    <xf numFmtId="38" fontId="7" fillId="2" borderId="58" xfId="3" applyFont="1" applyFill="1" applyBorder="1">
      <alignment vertical="center"/>
    </xf>
    <xf numFmtId="176" fontId="7" fillId="2" borderId="56" xfId="3" applyNumberFormat="1" applyFont="1" applyFill="1" applyBorder="1">
      <alignment vertical="center"/>
    </xf>
    <xf numFmtId="176" fontId="7" fillId="2" borderId="9" xfId="3" applyNumberFormat="1" applyFont="1" applyFill="1" applyBorder="1">
      <alignment vertical="center"/>
    </xf>
    <xf numFmtId="176" fontId="7" fillId="2" borderId="57" xfId="3" applyNumberFormat="1" applyFont="1" applyFill="1" applyBorder="1">
      <alignment vertical="center"/>
    </xf>
    <xf numFmtId="0" fontId="7" fillId="2" borderId="18" xfId="0" applyFont="1" applyFill="1" applyBorder="1">
      <alignment vertical="center"/>
    </xf>
    <xf numFmtId="38" fontId="7" fillId="2" borderId="60" xfId="3" applyFont="1" applyFill="1" applyBorder="1">
      <alignment vertical="center"/>
    </xf>
    <xf numFmtId="38" fontId="7" fillId="2" borderId="61" xfId="3" applyFont="1" applyFill="1" applyBorder="1">
      <alignment vertical="center"/>
    </xf>
    <xf numFmtId="38" fontId="7" fillId="2" borderId="62" xfId="3" applyFont="1" applyFill="1" applyBorder="1">
      <alignment vertical="center"/>
    </xf>
    <xf numFmtId="176" fontId="7" fillId="2" borderId="60" xfId="3" applyNumberFormat="1" applyFont="1" applyFill="1" applyBorder="1">
      <alignment vertical="center"/>
    </xf>
    <xf numFmtId="176" fontId="7" fillId="2" borderId="12" xfId="3" applyNumberFormat="1" applyFont="1" applyFill="1" applyBorder="1">
      <alignment vertical="center"/>
    </xf>
    <xf numFmtId="176" fontId="7" fillId="2" borderId="61" xfId="3" applyNumberFormat="1" applyFont="1" applyFill="1" applyBorder="1">
      <alignment vertical="center"/>
    </xf>
    <xf numFmtId="0" fontId="7" fillId="2" borderId="74" xfId="0" applyFont="1" applyFill="1" applyBorder="1" applyAlignment="1">
      <alignment horizontal="center" vertical="center"/>
    </xf>
    <xf numFmtId="38" fontId="7" fillId="2" borderId="75" xfId="3" applyFont="1" applyFill="1" applyBorder="1">
      <alignment vertical="center"/>
    </xf>
    <xf numFmtId="38" fontId="7" fillId="2" borderId="76" xfId="3" applyFont="1" applyFill="1" applyBorder="1">
      <alignment vertical="center"/>
    </xf>
    <xf numFmtId="38" fontId="7" fillId="2" borderId="77" xfId="3" applyFont="1" applyFill="1" applyBorder="1">
      <alignment vertical="center"/>
    </xf>
    <xf numFmtId="38" fontId="7" fillId="2" borderId="78" xfId="3" applyFont="1" applyFill="1" applyBorder="1">
      <alignment vertical="center"/>
    </xf>
    <xf numFmtId="176" fontId="7" fillId="2" borderId="75" xfId="3" applyNumberFormat="1" applyFont="1" applyFill="1" applyBorder="1">
      <alignment vertical="center"/>
    </xf>
    <xf numFmtId="176" fontId="7" fillId="2" borderId="76" xfId="3" applyNumberFormat="1" applyFont="1" applyFill="1" applyBorder="1">
      <alignment vertical="center"/>
    </xf>
    <xf numFmtId="176" fontId="7" fillId="2" borderId="77" xfId="3" applyNumberFormat="1" applyFont="1" applyFill="1" applyBorder="1">
      <alignment vertical="center"/>
    </xf>
    <xf numFmtId="0" fontId="3" fillId="0" borderId="0" xfId="0" applyFont="1">
      <alignment vertical="center"/>
    </xf>
    <xf numFmtId="0" fontId="11" fillId="2" borderId="17" xfId="0" applyFont="1" applyFill="1" applyBorder="1">
      <alignment vertical="center"/>
    </xf>
    <xf numFmtId="38" fontId="11" fillId="2" borderId="8" xfId="0" applyNumberFormat="1" applyFont="1" applyFill="1" applyBorder="1">
      <alignment vertical="center"/>
    </xf>
    <xf numFmtId="38" fontId="11" fillId="2" borderId="9" xfId="0" applyNumberFormat="1" applyFont="1" applyFill="1" applyBorder="1">
      <alignment vertical="center"/>
    </xf>
    <xf numFmtId="38" fontId="11" fillId="2" borderId="10" xfId="0" applyNumberFormat="1" applyFont="1" applyFill="1" applyBorder="1">
      <alignment vertical="center"/>
    </xf>
    <xf numFmtId="0" fontId="11" fillId="0" borderId="18" xfId="0" applyFont="1" applyBorder="1">
      <alignment vertical="center"/>
    </xf>
    <xf numFmtId="38" fontId="11" fillId="0" borderId="11" xfId="0" applyNumberFormat="1" applyFont="1" applyBorder="1">
      <alignment vertical="center"/>
    </xf>
    <xf numFmtId="38" fontId="11" fillId="0" borderId="12" xfId="0" applyNumberFormat="1" applyFont="1" applyBorder="1">
      <alignment vertical="center"/>
    </xf>
    <xf numFmtId="38" fontId="11" fillId="0" borderId="13" xfId="0" applyNumberFormat="1" applyFont="1" applyBorder="1">
      <alignment vertical="center"/>
    </xf>
    <xf numFmtId="0" fontId="11" fillId="2" borderId="18" xfId="0" applyFont="1" applyFill="1" applyBorder="1">
      <alignment vertical="center"/>
    </xf>
    <xf numFmtId="38" fontId="11" fillId="2" borderId="11" xfId="0" applyNumberFormat="1" applyFont="1" applyFill="1" applyBorder="1">
      <alignment vertical="center"/>
    </xf>
    <xf numFmtId="38" fontId="11" fillId="2" borderId="12" xfId="0" applyNumberFormat="1" applyFont="1" applyFill="1" applyBorder="1">
      <alignment vertical="center"/>
    </xf>
    <xf numFmtId="38" fontId="11" fillId="2" borderId="13" xfId="0" applyNumberFormat="1" applyFont="1" applyFill="1" applyBorder="1">
      <alignment vertical="center"/>
    </xf>
    <xf numFmtId="0" fontId="11" fillId="0" borderId="63" xfId="0" applyFont="1" applyBorder="1">
      <alignment vertical="center"/>
    </xf>
    <xf numFmtId="38" fontId="11" fillId="0" borderId="31" xfId="0" applyNumberFormat="1" applyFont="1" applyBorder="1">
      <alignment vertical="center"/>
    </xf>
    <xf numFmtId="38" fontId="11" fillId="0" borderId="32" xfId="0" applyNumberFormat="1" applyFont="1" applyBorder="1">
      <alignment vertical="center"/>
    </xf>
    <xf numFmtId="38" fontId="11" fillId="0" borderId="33" xfId="0" applyNumberFormat="1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38" fontId="10" fillId="2" borderId="35" xfId="0" applyNumberFormat="1" applyFont="1" applyFill="1" applyBorder="1">
      <alignment vertical="center"/>
    </xf>
    <xf numFmtId="38" fontId="10" fillId="2" borderId="36" xfId="0" applyNumberFormat="1" applyFont="1" applyFill="1" applyBorder="1">
      <alignment vertical="center"/>
    </xf>
    <xf numFmtId="0" fontId="9" fillId="0" borderId="0" xfId="0" applyFont="1">
      <alignment vertical="center"/>
    </xf>
    <xf numFmtId="176" fontId="7" fillId="3" borderId="58" xfId="3" applyNumberFormat="1" applyFont="1" applyFill="1" applyBorder="1">
      <alignment vertical="center"/>
    </xf>
    <xf numFmtId="176" fontId="7" fillId="0" borderId="62" xfId="3" applyNumberFormat="1" applyFont="1" applyBorder="1">
      <alignment vertical="center"/>
    </xf>
    <xf numFmtId="176" fontId="7" fillId="3" borderId="62" xfId="3" applyNumberFormat="1" applyFont="1" applyFill="1" applyBorder="1">
      <alignment vertical="center"/>
    </xf>
    <xf numFmtId="176" fontId="7" fillId="0" borderId="66" xfId="3" applyNumberFormat="1" applyFont="1" applyBorder="1">
      <alignment vertical="center"/>
    </xf>
    <xf numFmtId="176" fontId="7" fillId="3" borderId="70" xfId="3" applyNumberFormat="1" applyFont="1" applyFill="1" applyBorder="1">
      <alignment vertical="center"/>
    </xf>
    <xf numFmtId="176" fontId="7" fillId="0" borderId="58" xfId="3" applyNumberFormat="1" applyFont="1" applyBorder="1">
      <alignment vertical="center"/>
    </xf>
    <xf numFmtId="176" fontId="7" fillId="3" borderId="66" xfId="3" applyNumberFormat="1" applyFont="1" applyFill="1" applyBorder="1">
      <alignment vertical="center"/>
    </xf>
    <xf numFmtId="176" fontId="7" fillId="0" borderId="70" xfId="3" applyNumberFormat="1" applyFont="1" applyBorder="1">
      <alignment vertical="center"/>
    </xf>
    <xf numFmtId="176" fontId="7" fillId="0" borderId="62" xfId="3" applyNumberFormat="1" applyFont="1" applyFill="1" applyBorder="1">
      <alignment vertical="center"/>
    </xf>
    <xf numFmtId="176" fontId="7" fillId="2" borderId="66" xfId="3" applyNumberFormat="1" applyFont="1" applyFill="1" applyBorder="1">
      <alignment vertical="center"/>
    </xf>
    <xf numFmtId="176" fontId="7" fillId="2" borderId="58" xfId="3" applyNumberFormat="1" applyFont="1" applyFill="1" applyBorder="1">
      <alignment vertical="center"/>
    </xf>
    <xf numFmtId="176" fontId="7" fillId="2" borderId="62" xfId="3" applyNumberFormat="1" applyFont="1" applyFill="1" applyBorder="1">
      <alignment vertical="center"/>
    </xf>
    <xf numFmtId="176" fontId="7" fillId="2" borderId="78" xfId="3" applyNumberFormat="1" applyFont="1" applyFill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2" borderId="22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3" fillId="0" borderId="22" xfId="0" applyFont="1" applyBorder="1">
      <alignment vertical="center"/>
    </xf>
    <xf numFmtId="0" fontId="13" fillId="2" borderId="11" xfId="0" applyFont="1" applyFill="1" applyBorder="1">
      <alignment vertical="center"/>
    </xf>
    <xf numFmtId="0" fontId="13" fillId="2" borderId="12" xfId="0" applyFont="1" applyFill="1" applyBorder="1">
      <alignment vertical="center"/>
    </xf>
    <xf numFmtId="0" fontId="13" fillId="0" borderId="13" xfId="0" applyFont="1" applyBorder="1">
      <alignment vertical="center"/>
    </xf>
    <xf numFmtId="0" fontId="13" fillId="5" borderId="11" xfId="0" applyFont="1" applyFill="1" applyBorder="1">
      <alignment vertical="center"/>
    </xf>
    <xf numFmtId="0" fontId="13" fillId="5" borderId="12" xfId="0" applyFont="1" applyFill="1" applyBorder="1">
      <alignment vertical="center"/>
    </xf>
    <xf numFmtId="0" fontId="13" fillId="4" borderId="11" xfId="0" applyFont="1" applyFill="1" applyBorder="1">
      <alignment vertical="center"/>
    </xf>
    <xf numFmtId="0" fontId="13" fillId="4" borderId="12" xfId="0" applyFont="1" applyFill="1" applyBorder="1">
      <alignment vertical="center"/>
    </xf>
    <xf numFmtId="38" fontId="7" fillId="0" borderId="10" xfId="0" applyNumberFormat="1" applyFont="1" applyBorder="1">
      <alignment vertical="center"/>
    </xf>
    <xf numFmtId="0" fontId="13" fillId="0" borderId="19" xfId="0" applyFont="1" applyBorder="1">
      <alignment vertical="center"/>
    </xf>
    <xf numFmtId="0" fontId="13" fillId="5" borderId="14" xfId="0" applyFont="1" applyFill="1" applyBorder="1">
      <alignment vertical="center"/>
    </xf>
    <xf numFmtId="0" fontId="13" fillId="5" borderId="15" xfId="0" applyFont="1" applyFill="1" applyBorder="1">
      <alignment vertical="center"/>
    </xf>
    <xf numFmtId="0" fontId="13" fillId="0" borderId="16" xfId="0" applyFont="1" applyBorder="1">
      <alignment vertical="center"/>
    </xf>
    <xf numFmtId="0" fontId="13" fillId="2" borderId="14" xfId="0" applyFont="1" applyFill="1" applyBorder="1">
      <alignment vertical="center"/>
    </xf>
    <xf numFmtId="0" fontId="13" fillId="2" borderId="15" xfId="0" applyFont="1" applyFill="1" applyBorder="1">
      <alignment vertical="center"/>
    </xf>
    <xf numFmtId="0" fontId="13" fillId="4" borderId="14" xfId="0" applyFont="1" applyFill="1" applyBorder="1">
      <alignment vertical="center"/>
    </xf>
    <xf numFmtId="0" fontId="13" fillId="4" borderId="15" xfId="0" applyFont="1" applyFill="1" applyBorder="1">
      <alignment vertical="center"/>
    </xf>
    <xf numFmtId="0" fontId="13" fillId="0" borderId="17" xfId="0" applyFont="1" applyBorder="1">
      <alignment vertical="center"/>
    </xf>
    <xf numFmtId="0" fontId="13" fillId="0" borderId="29" xfId="0" applyFont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3" fillId="0" borderId="10" xfId="0" applyFont="1" applyBorder="1">
      <alignment vertical="center"/>
    </xf>
    <xf numFmtId="0" fontId="13" fillId="5" borderId="8" xfId="0" applyFont="1" applyFill="1" applyBorder="1">
      <alignment vertical="center"/>
    </xf>
    <xf numFmtId="0" fontId="13" fillId="5" borderId="9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7" fillId="0" borderId="19" xfId="0" applyFont="1" applyBorder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80" xfId="0" applyFont="1" applyBorder="1">
      <alignment vertical="center"/>
    </xf>
    <xf numFmtId="0" fontId="7" fillId="0" borderId="81" xfId="0" applyFont="1" applyBorder="1">
      <alignment vertical="center"/>
    </xf>
    <xf numFmtId="0" fontId="7" fillId="0" borderId="82" xfId="0" applyFont="1" applyBorder="1">
      <alignment vertical="center"/>
    </xf>
    <xf numFmtId="0" fontId="7" fillId="0" borderId="83" xfId="0" applyFont="1" applyBorder="1">
      <alignment vertical="center"/>
    </xf>
    <xf numFmtId="0" fontId="7" fillId="5" borderId="38" xfId="0" applyFont="1" applyFill="1" applyBorder="1">
      <alignment vertical="center"/>
    </xf>
    <xf numFmtId="0" fontId="7" fillId="5" borderId="39" xfId="0" applyFont="1" applyFill="1" applyBorder="1">
      <alignment vertical="center"/>
    </xf>
    <xf numFmtId="0" fontId="7" fillId="4" borderId="38" xfId="0" applyFont="1" applyFill="1" applyBorder="1">
      <alignment vertical="center"/>
    </xf>
    <xf numFmtId="0" fontId="7" fillId="4" borderId="39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7" xfId="0" applyFont="1" applyFill="1" applyBorder="1">
      <alignment vertical="center"/>
    </xf>
    <xf numFmtId="0" fontId="7" fillId="0" borderId="29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79" xfId="0" applyFont="1" applyFill="1" applyBorder="1">
      <alignment vertical="center"/>
    </xf>
    <xf numFmtId="0" fontId="7" fillId="0" borderId="19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84" xfId="0" applyFont="1" applyFill="1" applyBorder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7">
    <cellStyle name="パーセント 2" xfId="6" xr:uid="{7AAA9145-6957-471D-A3A2-953D4C8B6C0E}"/>
    <cellStyle name="桁区切り" xfId="3" builtinId="6"/>
    <cellStyle name="標準" xfId="0" builtinId="0"/>
    <cellStyle name="標準 2 2 2" xfId="5" xr:uid="{B2A022EE-390F-46EA-A353-7C8C3A827349}"/>
    <cellStyle name="標準 3" xfId="2" xr:uid="{55117CEF-3A34-4E85-8725-8B8E3596447F}"/>
    <cellStyle name="標準 3 2" xfId="1" xr:uid="{3046C7BF-A5CB-440E-8EBF-2B36A8F1930A}"/>
    <cellStyle name="標準 6" xfId="4" xr:uid="{A6A8F4A3-E4C2-45B5-8059-7DF2EDEAB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8B5D-58B9-4B71-8CF3-1DAD396012D4}">
  <dimension ref="B2:F18"/>
  <sheetViews>
    <sheetView tabSelected="1" view="pageBreakPreview" zoomScale="70" zoomScaleNormal="100" zoomScaleSheetLayoutView="70" workbookViewId="0">
      <selection activeCell="B2" sqref="B2"/>
    </sheetView>
  </sheetViews>
  <sheetFormatPr defaultColWidth="9" defaultRowHeight="18.75" x14ac:dyDescent="0.15"/>
  <cols>
    <col min="1" max="1" width="0.625" style="1" customWidth="1"/>
    <col min="2" max="2" width="18.5" style="1" customWidth="1"/>
    <col min="3" max="6" width="28.375" style="1" customWidth="1"/>
    <col min="7" max="16384" width="9" style="1"/>
  </cols>
  <sheetData>
    <row r="2" spans="2:6" ht="24" x14ac:dyDescent="0.15">
      <c r="B2" s="242" t="s">
        <v>556</v>
      </c>
    </row>
    <row r="4" spans="2:6" ht="29.25" customHeight="1" x14ac:dyDescent="0.15">
      <c r="B4" s="328" t="s">
        <v>344</v>
      </c>
      <c r="C4" s="329" t="s">
        <v>370</v>
      </c>
      <c r="D4" s="328" t="s">
        <v>557</v>
      </c>
      <c r="E4" s="328"/>
      <c r="F4" s="328"/>
    </row>
    <row r="5" spans="2:6" ht="29.25" customHeight="1" x14ac:dyDescent="0.15">
      <c r="B5" s="328"/>
      <c r="C5" s="328"/>
      <c r="D5" s="236" t="s">
        <v>347</v>
      </c>
      <c r="E5" s="237" t="s">
        <v>348</v>
      </c>
      <c r="F5" s="238" t="s">
        <v>349</v>
      </c>
    </row>
    <row r="6" spans="2:6" ht="29.25" customHeight="1" x14ac:dyDescent="0.15">
      <c r="B6" s="330" t="s">
        <v>369</v>
      </c>
      <c r="C6" s="220" t="s">
        <v>353</v>
      </c>
      <c r="D6" s="221">
        <f>圏域別とりまとめ!G89</f>
        <v>6538</v>
      </c>
      <c r="E6" s="222">
        <f>圏域別とりまとめ!H89</f>
        <v>6486</v>
      </c>
      <c r="F6" s="223">
        <f>圏域別とりまとめ!I89</f>
        <v>52</v>
      </c>
    </row>
    <row r="7" spans="2:6" ht="29.25" customHeight="1" x14ac:dyDescent="0.15">
      <c r="B7" s="330"/>
      <c r="C7" s="224" t="s">
        <v>354</v>
      </c>
      <c r="D7" s="225">
        <f>圏域別とりまとめ!G90</f>
        <v>23607</v>
      </c>
      <c r="E7" s="226">
        <f>圏域別とりまとめ!H90</f>
        <v>22864</v>
      </c>
      <c r="F7" s="227">
        <f>圏域別とりまとめ!I90</f>
        <v>743</v>
      </c>
    </row>
    <row r="8" spans="2:6" ht="29.25" customHeight="1" x14ac:dyDescent="0.15">
      <c r="B8" s="330"/>
      <c r="C8" s="228" t="s">
        <v>355</v>
      </c>
      <c r="D8" s="229">
        <f>圏域別とりまとめ!G91</f>
        <v>9555</v>
      </c>
      <c r="E8" s="230">
        <f>圏域別とりまとめ!H91</f>
        <v>9312</v>
      </c>
      <c r="F8" s="231">
        <f>圏域別とりまとめ!I91</f>
        <v>243</v>
      </c>
    </row>
    <row r="9" spans="2:6" ht="29.25" customHeight="1" x14ac:dyDescent="0.15">
      <c r="B9" s="330"/>
      <c r="C9" s="224" t="s">
        <v>356</v>
      </c>
      <c r="D9" s="225">
        <f>圏域別とりまとめ!G92</f>
        <v>13372</v>
      </c>
      <c r="E9" s="226">
        <f>圏域別とりまとめ!H92</f>
        <v>13127</v>
      </c>
      <c r="F9" s="227">
        <f>圏域別とりまとめ!I92</f>
        <v>245</v>
      </c>
    </row>
    <row r="10" spans="2:6" ht="29.25" customHeight="1" x14ac:dyDescent="0.15">
      <c r="B10" s="330"/>
      <c r="C10" s="228" t="s">
        <v>387</v>
      </c>
      <c r="D10" s="229">
        <f>圏域別とりまとめ!G93</f>
        <v>935</v>
      </c>
      <c r="E10" s="230">
        <f>圏域別とりまとめ!H93</f>
        <v>0</v>
      </c>
      <c r="F10" s="231">
        <f>圏域別とりまとめ!I93</f>
        <v>935</v>
      </c>
    </row>
    <row r="11" spans="2:6" ht="29.25" customHeight="1" thickBot="1" x14ac:dyDescent="0.2">
      <c r="B11" s="330"/>
      <c r="C11" s="232" t="s">
        <v>386</v>
      </c>
      <c r="D11" s="233">
        <f>圏域別とりまとめ!G94</f>
        <v>207</v>
      </c>
      <c r="E11" s="234">
        <f>圏域別とりまとめ!H94</f>
        <v>0</v>
      </c>
      <c r="F11" s="235">
        <f>圏域別とりまとめ!I94</f>
        <v>207</v>
      </c>
    </row>
    <row r="12" spans="2:6" ht="29.25" customHeight="1" thickTop="1" x14ac:dyDescent="0.15">
      <c r="B12" s="331"/>
      <c r="C12" s="239" t="s">
        <v>357</v>
      </c>
      <c r="D12" s="240">
        <f>SUM(D6:D11)</f>
        <v>54214</v>
      </c>
      <c r="E12" s="240">
        <f t="shared" ref="E12:F12" si="0">SUM(E6:E11)</f>
        <v>51789</v>
      </c>
      <c r="F12" s="241">
        <f t="shared" si="0"/>
        <v>2425</v>
      </c>
    </row>
    <row r="13" spans="2:6" x14ac:dyDescent="0.15">
      <c r="B13" s="219" t="s">
        <v>644</v>
      </c>
    </row>
    <row r="14" spans="2:6" x14ac:dyDescent="0.15">
      <c r="B14" s="219" t="s">
        <v>372</v>
      </c>
    </row>
    <row r="15" spans="2:6" x14ac:dyDescent="0.15">
      <c r="B15" s="219" t="s">
        <v>373</v>
      </c>
    </row>
    <row r="16" spans="2:6" x14ac:dyDescent="0.15">
      <c r="B16" s="219" t="s">
        <v>374</v>
      </c>
    </row>
    <row r="17" spans="2:2" x14ac:dyDescent="0.15">
      <c r="B17" s="219" t="s">
        <v>389</v>
      </c>
    </row>
    <row r="18" spans="2:2" x14ac:dyDescent="0.15">
      <c r="B18" s="219" t="s">
        <v>388</v>
      </c>
    </row>
  </sheetData>
  <mergeCells count="4">
    <mergeCell ref="B4:B5"/>
    <mergeCell ref="C4:C5"/>
    <mergeCell ref="D4:F4"/>
    <mergeCell ref="B6:B12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9888-242F-4B38-92B5-8DA43576445E}">
  <dimension ref="A1:L102"/>
  <sheetViews>
    <sheetView view="pageBreakPreview" zoomScale="70" zoomScaleNormal="70" zoomScaleSheetLayoutView="70" workbookViewId="0">
      <selection activeCell="B3" sqref="B3"/>
    </sheetView>
  </sheetViews>
  <sheetFormatPr defaultColWidth="9" defaultRowHeight="18.75" x14ac:dyDescent="0.15"/>
  <cols>
    <col min="1" max="1" width="12.37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339</v>
      </c>
      <c r="D1" s="347" t="s">
        <v>209</v>
      </c>
      <c r="E1" s="347"/>
      <c r="F1" s="347"/>
      <c r="G1" s="345" t="s">
        <v>210</v>
      </c>
      <c r="H1" s="345"/>
      <c r="I1" s="345"/>
      <c r="J1" s="346" t="s">
        <v>211</v>
      </c>
      <c r="K1" s="346"/>
      <c r="L1" s="346"/>
    </row>
    <row r="2" spans="1:12" x14ac:dyDescent="0.15">
      <c r="A2" s="42" t="s">
        <v>197</v>
      </c>
      <c r="B2" s="24" t="s">
        <v>198</v>
      </c>
      <c r="C2" s="61" t="s">
        <v>199</v>
      </c>
      <c r="D2" s="64" t="s">
        <v>207</v>
      </c>
      <c r="E2" s="65" t="s">
        <v>208</v>
      </c>
      <c r="F2" s="63" t="s">
        <v>206</v>
      </c>
      <c r="G2" s="6" t="s">
        <v>207</v>
      </c>
      <c r="H2" s="7" t="s">
        <v>208</v>
      </c>
      <c r="I2" s="63" t="s">
        <v>206</v>
      </c>
      <c r="J2" s="4" t="s">
        <v>207</v>
      </c>
      <c r="K2" s="5" t="s">
        <v>208</v>
      </c>
      <c r="L2" s="63" t="s">
        <v>206</v>
      </c>
    </row>
    <row r="3" spans="1:12" x14ac:dyDescent="0.15">
      <c r="A3" s="309">
        <v>12801102</v>
      </c>
      <c r="B3" s="309" t="s">
        <v>518</v>
      </c>
      <c r="C3" s="309" t="s">
        <v>200</v>
      </c>
      <c r="D3" s="8">
        <v>454</v>
      </c>
      <c r="E3" s="9">
        <v>454</v>
      </c>
      <c r="F3" s="10">
        <f t="shared" ref="F3:F17" si="0">D3-E3</f>
        <v>0</v>
      </c>
      <c r="G3" s="17">
        <v>0</v>
      </c>
      <c r="H3" s="18">
        <v>0</v>
      </c>
      <c r="I3" s="10">
        <f t="shared" ref="I3:I17" si="1">G3-H3</f>
        <v>0</v>
      </c>
      <c r="J3" s="68">
        <f t="shared" ref="J3:J17" si="2">D3+G3</f>
        <v>454</v>
      </c>
      <c r="K3" s="69">
        <f t="shared" ref="K3:K17" si="3">E3+H3</f>
        <v>454</v>
      </c>
      <c r="L3" s="10">
        <f t="shared" ref="L3:L17" si="4">J3-K3</f>
        <v>0</v>
      </c>
    </row>
    <row r="4" spans="1:12" x14ac:dyDescent="0.15">
      <c r="A4" s="182">
        <v>12801108</v>
      </c>
      <c r="B4" s="182" t="s">
        <v>519</v>
      </c>
      <c r="C4" s="182" t="s">
        <v>200</v>
      </c>
      <c r="D4" s="11">
        <v>8</v>
      </c>
      <c r="E4" s="12">
        <v>8</v>
      </c>
      <c r="F4" s="13">
        <f t="shared" ref="F4:F5" si="5">D4-E4</f>
        <v>0</v>
      </c>
      <c r="G4" s="19">
        <v>0</v>
      </c>
      <c r="H4" s="20">
        <v>0</v>
      </c>
      <c r="I4" s="13">
        <f t="shared" ref="I4:I5" si="6">G4-H4</f>
        <v>0</v>
      </c>
      <c r="J4" s="70">
        <f t="shared" ref="J4:J5" si="7">D4+G4</f>
        <v>8</v>
      </c>
      <c r="K4" s="71">
        <f t="shared" ref="K4:K5" si="8">E4+H4</f>
        <v>8</v>
      </c>
      <c r="L4" s="13">
        <f t="shared" ref="L4:L5" si="9">J4-K4</f>
        <v>0</v>
      </c>
    </row>
    <row r="5" spans="1:12" x14ac:dyDescent="0.15">
      <c r="A5" s="182">
        <v>12801113</v>
      </c>
      <c r="B5" s="182" t="s">
        <v>44</v>
      </c>
      <c r="C5" s="182" t="s">
        <v>200</v>
      </c>
      <c r="D5" s="11">
        <v>12</v>
      </c>
      <c r="E5" s="12">
        <v>12</v>
      </c>
      <c r="F5" s="13">
        <f t="shared" si="5"/>
        <v>0</v>
      </c>
      <c r="G5" s="19">
        <v>0</v>
      </c>
      <c r="H5" s="20">
        <v>0</v>
      </c>
      <c r="I5" s="13">
        <f t="shared" si="6"/>
        <v>0</v>
      </c>
      <c r="J5" s="70">
        <f t="shared" si="7"/>
        <v>12</v>
      </c>
      <c r="K5" s="71">
        <f t="shared" si="8"/>
        <v>12</v>
      </c>
      <c r="L5" s="13">
        <f t="shared" si="9"/>
        <v>0</v>
      </c>
    </row>
    <row r="6" spans="1:12" x14ac:dyDescent="0.15">
      <c r="A6" s="321">
        <v>12801115</v>
      </c>
      <c r="B6" s="321" t="s">
        <v>46</v>
      </c>
      <c r="C6" s="321" t="s">
        <v>200</v>
      </c>
      <c r="D6" s="66">
        <v>4</v>
      </c>
      <c r="E6" s="67">
        <v>4</v>
      </c>
      <c r="F6" s="62">
        <f t="shared" ref="F6:F7" si="10">D6-E6</f>
        <v>0</v>
      </c>
      <c r="G6" s="303">
        <v>0</v>
      </c>
      <c r="H6" s="304">
        <v>0</v>
      </c>
      <c r="I6" s="62">
        <f t="shared" ref="I6:I7" si="11">G6-H6</f>
        <v>0</v>
      </c>
      <c r="J6" s="305">
        <f t="shared" ref="J6:J7" si="12">D6+G6</f>
        <v>4</v>
      </c>
      <c r="K6" s="306">
        <f t="shared" ref="K6:K7" si="13">E6+H6</f>
        <v>4</v>
      </c>
      <c r="L6" s="62">
        <f t="shared" ref="L6:L7" si="14">J6-K6</f>
        <v>0</v>
      </c>
    </row>
    <row r="7" spans="1:12" x14ac:dyDescent="0.15">
      <c r="A7" s="182">
        <v>12801119</v>
      </c>
      <c r="B7" s="182" t="s">
        <v>49</v>
      </c>
      <c r="C7" s="182" t="s">
        <v>200</v>
      </c>
      <c r="D7" s="11">
        <v>212</v>
      </c>
      <c r="E7" s="12">
        <v>212</v>
      </c>
      <c r="F7" s="13">
        <f t="shared" si="10"/>
        <v>0</v>
      </c>
      <c r="G7" s="19">
        <v>0</v>
      </c>
      <c r="H7" s="20">
        <v>0</v>
      </c>
      <c r="I7" s="13">
        <f t="shared" si="11"/>
        <v>0</v>
      </c>
      <c r="J7" s="70">
        <f t="shared" si="12"/>
        <v>212</v>
      </c>
      <c r="K7" s="71">
        <f t="shared" si="13"/>
        <v>212</v>
      </c>
      <c r="L7" s="13">
        <f t="shared" si="14"/>
        <v>0</v>
      </c>
    </row>
    <row r="8" spans="1:12" x14ac:dyDescent="0.15">
      <c r="A8" s="182">
        <v>12801120</v>
      </c>
      <c r="B8" s="182" t="s">
        <v>50</v>
      </c>
      <c r="C8" s="182" t="s">
        <v>200</v>
      </c>
      <c r="D8" s="11">
        <v>70</v>
      </c>
      <c r="E8" s="12">
        <v>70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70</v>
      </c>
      <c r="K8" s="71">
        <f t="shared" si="3"/>
        <v>70</v>
      </c>
      <c r="L8" s="13">
        <f t="shared" si="4"/>
        <v>0</v>
      </c>
    </row>
    <row r="9" spans="1:12" x14ac:dyDescent="0.15">
      <c r="A9" s="182">
        <v>12801125</v>
      </c>
      <c r="B9" s="182" t="s">
        <v>53</v>
      </c>
      <c r="C9" s="182" t="s">
        <v>200</v>
      </c>
      <c r="D9" s="11">
        <v>254</v>
      </c>
      <c r="E9" s="12">
        <v>254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254</v>
      </c>
      <c r="K9" s="71">
        <f t="shared" si="3"/>
        <v>254</v>
      </c>
      <c r="L9" s="13">
        <f t="shared" si="4"/>
        <v>0</v>
      </c>
    </row>
    <row r="10" spans="1:12" x14ac:dyDescent="0.15">
      <c r="A10" s="182">
        <v>12801128</v>
      </c>
      <c r="B10" s="182" t="s">
        <v>55</v>
      </c>
      <c r="C10" s="182" t="s">
        <v>200</v>
      </c>
      <c r="D10" s="11">
        <v>3</v>
      </c>
      <c r="E10" s="12">
        <v>3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3</v>
      </c>
      <c r="K10" s="71">
        <f t="shared" si="3"/>
        <v>3</v>
      </c>
      <c r="L10" s="13">
        <f t="shared" si="4"/>
        <v>0</v>
      </c>
    </row>
    <row r="11" spans="1:12" x14ac:dyDescent="0.15">
      <c r="A11" s="182">
        <v>12801080</v>
      </c>
      <c r="B11" s="182" t="s">
        <v>37</v>
      </c>
      <c r="C11" s="182" t="s">
        <v>201</v>
      </c>
      <c r="D11" s="11">
        <v>90</v>
      </c>
      <c r="E11" s="12">
        <v>90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90</v>
      </c>
      <c r="K11" s="71">
        <f t="shared" si="3"/>
        <v>90</v>
      </c>
      <c r="L11" s="13">
        <f t="shared" si="4"/>
        <v>0</v>
      </c>
    </row>
    <row r="12" spans="1:12" x14ac:dyDescent="0.15">
      <c r="A12" s="182">
        <v>12801102</v>
      </c>
      <c r="B12" s="182" t="s">
        <v>518</v>
      </c>
      <c r="C12" s="182" t="s">
        <v>201</v>
      </c>
      <c r="D12" s="11">
        <v>100</v>
      </c>
      <c r="E12" s="12">
        <v>100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100</v>
      </c>
      <c r="K12" s="71">
        <f t="shared" si="3"/>
        <v>100</v>
      </c>
      <c r="L12" s="13">
        <f t="shared" si="4"/>
        <v>0</v>
      </c>
    </row>
    <row r="13" spans="1:12" x14ac:dyDescent="0.15">
      <c r="A13" s="182">
        <v>12801103</v>
      </c>
      <c r="B13" s="182" t="s">
        <v>39</v>
      </c>
      <c r="C13" s="182" t="s">
        <v>201</v>
      </c>
      <c r="D13" s="11">
        <v>60</v>
      </c>
      <c r="E13" s="12">
        <v>60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2"/>
        <v>60</v>
      </c>
      <c r="K13" s="71">
        <f t="shared" si="3"/>
        <v>60</v>
      </c>
      <c r="L13" s="13">
        <f t="shared" si="4"/>
        <v>0</v>
      </c>
    </row>
    <row r="14" spans="1:12" x14ac:dyDescent="0.15">
      <c r="A14" s="182">
        <v>12801106</v>
      </c>
      <c r="B14" s="182" t="s">
        <v>40</v>
      </c>
      <c r="C14" s="182" t="s">
        <v>201</v>
      </c>
      <c r="D14" s="11">
        <v>54</v>
      </c>
      <c r="E14" s="12">
        <v>54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54</v>
      </c>
      <c r="K14" s="71">
        <f t="shared" si="3"/>
        <v>54</v>
      </c>
      <c r="L14" s="13">
        <f t="shared" si="4"/>
        <v>0</v>
      </c>
    </row>
    <row r="15" spans="1:12" x14ac:dyDescent="0.15">
      <c r="A15" s="182">
        <v>12801107</v>
      </c>
      <c r="B15" s="182" t="s">
        <v>524</v>
      </c>
      <c r="C15" s="182" t="s">
        <v>201</v>
      </c>
      <c r="D15" s="11">
        <v>60</v>
      </c>
      <c r="E15" s="12">
        <v>60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2"/>
        <v>60</v>
      </c>
      <c r="K15" s="71">
        <f t="shared" si="3"/>
        <v>60</v>
      </c>
      <c r="L15" s="13">
        <f t="shared" si="4"/>
        <v>0</v>
      </c>
    </row>
    <row r="16" spans="1:12" x14ac:dyDescent="0.15">
      <c r="A16" s="182">
        <v>12801108</v>
      </c>
      <c r="B16" s="182" t="s">
        <v>519</v>
      </c>
      <c r="C16" s="182" t="s">
        <v>201</v>
      </c>
      <c r="D16" s="11">
        <v>129</v>
      </c>
      <c r="E16" s="12">
        <v>129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si="2"/>
        <v>129</v>
      </c>
      <c r="K16" s="71">
        <f t="shared" si="3"/>
        <v>129</v>
      </c>
      <c r="L16" s="13">
        <f t="shared" si="4"/>
        <v>0</v>
      </c>
    </row>
    <row r="17" spans="1:12" x14ac:dyDescent="0.15">
      <c r="A17" s="182">
        <v>12801109</v>
      </c>
      <c r="B17" s="182" t="s">
        <v>41</v>
      </c>
      <c r="C17" s="182" t="s">
        <v>201</v>
      </c>
      <c r="D17" s="11">
        <v>50</v>
      </c>
      <c r="E17" s="12">
        <v>50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70">
        <f t="shared" si="2"/>
        <v>50</v>
      </c>
      <c r="K17" s="71">
        <f t="shared" si="3"/>
        <v>50</v>
      </c>
      <c r="L17" s="13">
        <f t="shared" si="4"/>
        <v>0</v>
      </c>
    </row>
    <row r="18" spans="1:12" x14ac:dyDescent="0.15">
      <c r="A18" s="182">
        <v>12801110</v>
      </c>
      <c r="B18" s="182" t="s">
        <v>42</v>
      </c>
      <c r="C18" s="182" t="s">
        <v>201</v>
      </c>
      <c r="D18" s="11">
        <v>50</v>
      </c>
      <c r="E18" s="12">
        <v>46</v>
      </c>
      <c r="F18" s="13">
        <f t="shared" ref="F18:F78" si="15">D18-E18</f>
        <v>4</v>
      </c>
      <c r="G18" s="19">
        <v>0</v>
      </c>
      <c r="H18" s="20">
        <v>0</v>
      </c>
      <c r="I18" s="13">
        <f t="shared" ref="I18:I78" si="16">G18-H18</f>
        <v>0</v>
      </c>
      <c r="J18" s="70">
        <f t="shared" ref="J18:J78" si="17">D18+G18</f>
        <v>50</v>
      </c>
      <c r="K18" s="71">
        <f t="shared" ref="K18:K78" si="18">E18+H18</f>
        <v>46</v>
      </c>
      <c r="L18" s="13">
        <f t="shared" ref="L18:L78" si="19">J18-K18</f>
        <v>4</v>
      </c>
    </row>
    <row r="19" spans="1:12" x14ac:dyDescent="0.15">
      <c r="A19" s="182">
        <v>12801112</v>
      </c>
      <c r="B19" s="182" t="s">
        <v>43</v>
      </c>
      <c r="C19" s="182" t="s">
        <v>201</v>
      </c>
      <c r="D19" s="11">
        <v>60</v>
      </c>
      <c r="E19" s="12">
        <v>53</v>
      </c>
      <c r="F19" s="13">
        <f t="shared" si="15"/>
        <v>7</v>
      </c>
      <c r="G19" s="19">
        <v>0</v>
      </c>
      <c r="H19" s="20">
        <v>0</v>
      </c>
      <c r="I19" s="13">
        <f t="shared" si="16"/>
        <v>0</v>
      </c>
      <c r="J19" s="70">
        <f t="shared" si="17"/>
        <v>60</v>
      </c>
      <c r="K19" s="71">
        <f t="shared" si="18"/>
        <v>53</v>
      </c>
      <c r="L19" s="13">
        <f t="shared" si="19"/>
        <v>7</v>
      </c>
    </row>
    <row r="20" spans="1:12" x14ac:dyDescent="0.15">
      <c r="A20" s="182">
        <v>12801113</v>
      </c>
      <c r="B20" s="182" t="s">
        <v>44</v>
      </c>
      <c r="C20" s="182" t="s">
        <v>201</v>
      </c>
      <c r="D20" s="11">
        <v>378</v>
      </c>
      <c r="E20" s="12">
        <v>378</v>
      </c>
      <c r="F20" s="13">
        <f t="shared" si="15"/>
        <v>0</v>
      </c>
      <c r="G20" s="19">
        <v>0</v>
      </c>
      <c r="H20" s="20">
        <v>0</v>
      </c>
      <c r="I20" s="13">
        <f t="shared" si="16"/>
        <v>0</v>
      </c>
      <c r="J20" s="70">
        <f t="shared" si="17"/>
        <v>378</v>
      </c>
      <c r="K20" s="71">
        <f t="shared" si="18"/>
        <v>378</v>
      </c>
      <c r="L20" s="13">
        <f t="shared" si="19"/>
        <v>0</v>
      </c>
    </row>
    <row r="21" spans="1:12" x14ac:dyDescent="0.15">
      <c r="A21" s="182">
        <v>12801114</v>
      </c>
      <c r="B21" s="182" t="s">
        <v>45</v>
      </c>
      <c r="C21" s="182" t="s">
        <v>201</v>
      </c>
      <c r="D21" s="11">
        <v>80</v>
      </c>
      <c r="E21" s="12">
        <v>80</v>
      </c>
      <c r="F21" s="13">
        <f t="shared" ref="F21:F29" si="20">D21-E21</f>
        <v>0</v>
      </c>
      <c r="G21" s="19">
        <v>0</v>
      </c>
      <c r="H21" s="20">
        <v>0</v>
      </c>
      <c r="I21" s="13">
        <f t="shared" ref="I21:I29" si="21">G21-H21</f>
        <v>0</v>
      </c>
      <c r="J21" s="70">
        <f t="shared" ref="J21:J29" si="22">D21+G21</f>
        <v>80</v>
      </c>
      <c r="K21" s="71">
        <f t="shared" ref="K21:K29" si="23">E21+H21</f>
        <v>80</v>
      </c>
      <c r="L21" s="13">
        <f t="shared" ref="L21:L29" si="24">J21-K21</f>
        <v>0</v>
      </c>
    </row>
    <row r="22" spans="1:12" x14ac:dyDescent="0.15">
      <c r="A22" s="182">
        <v>12801115</v>
      </c>
      <c r="B22" s="182" t="s">
        <v>46</v>
      </c>
      <c r="C22" s="182" t="s">
        <v>201</v>
      </c>
      <c r="D22" s="11">
        <v>274</v>
      </c>
      <c r="E22" s="12">
        <v>274</v>
      </c>
      <c r="F22" s="13">
        <f t="shared" si="20"/>
        <v>0</v>
      </c>
      <c r="G22" s="19">
        <v>0</v>
      </c>
      <c r="H22" s="20">
        <v>0</v>
      </c>
      <c r="I22" s="13">
        <f t="shared" si="21"/>
        <v>0</v>
      </c>
      <c r="J22" s="70">
        <f t="shared" si="22"/>
        <v>274</v>
      </c>
      <c r="K22" s="71">
        <f t="shared" si="23"/>
        <v>274</v>
      </c>
      <c r="L22" s="13">
        <f t="shared" si="24"/>
        <v>0</v>
      </c>
    </row>
    <row r="23" spans="1:12" x14ac:dyDescent="0.15">
      <c r="A23" s="182">
        <v>12801116</v>
      </c>
      <c r="B23" s="182" t="s">
        <v>47</v>
      </c>
      <c r="C23" s="182" t="s">
        <v>201</v>
      </c>
      <c r="D23" s="11">
        <v>27</v>
      </c>
      <c r="E23" s="12">
        <v>27</v>
      </c>
      <c r="F23" s="13">
        <f t="shared" si="20"/>
        <v>0</v>
      </c>
      <c r="G23" s="19">
        <v>0</v>
      </c>
      <c r="H23" s="20">
        <v>0</v>
      </c>
      <c r="I23" s="13">
        <f t="shared" si="21"/>
        <v>0</v>
      </c>
      <c r="J23" s="70">
        <f t="shared" si="22"/>
        <v>27</v>
      </c>
      <c r="K23" s="71">
        <f t="shared" si="23"/>
        <v>27</v>
      </c>
      <c r="L23" s="13">
        <f t="shared" si="24"/>
        <v>0</v>
      </c>
    </row>
    <row r="24" spans="1:12" x14ac:dyDescent="0.15">
      <c r="A24" s="182">
        <v>12801118</v>
      </c>
      <c r="B24" s="182" t="s">
        <v>525</v>
      </c>
      <c r="C24" s="182" t="s">
        <v>201</v>
      </c>
      <c r="D24" s="11">
        <v>39</v>
      </c>
      <c r="E24" s="12">
        <v>39</v>
      </c>
      <c r="F24" s="13">
        <f t="shared" si="20"/>
        <v>0</v>
      </c>
      <c r="G24" s="19">
        <v>0</v>
      </c>
      <c r="H24" s="20">
        <v>0</v>
      </c>
      <c r="I24" s="13">
        <f t="shared" si="21"/>
        <v>0</v>
      </c>
      <c r="J24" s="70">
        <f t="shared" si="22"/>
        <v>39</v>
      </c>
      <c r="K24" s="71">
        <f t="shared" si="23"/>
        <v>39</v>
      </c>
      <c r="L24" s="13">
        <f t="shared" si="24"/>
        <v>0</v>
      </c>
    </row>
    <row r="25" spans="1:12" x14ac:dyDescent="0.15">
      <c r="A25" s="182">
        <v>12801119</v>
      </c>
      <c r="B25" s="182" t="s">
        <v>49</v>
      </c>
      <c r="C25" s="182" t="s">
        <v>201</v>
      </c>
      <c r="D25" s="11">
        <v>118</v>
      </c>
      <c r="E25" s="12">
        <v>118</v>
      </c>
      <c r="F25" s="13">
        <f t="shared" si="20"/>
        <v>0</v>
      </c>
      <c r="G25" s="19">
        <v>0</v>
      </c>
      <c r="H25" s="20">
        <v>0</v>
      </c>
      <c r="I25" s="13">
        <f t="shared" si="21"/>
        <v>0</v>
      </c>
      <c r="J25" s="70">
        <f t="shared" si="22"/>
        <v>118</v>
      </c>
      <c r="K25" s="71">
        <f t="shared" si="23"/>
        <v>118</v>
      </c>
      <c r="L25" s="13">
        <f t="shared" si="24"/>
        <v>0</v>
      </c>
    </row>
    <row r="26" spans="1:12" x14ac:dyDescent="0.15">
      <c r="A26" s="182">
        <v>12801120</v>
      </c>
      <c r="B26" s="182" t="s">
        <v>50</v>
      </c>
      <c r="C26" s="182" t="s">
        <v>201</v>
      </c>
      <c r="D26" s="11">
        <v>107</v>
      </c>
      <c r="E26" s="12">
        <v>107</v>
      </c>
      <c r="F26" s="13">
        <f t="shared" si="20"/>
        <v>0</v>
      </c>
      <c r="G26" s="19">
        <v>0</v>
      </c>
      <c r="H26" s="20">
        <v>0</v>
      </c>
      <c r="I26" s="13">
        <f t="shared" si="21"/>
        <v>0</v>
      </c>
      <c r="J26" s="70">
        <f t="shared" si="22"/>
        <v>107</v>
      </c>
      <c r="K26" s="71">
        <f t="shared" si="23"/>
        <v>107</v>
      </c>
      <c r="L26" s="13">
        <f t="shared" si="24"/>
        <v>0</v>
      </c>
    </row>
    <row r="27" spans="1:12" x14ac:dyDescent="0.15">
      <c r="A27" s="182">
        <v>12801121</v>
      </c>
      <c r="B27" s="182" t="s">
        <v>526</v>
      </c>
      <c r="C27" s="182" t="s">
        <v>201</v>
      </c>
      <c r="D27" s="11">
        <v>52</v>
      </c>
      <c r="E27" s="12">
        <v>52</v>
      </c>
      <c r="F27" s="13">
        <f t="shared" si="20"/>
        <v>0</v>
      </c>
      <c r="G27" s="19">
        <v>0</v>
      </c>
      <c r="H27" s="20">
        <v>0</v>
      </c>
      <c r="I27" s="13">
        <f t="shared" si="21"/>
        <v>0</v>
      </c>
      <c r="J27" s="70">
        <f t="shared" si="22"/>
        <v>52</v>
      </c>
      <c r="K27" s="71">
        <f t="shared" si="23"/>
        <v>52</v>
      </c>
      <c r="L27" s="13">
        <f t="shared" si="24"/>
        <v>0</v>
      </c>
    </row>
    <row r="28" spans="1:12" x14ac:dyDescent="0.15">
      <c r="A28" s="182">
        <v>12801123</v>
      </c>
      <c r="B28" s="182" t="s">
        <v>52</v>
      </c>
      <c r="C28" s="182" t="s">
        <v>201</v>
      </c>
      <c r="D28" s="11">
        <v>39</v>
      </c>
      <c r="E28" s="12">
        <v>39</v>
      </c>
      <c r="F28" s="13">
        <f t="shared" si="20"/>
        <v>0</v>
      </c>
      <c r="G28" s="19">
        <v>0</v>
      </c>
      <c r="H28" s="20">
        <v>0</v>
      </c>
      <c r="I28" s="13">
        <f t="shared" si="21"/>
        <v>0</v>
      </c>
      <c r="J28" s="70">
        <f t="shared" si="22"/>
        <v>39</v>
      </c>
      <c r="K28" s="71">
        <f t="shared" si="23"/>
        <v>39</v>
      </c>
      <c r="L28" s="13">
        <f t="shared" si="24"/>
        <v>0</v>
      </c>
    </row>
    <row r="29" spans="1:12" x14ac:dyDescent="0.15">
      <c r="A29" s="182">
        <v>12801125</v>
      </c>
      <c r="B29" s="182" t="s">
        <v>53</v>
      </c>
      <c r="C29" s="182" t="s">
        <v>201</v>
      </c>
      <c r="D29" s="11">
        <v>82</v>
      </c>
      <c r="E29" s="12">
        <v>82</v>
      </c>
      <c r="F29" s="13">
        <f t="shared" si="20"/>
        <v>0</v>
      </c>
      <c r="G29" s="19">
        <v>0</v>
      </c>
      <c r="H29" s="20">
        <v>0</v>
      </c>
      <c r="I29" s="13">
        <f t="shared" si="21"/>
        <v>0</v>
      </c>
      <c r="J29" s="70">
        <f t="shared" si="22"/>
        <v>82</v>
      </c>
      <c r="K29" s="71">
        <f t="shared" si="23"/>
        <v>82</v>
      </c>
      <c r="L29" s="13">
        <f t="shared" si="24"/>
        <v>0</v>
      </c>
    </row>
    <row r="30" spans="1:12" x14ac:dyDescent="0.15">
      <c r="A30" s="182">
        <v>12801128</v>
      </c>
      <c r="B30" s="182" t="s">
        <v>55</v>
      </c>
      <c r="C30" s="182" t="s">
        <v>201</v>
      </c>
      <c r="D30" s="11">
        <v>47</v>
      </c>
      <c r="E30" s="12">
        <v>47</v>
      </c>
      <c r="F30" s="13">
        <f>D30-E30</f>
        <v>0</v>
      </c>
      <c r="G30" s="19">
        <v>0</v>
      </c>
      <c r="H30" s="20">
        <v>0</v>
      </c>
      <c r="I30" s="13">
        <f>G30-H30</f>
        <v>0</v>
      </c>
      <c r="J30" s="70">
        <f>D30+G30</f>
        <v>47</v>
      </c>
      <c r="K30" s="71">
        <f>E30+H30</f>
        <v>47</v>
      </c>
      <c r="L30" s="13">
        <f>J30-K30</f>
        <v>0</v>
      </c>
    </row>
    <row r="31" spans="1:12" x14ac:dyDescent="0.15">
      <c r="A31" s="182">
        <v>12801131</v>
      </c>
      <c r="B31" s="182" t="s">
        <v>527</v>
      </c>
      <c r="C31" s="182" t="s">
        <v>201</v>
      </c>
      <c r="D31" s="11">
        <v>50</v>
      </c>
      <c r="E31" s="12">
        <v>42</v>
      </c>
      <c r="F31" s="13">
        <f t="shared" ref="F31:F58" si="25">D31-E31</f>
        <v>8</v>
      </c>
      <c r="G31" s="19">
        <v>0</v>
      </c>
      <c r="H31" s="20">
        <v>0</v>
      </c>
      <c r="I31" s="13">
        <f t="shared" ref="I31:I58" si="26">G31-H31</f>
        <v>0</v>
      </c>
      <c r="J31" s="70">
        <f t="shared" ref="J31:J58" si="27">D31+G31</f>
        <v>50</v>
      </c>
      <c r="K31" s="71">
        <f t="shared" ref="K31:K58" si="28">E31+H31</f>
        <v>42</v>
      </c>
      <c r="L31" s="13">
        <f t="shared" ref="L31:L58" si="29">J31-K31</f>
        <v>8</v>
      </c>
    </row>
    <row r="32" spans="1:12" x14ac:dyDescent="0.15">
      <c r="A32" s="182">
        <v>12801132</v>
      </c>
      <c r="B32" s="182" t="s">
        <v>58</v>
      </c>
      <c r="C32" s="182" t="s">
        <v>201</v>
      </c>
      <c r="D32" s="11">
        <v>44</v>
      </c>
      <c r="E32" s="12">
        <v>44</v>
      </c>
      <c r="F32" s="13">
        <f t="shared" si="25"/>
        <v>0</v>
      </c>
      <c r="G32" s="19">
        <v>0</v>
      </c>
      <c r="H32" s="20">
        <v>0</v>
      </c>
      <c r="I32" s="13">
        <f t="shared" si="26"/>
        <v>0</v>
      </c>
      <c r="J32" s="70">
        <f t="shared" si="27"/>
        <v>44</v>
      </c>
      <c r="K32" s="71">
        <f t="shared" si="28"/>
        <v>44</v>
      </c>
      <c r="L32" s="13">
        <f t="shared" si="29"/>
        <v>0</v>
      </c>
    </row>
    <row r="33" spans="1:12" x14ac:dyDescent="0.15">
      <c r="A33" s="182">
        <v>12801133</v>
      </c>
      <c r="B33" s="182" t="s">
        <v>528</v>
      </c>
      <c r="C33" s="182" t="s">
        <v>201</v>
      </c>
      <c r="D33" s="11">
        <v>102</v>
      </c>
      <c r="E33" s="12">
        <v>102</v>
      </c>
      <c r="F33" s="13">
        <f t="shared" si="25"/>
        <v>0</v>
      </c>
      <c r="G33" s="19">
        <v>0</v>
      </c>
      <c r="H33" s="20">
        <v>0</v>
      </c>
      <c r="I33" s="13">
        <f t="shared" si="26"/>
        <v>0</v>
      </c>
      <c r="J33" s="70">
        <f t="shared" si="27"/>
        <v>102</v>
      </c>
      <c r="K33" s="71">
        <f t="shared" si="28"/>
        <v>102</v>
      </c>
      <c r="L33" s="13">
        <f t="shared" si="29"/>
        <v>0</v>
      </c>
    </row>
    <row r="34" spans="1:12" s="261" customFormat="1" x14ac:dyDescent="0.15">
      <c r="A34" s="182">
        <v>22801081</v>
      </c>
      <c r="B34" s="182" t="s">
        <v>529</v>
      </c>
      <c r="C34" s="182" t="s">
        <v>201</v>
      </c>
      <c r="D34" s="11">
        <v>19</v>
      </c>
      <c r="E34" s="12">
        <v>19</v>
      </c>
      <c r="F34" s="13">
        <f t="shared" si="25"/>
        <v>0</v>
      </c>
      <c r="G34" s="19">
        <v>0</v>
      </c>
      <c r="H34" s="20">
        <v>0</v>
      </c>
      <c r="I34" s="13">
        <f t="shared" si="26"/>
        <v>0</v>
      </c>
      <c r="J34" s="70">
        <f t="shared" si="27"/>
        <v>19</v>
      </c>
      <c r="K34" s="71">
        <f t="shared" si="28"/>
        <v>19</v>
      </c>
      <c r="L34" s="13">
        <f t="shared" si="29"/>
        <v>0</v>
      </c>
    </row>
    <row r="35" spans="1:12" s="261" customFormat="1" x14ac:dyDescent="0.15">
      <c r="A35" s="182">
        <v>22801084</v>
      </c>
      <c r="B35" s="182" t="s">
        <v>530</v>
      </c>
      <c r="C35" s="182" t="s">
        <v>201</v>
      </c>
      <c r="D35" s="11">
        <v>12</v>
      </c>
      <c r="E35" s="12">
        <v>12</v>
      </c>
      <c r="F35" s="13">
        <f t="shared" si="25"/>
        <v>0</v>
      </c>
      <c r="G35" s="19">
        <v>0</v>
      </c>
      <c r="H35" s="20">
        <v>0</v>
      </c>
      <c r="I35" s="13">
        <f t="shared" si="26"/>
        <v>0</v>
      </c>
      <c r="J35" s="70">
        <f t="shared" si="27"/>
        <v>12</v>
      </c>
      <c r="K35" s="71">
        <f t="shared" si="28"/>
        <v>12</v>
      </c>
      <c r="L35" s="13">
        <f t="shared" si="29"/>
        <v>0</v>
      </c>
    </row>
    <row r="36" spans="1:12" s="261" customFormat="1" x14ac:dyDescent="0.15">
      <c r="A36" s="182">
        <v>22801085</v>
      </c>
      <c r="B36" s="182" t="s">
        <v>234</v>
      </c>
      <c r="C36" s="182" t="s">
        <v>201</v>
      </c>
      <c r="D36" s="11">
        <v>3</v>
      </c>
      <c r="E36" s="12">
        <v>0</v>
      </c>
      <c r="F36" s="13">
        <f t="shared" si="25"/>
        <v>3</v>
      </c>
      <c r="G36" s="19">
        <v>0</v>
      </c>
      <c r="H36" s="20">
        <v>0</v>
      </c>
      <c r="I36" s="13">
        <f t="shared" si="26"/>
        <v>0</v>
      </c>
      <c r="J36" s="70">
        <f t="shared" si="27"/>
        <v>3</v>
      </c>
      <c r="K36" s="71">
        <f t="shared" si="28"/>
        <v>0</v>
      </c>
      <c r="L36" s="13">
        <f t="shared" si="29"/>
        <v>3</v>
      </c>
    </row>
    <row r="37" spans="1:12" s="261" customFormat="1" x14ac:dyDescent="0.15">
      <c r="A37" s="182">
        <v>22801088</v>
      </c>
      <c r="B37" s="182" t="s">
        <v>236</v>
      </c>
      <c r="C37" s="182" t="s">
        <v>201</v>
      </c>
      <c r="D37" s="11">
        <v>13</v>
      </c>
      <c r="E37" s="12">
        <v>13</v>
      </c>
      <c r="F37" s="13">
        <f t="shared" si="25"/>
        <v>0</v>
      </c>
      <c r="G37" s="19">
        <v>0</v>
      </c>
      <c r="H37" s="20">
        <v>0</v>
      </c>
      <c r="I37" s="13">
        <f t="shared" si="26"/>
        <v>0</v>
      </c>
      <c r="J37" s="70">
        <f t="shared" si="27"/>
        <v>13</v>
      </c>
      <c r="K37" s="71">
        <f t="shared" si="28"/>
        <v>13</v>
      </c>
      <c r="L37" s="13">
        <f t="shared" si="29"/>
        <v>0</v>
      </c>
    </row>
    <row r="38" spans="1:12" s="261" customFormat="1" x14ac:dyDescent="0.15">
      <c r="A38" s="182">
        <v>22801090</v>
      </c>
      <c r="B38" s="182" t="s">
        <v>237</v>
      </c>
      <c r="C38" s="182" t="s">
        <v>201</v>
      </c>
      <c r="D38" s="11">
        <v>19</v>
      </c>
      <c r="E38" s="12">
        <v>19</v>
      </c>
      <c r="F38" s="13">
        <f t="shared" si="25"/>
        <v>0</v>
      </c>
      <c r="G38" s="19">
        <v>0</v>
      </c>
      <c r="H38" s="20">
        <v>0</v>
      </c>
      <c r="I38" s="13">
        <f t="shared" si="26"/>
        <v>0</v>
      </c>
      <c r="J38" s="70">
        <f t="shared" si="27"/>
        <v>19</v>
      </c>
      <c r="K38" s="71">
        <f t="shared" si="28"/>
        <v>19</v>
      </c>
      <c r="L38" s="13">
        <f t="shared" si="29"/>
        <v>0</v>
      </c>
    </row>
    <row r="39" spans="1:12" s="261" customFormat="1" x14ac:dyDescent="0.15">
      <c r="A39" s="182">
        <v>22801091</v>
      </c>
      <c r="B39" s="182" t="s">
        <v>531</v>
      </c>
      <c r="C39" s="182" t="s">
        <v>201</v>
      </c>
      <c r="D39" s="11">
        <v>16</v>
      </c>
      <c r="E39" s="12">
        <v>16</v>
      </c>
      <c r="F39" s="13">
        <f t="shared" si="25"/>
        <v>0</v>
      </c>
      <c r="G39" s="19">
        <v>0</v>
      </c>
      <c r="H39" s="20">
        <v>0</v>
      </c>
      <c r="I39" s="13">
        <f t="shared" si="26"/>
        <v>0</v>
      </c>
      <c r="J39" s="70">
        <f t="shared" si="27"/>
        <v>16</v>
      </c>
      <c r="K39" s="71">
        <f t="shared" si="28"/>
        <v>16</v>
      </c>
      <c r="L39" s="13">
        <f t="shared" si="29"/>
        <v>0</v>
      </c>
    </row>
    <row r="40" spans="1:12" s="261" customFormat="1" x14ac:dyDescent="0.15">
      <c r="A40" s="182">
        <v>22801092</v>
      </c>
      <c r="B40" s="182" t="s">
        <v>238</v>
      </c>
      <c r="C40" s="182" t="s">
        <v>201</v>
      </c>
      <c r="D40" s="11">
        <v>12</v>
      </c>
      <c r="E40" s="12">
        <v>12</v>
      </c>
      <c r="F40" s="13">
        <f t="shared" si="25"/>
        <v>0</v>
      </c>
      <c r="G40" s="19">
        <v>0</v>
      </c>
      <c r="H40" s="20">
        <v>0</v>
      </c>
      <c r="I40" s="13">
        <f t="shared" si="26"/>
        <v>0</v>
      </c>
      <c r="J40" s="70">
        <f t="shared" si="27"/>
        <v>12</v>
      </c>
      <c r="K40" s="71">
        <f t="shared" si="28"/>
        <v>12</v>
      </c>
      <c r="L40" s="13">
        <f t="shared" si="29"/>
        <v>0</v>
      </c>
    </row>
    <row r="41" spans="1:12" s="261" customFormat="1" x14ac:dyDescent="0.15">
      <c r="A41" s="182">
        <v>22801094</v>
      </c>
      <c r="B41" s="182" t="s">
        <v>240</v>
      </c>
      <c r="C41" s="182" t="s">
        <v>201</v>
      </c>
      <c r="D41" s="11">
        <v>19</v>
      </c>
      <c r="E41" s="12">
        <v>19</v>
      </c>
      <c r="F41" s="13">
        <f>D41-E41</f>
        <v>0</v>
      </c>
      <c r="G41" s="19">
        <v>0</v>
      </c>
      <c r="H41" s="20">
        <v>0</v>
      </c>
      <c r="I41" s="13">
        <f>G41-H41</f>
        <v>0</v>
      </c>
      <c r="J41" s="70">
        <f>D41+G41</f>
        <v>19</v>
      </c>
      <c r="K41" s="71">
        <f>E41+H41</f>
        <v>19</v>
      </c>
      <c r="L41" s="13">
        <f>J41-K41</f>
        <v>0</v>
      </c>
    </row>
    <row r="42" spans="1:12" s="261" customFormat="1" x14ac:dyDescent="0.15">
      <c r="A42" s="182">
        <v>22801095</v>
      </c>
      <c r="B42" s="182" t="s">
        <v>241</v>
      </c>
      <c r="C42" s="182" t="s">
        <v>201</v>
      </c>
      <c r="D42" s="11">
        <v>17</v>
      </c>
      <c r="E42" s="12">
        <v>17</v>
      </c>
      <c r="F42" s="13">
        <f t="shared" ref="F42:F46" si="30">D42-E42</f>
        <v>0</v>
      </c>
      <c r="G42" s="19">
        <v>0</v>
      </c>
      <c r="H42" s="20">
        <v>0</v>
      </c>
      <c r="I42" s="13">
        <f t="shared" ref="I42:I46" si="31">G42-H42</f>
        <v>0</v>
      </c>
      <c r="J42" s="70">
        <f t="shared" ref="J42:J46" si="32">D42+G42</f>
        <v>17</v>
      </c>
      <c r="K42" s="71">
        <f t="shared" ref="K42:K46" si="33">E42+H42</f>
        <v>17</v>
      </c>
      <c r="L42" s="13">
        <f t="shared" ref="L42:L46" si="34">J42-K42</f>
        <v>0</v>
      </c>
    </row>
    <row r="43" spans="1:12" s="261" customFormat="1" x14ac:dyDescent="0.15">
      <c r="A43" s="182">
        <v>22801098</v>
      </c>
      <c r="B43" s="182" t="s">
        <v>243</v>
      </c>
      <c r="C43" s="182" t="s">
        <v>201</v>
      </c>
      <c r="D43" s="11">
        <v>19</v>
      </c>
      <c r="E43" s="12">
        <v>19</v>
      </c>
      <c r="F43" s="13">
        <f t="shared" si="30"/>
        <v>0</v>
      </c>
      <c r="G43" s="19">
        <v>0</v>
      </c>
      <c r="H43" s="20">
        <v>0</v>
      </c>
      <c r="I43" s="13">
        <f t="shared" si="31"/>
        <v>0</v>
      </c>
      <c r="J43" s="70">
        <f t="shared" si="32"/>
        <v>19</v>
      </c>
      <c r="K43" s="71">
        <f t="shared" si="33"/>
        <v>19</v>
      </c>
      <c r="L43" s="13">
        <f t="shared" si="34"/>
        <v>0</v>
      </c>
    </row>
    <row r="44" spans="1:12" s="261" customFormat="1" x14ac:dyDescent="0.15">
      <c r="A44" s="182">
        <v>22801099</v>
      </c>
      <c r="B44" s="182" t="s">
        <v>532</v>
      </c>
      <c r="C44" s="182" t="s">
        <v>201</v>
      </c>
      <c r="D44" s="11">
        <v>11</v>
      </c>
      <c r="E44" s="12">
        <v>3</v>
      </c>
      <c r="F44" s="13">
        <f t="shared" si="30"/>
        <v>8</v>
      </c>
      <c r="G44" s="19">
        <v>0</v>
      </c>
      <c r="H44" s="20">
        <v>0</v>
      </c>
      <c r="I44" s="13">
        <f t="shared" si="31"/>
        <v>0</v>
      </c>
      <c r="J44" s="70">
        <f t="shared" si="32"/>
        <v>11</v>
      </c>
      <c r="K44" s="71">
        <f t="shared" si="33"/>
        <v>3</v>
      </c>
      <c r="L44" s="13">
        <f t="shared" si="34"/>
        <v>8</v>
      </c>
    </row>
    <row r="45" spans="1:12" s="261" customFormat="1" x14ac:dyDescent="0.15">
      <c r="A45" s="182">
        <v>22801100</v>
      </c>
      <c r="B45" s="182" t="s">
        <v>244</v>
      </c>
      <c r="C45" s="182" t="s">
        <v>201</v>
      </c>
      <c r="D45" s="11">
        <v>19</v>
      </c>
      <c r="E45" s="12">
        <v>19</v>
      </c>
      <c r="F45" s="13">
        <f t="shared" si="30"/>
        <v>0</v>
      </c>
      <c r="G45" s="19">
        <v>0</v>
      </c>
      <c r="H45" s="20">
        <v>0</v>
      </c>
      <c r="I45" s="13">
        <f t="shared" si="31"/>
        <v>0</v>
      </c>
      <c r="J45" s="70">
        <f t="shared" si="32"/>
        <v>19</v>
      </c>
      <c r="K45" s="71">
        <f t="shared" si="33"/>
        <v>19</v>
      </c>
      <c r="L45" s="13">
        <f t="shared" si="34"/>
        <v>0</v>
      </c>
    </row>
    <row r="46" spans="1:12" x14ac:dyDescent="0.15">
      <c r="A46" s="182" t="s">
        <v>376</v>
      </c>
      <c r="B46" s="182" t="s">
        <v>377</v>
      </c>
      <c r="C46" s="182" t="s">
        <v>201</v>
      </c>
      <c r="D46" s="11">
        <v>6</v>
      </c>
      <c r="E46" s="12">
        <v>6</v>
      </c>
      <c r="F46" s="13">
        <f t="shared" si="30"/>
        <v>0</v>
      </c>
      <c r="G46" s="19">
        <v>0</v>
      </c>
      <c r="H46" s="20">
        <v>0</v>
      </c>
      <c r="I46" s="13">
        <f t="shared" si="31"/>
        <v>0</v>
      </c>
      <c r="J46" s="70">
        <f t="shared" si="32"/>
        <v>6</v>
      </c>
      <c r="K46" s="71">
        <f t="shared" si="33"/>
        <v>6</v>
      </c>
      <c r="L46" s="13">
        <f t="shared" si="34"/>
        <v>0</v>
      </c>
    </row>
    <row r="47" spans="1:12" x14ac:dyDescent="0.15">
      <c r="A47" s="182">
        <v>12801080</v>
      </c>
      <c r="B47" s="182" t="s">
        <v>37</v>
      </c>
      <c r="C47" s="182" t="s">
        <v>214</v>
      </c>
      <c r="D47" s="11">
        <v>50</v>
      </c>
      <c r="E47" s="12">
        <v>50</v>
      </c>
      <c r="F47" s="13">
        <f t="shared" si="25"/>
        <v>0</v>
      </c>
      <c r="G47" s="19">
        <v>0</v>
      </c>
      <c r="H47" s="20">
        <v>0</v>
      </c>
      <c r="I47" s="13">
        <f t="shared" si="26"/>
        <v>0</v>
      </c>
      <c r="J47" s="70">
        <f t="shared" si="27"/>
        <v>50</v>
      </c>
      <c r="K47" s="71">
        <f t="shared" si="28"/>
        <v>50</v>
      </c>
      <c r="L47" s="13">
        <f t="shared" si="29"/>
        <v>0</v>
      </c>
    </row>
    <row r="48" spans="1:12" x14ac:dyDescent="0.15">
      <c r="A48" s="182">
        <v>12801104</v>
      </c>
      <c r="B48" s="182" t="s">
        <v>533</v>
      </c>
      <c r="C48" s="182" t="s">
        <v>214</v>
      </c>
      <c r="D48" s="11">
        <v>30</v>
      </c>
      <c r="E48" s="12">
        <v>30</v>
      </c>
      <c r="F48" s="13">
        <f t="shared" si="25"/>
        <v>0</v>
      </c>
      <c r="G48" s="19">
        <v>0</v>
      </c>
      <c r="H48" s="20">
        <v>0</v>
      </c>
      <c r="I48" s="13">
        <f t="shared" si="26"/>
        <v>0</v>
      </c>
      <c r="J48" s="70">
        <f t="shared" si="27"/>
        <v>30</v>
      </c>
      <c r="K48" s="71">
        <f t="shared" si="28"/>
        <v>30</v>
      </c>
      <c r="L48" s="13">
        <f t="shared" si="29"/>
        <v>0</v>
      </c>
    </row>
    <row r="49" spans="1:12" x14ac:dyDescent="0.15">
      <c r="A49" s="182">
        <v>12801105</v>
      </c>
      <c r="B49" s="182" t="s">
        <v>534</v>
      </c>
      <c r="C49" s="182" t="s">
        <v>214</v>
      </c>
      <c r="D49" s="11">
        <v>51</v>
      </c>
      <c r="E49" s="12">
        <v>51</v>
      </c>
      <c r="F49" s="13">
        <f t="shared" si="25"/>
        <v>0</v>
      </c>
      <c r="G49" s="19">
        <v>0</v>
      </c>
      <c r="H49" s="20">
        <v>0</v>
      </c>
      <c r="I49" s="13">
        <f t="shared" si="26"/>
        <v>0</v>
      </c>
      <c r="J49" s="70">
        <f t="shared" si="27"/>
        <v>51</v>
      </c>
      <c r="K49" s="71">
        <f t="shared" si="28"/>
        <v>51</v>
      </c>
      <c r="L49" s="13">
        <f t="shared" si="29"/>
        <v>0</v>
      </c>
    </row>
    <row r="50" spans="1:12" x14ac:dyDescent="0.15">
      <c r="A50" s="182">
        <v>12801106</v>
      </c>
      <c r="B50" s="182" t="s">
        <v>40</v>
      </c>
      <c r="C50" s="182" t="s">
        <v>214</v>
      </c>
      <c r="D50" s="11">
        <v>85</v>
      </c>
      <c r="E50" s="12">
        <v>85</v>
      </c>
      <c r="F50" s="13">
        <f t="shared" si="25"/>
        <v>0</v>
      </c>
      <c r="G50" s="19">
        <v>0</v>
      </c>
      <c r="H50" s="20">
        <v>0</v>
      </c>
      <c r="I50" s="13">
        <f t="shared" si="26"/>
        <v>0</v>
      </c>
      <c r="J50" s="70">
        <f t="shared" si="27"/>
        <v>85</v>
      </c>
      <c r="K50" s="71">
        <f t="shared" si="28"/>
        <v>85</v>
      </c>
      <c r="L50" s="13">
        <f t="shared" si="29"/>
        <v>0</v>
      </c>
    </row>
    <row r="51" spans="1:12" x14ac:dyDescent="0.15">
      <c r="A51" s="182">
        <v>12801107</v>
      </c>
      <c r="B51" s="182" t="s">
        <v>524</v>
      </c>
      <c r="C51" s="182" t="s">
        <v>214</v>
      </c>
      <c r="D51" s="11">
        <v>0</v>
      </c>
      <c r="E51" s="12">
        <v>0</v>
      </c>
      <c r="F51" s="13">
        <f t="shared" si="25"/>
        <v>0</v>
      </c>
      <c r="G51" s="19">
        <v>117</v>
      </c>
      <c r="H51" s="20">
        <v>117</v>
      </c>
      <c r="I51" s="13">
        <f t="shared" si="26"/>
        <v>0</v>
      </c>
      <c r="J51" s="70">
        <f t="shared" si="27"/>
        <v>117</v>
      </c>
      <c r="K51" s="71">
        <f t="shared" si="28"/>
        <v>117</v>
      </c>
      <c r="L51" s="13">
        <f t="shared" si="29"/>
        <v>0</v>
      </c>
    </row>
    <row r="52" spans="1:12" x14ac:dyDescent="0.15">
      <c r="A52" s="182">
        <v>12801107</v>
      </c>
      <c r="B52" s="182" t="s">
        <v>524</v>
      </c>
      <c r="C52" s="182" t="s">
        <v>214</v>
      </c>
      <c r="D52" s="11">
        <v>29</v>
      </c>
      <c r="E52" s="12">
        <v>29</v>
      </c>
      <c r="F52" s="13">
        <f t="shared" si="25"/>
        <v>0</v>
      </c>
      <c r="G52" s="19">
        <v>0</v>
      </c>
      <c r="H52" s="20">
        <v>0</v>
      </c>
      <c r="I52" s="13">
        <f t="shared" si="26"/>
        <v>0</v>
      </c>
      <c r="J52" s="70">
        <f t="shared" si="27"/>
        <v>29</v>
      </c>
      <c r="K52" s="71">
        <f t="shared" si="28"/>
        <v>29</v>
      </c>
      <c r="L52" s="13">
        <f t="shared" si="29"/>
        <v>0</v>
      </c>
    </row>
    <row r="53" spans="1:12" x14ac:dyDescent="0.15">
      <c r="A53" s="182">
        <v>12801108</v>
      </c>
      <c r="B53" s="182" t="s">
        <v>580</v>
      </c>
      <c r="C53" s="182" t="s">
        <v>214</v>
      </c>
      <c r="D53" s="11">
        <v>98</v>
      </c>
      <c r="E53" s="12">
        <v>98</v>
      </c>
      <c r="F53" s="13">
        <f t="shared" si="25"/>
        <v>0</v>
      </c>
      <c r="G53" s="19">
        <v>0</v>
      </c>
      <c r="H53" s="20">
        <v>0</v>
      </c>
      <c r="I53" s="13">
        <f t="shared" si="26"/>
        <v>0</v>
      </c>
      <c r="J53" s="70">
        <f t="shared" si="27"/>
        <v>98</v>
      </c>
      <c r="K53" s="71">
        <f t="shared" si="28"/>
        <v>98</v>
      </c>
      <c r="L53" s="13">
        <f t="shared" si="29"/>
        <v>0</v>
      </c>
    </row>
    <row r="54" spans="1:12" x14ac:dyDescent="0.15">
      <c r="A54" s="182">
        <v>12801110</v>
      </c>
      <c r="B54" s="182" t="s">
        <v>42</v>
      </c>
      <c r="C54" s="182" t="s">
        <v>214</v>
      </c>
      <c r="D54" s="11">
        <v>50</v>
      </c>
      <c r="E54" s="12">
        <v>48</v>
      </c>
      <c r="F54" s="13">
        <f t="shared" si="25"/>
        <v>2</v>
      </c>
      <c r="G54" s="19">
        <v>0</v>
      </c>
      <c r="H54" s="20">
        <v>0</v>
      </c>
      <c r="I54" s="13">
        <f t="shared" si="26"/>
        <v>0</v>
      </c>
      <c r="J54" s="70">
        <f t="shared" si="27"/>
        <v>50</v>
      </c>
      <c r="K54" s="71">
        <f t="shared" si="28"/>
        <v>48</v>
      </c>
      <c r="L54" s="13">
        <f t="shared" si="29"/>
        <v>2</v>
      </c>
    </row>
    <row r="55" spans="1:12" x14ac:dyDescent="0.15">
      <c r="A55" s="182">
        <v>12801112</v>
      </c>
      <c r="B55" s="182" t="s">
        <v>43</v>
      </c>
      <c r="C55" s="182" t="s">
        <v>214</v>
      </c>
      <c r="D55" s="11">
        <v>43</v>
      </c>
      <c r="E55" s="12">
        <v>37</v>
      </c>
      <c r="F55" s="13">
        <f t="shared" si="25"/>
        <v>6</v>
      </c>
      <c r="G55" s="19">
        <v>0</v>
      </c>
      <c r="H55" s="20">
        <v>0</v>
      </c>
      <c r="I55" s="13">
        <f t="shared" si="26"/>
        <v>0</v>
      </c>
      <c r="J55" s="70">
        <f t="shared" si="27"/>
        <v>43</v>
      </c>
      <c r="K55" s="71">
        <f t="shared" si="28"/>
        <v>37</v>
      </c>
      <c r="L55" s="13">
        <f t="shared" si="29"/>
        <v>6</v>
      </c>
    </row>
    <row r="56" spans="1:12" x14ac:dyDescent="0.15">
      <c r="A56" s="182">
        <v>12801113</v>
      </c>
      <c r="B56" s="182" t="s">
        <v>44</v>
      </c>
      <c r="C56" s="182" t="s">
        <v>214</v>
      </c>
      <c r="D56" s="11">
        <v>21</v>
      </c>
      <c r="E56" s="12">
        <v>21</v>
      </c>
      <c r="F56" s="13">
        <f t="shared" si="25"/>
        <v>0</v>
      </c>
      <c r="G56" s="19">
        <v>0</v>
      </c>
      <c r="H56" s="20">
        <v>0</v>
      </c>
      <c r="I56" s="13">
        <f t="shared" si="26"/>
        <v>0</v>
      </c>
      <c r="J56" s="70">
        <f t="shared" si="27"/>
        <v>21</v>
      </c>
      <c r="K56" s="71">
        <f t="shared" si="28"/>
        <v>21</v>
      </c>
      <c r="L56" s="13">
        <f t="shared" si="29"/>
        <v>0</v>
      </c>
    </row>
    <row r="57" spans="1:12" x14ac:dyDescent="0.15">
      <c r="A57" s="182">
        <v>12801114</v>
      </c>
      <c r="B57" s="182" t="s">
        <v>45</v>
      </c>
      <c r="C57" s="182" t="s">
        <v>214</v>
      </c>
      <c r="D57" s="11">
        <v>8</v>
      </c>
      <c r="E57" s="12">
        <v>8</v>
      </c>
      <c r="F57" s="13">
        <f t="shared" si="25"/>
        <v>0</v>
      </c>
      <c r="G57" s="19">
        <v>0</v>
      </c>
      <c r="H57" s="20">
        <v>0</v>
      </c>
      <c r="I57" s="13">
        <f t="shared" si="26"/>
        <v>0</v>
      </c>
      <c r="J57" s="70">
        <f t="shared" si="27"/>
        <v>8</v>
      </c>
      <c r="K57" s="71">
        <f t="shared" si="28"/>
        <v>8</v>
      </c>
      <c r="L57" s="13">
        <f t="shared" si="29"/>
        <v>0</v>
      </c>
    </row>
    <row r="58" spans="1:12" x14ac:dyDescent="0.15">
      <c r="A58" s="182">
        <v>12801115</v>
      </c>
      <c r="B58" s="182" t="s">
        <v>629</v>
      </c>
      <c r="C58" s="182" t="s">
        <v>214</v>
      </c>
      <c r="D58" s="11">
        <v>54</v>
      </c>
      <c r="E58" s="12">
        <v>54</v>
      </c>
      <c r="F58" s="13">
        <f t="shared" si="25"/>
        <v>0</v>
      </c>
      <c r="G58" s="19">
        <v>0</v>
      </c>
      <c r="H58" s="20">
        <v>0</v>
      </c>
      <c r="I58" s="13">
        <f t="shared" si="26"/>
        <v>0</v>
      </c>
      <c r="J58" s="70">
        <f t="shared" si="27"/>
        <v>54</v>
      </c>
      <c r="K58" s="71">
        <f t="shared" si="28"/>
        <v>54</v>
      </c>
      <c r="L58" s="13">
        <f t="shared" si="29"/>
        <v>0</v>
      </c>
    </row>
    <row r="59" spans="1:12" x14ac:dyDescent="0.15">
      <c r="A59" s="182">
        <v>12801115</v>
      </c>
      <c r="B59" s="182" t="s">
        <v>629</v>
      </c>
      <c r="C59" s="182" t="s">
        <v>214</v>
      </c>
      <c r="D59" s="11">
        <v>6</v>
      </c>
      <c r="E59" s="12">
        <v>0</v>
      </c>
      <c r="F59" s="13">
        <f>D59-E59</f>
        <v>6</v>
      </c>
      <c r="G59" s="19">
        <v>0</v>
      </c>
      <c r="H59" s="20">
        <v>0</v>
      </c>
      <c r="I59" s="13">
        <f>G59-H59</f>
        <v>0</v>
      </c>
      <c r="J59" s="70">
        <f>D59+G59</f>
        <v>6</v>
      </c>
      <c r="K59" s="71">
        <f>E59+H59</f>
        <v>0</v>
      </c>
      <c r="L59" s="13">
        <f>J59-K59</f>
        <v>6</v>
      </c>
    </row>
    <row r="60" spans="1:12" x14ac:dyDescent="0.15">
      <c r="A60" s="182">
        <v>12801117</v>
      </c>
      <c r="B60" s="182" t="s">
        <v>48</v>
      </c>
      <c r="C60" s="182" t="s">
        <v>214</v>
      </c>
      <c r="D60" s="11">
        <v>56</v>
      </c>
      <c r="E60" s="12">
        <v>44</v>
      </c>
      <c r="F60" s="13">
        <f t="shared" si="15"/>
        <v>12</v>
      </c>
      <c r="G60" s="19">
        <v>0</v>
      </c>
      <c r="H60" s="20">
        <v>0</v>
      </c>
      <c r="I60" s="13">
        <f t="shared" si="16"/>
        <v>0</v>
      </c>
      <c r="J60" s="70">
        <f t="shared" si="17"/>
        <v>56</v>
      </c>
      <c r="K60" s="71">
        <f t="shared" si="18"/>
        <v>44</v>
      </c>
      <c r="L60" s="13">
        <f t="shared" si="19"/>
        <v>12</v>
      </c>
    </row>
    <row r="61" spans="1:12" x14ac:dyDescent="0.15">
      <c r="A61" s="182">
        <v>12801120</v>
      </c>
      <c r="B61" s="182" t="s">
        <v>50</v>
      </c>
      <c r="C61" s="182" t="s">
        <v>214</v>
      </c>
      <c r="D61" s="11">
        <v>64</v>
      </c>
      <c r="E61" s="12">
        <v>64</v>
      </c>
      <c r="F61" s="13">
        <f t="shared" si="15"/>
        <v>0</v>
      </c>
      <c r="G61" s="19">
        <v>0</v>
      </c>
      <c r="H61" s="20">
        <v>0</v>
      </c>
      <c r="I61" s="13">
        <f t="shared" si="16"/>
        <v>0</v>
      </c>
      <c r="J61" s="70">
        <f t="shared" si="17"/>
        <v>64</v>
      </c>
      <c r="K61" s="71">
        <f t="shared" si="18"/>
        <v>64</v>
      </c>
      <c r="L61" s="13">
        <f t="shared" si="19"/>
        <v>0</v>
      </c>
    </row>
    <row r="62" spans="1:12" x14ac:dyDescent="0.15">
      <c r="A62" s="182">
        <v>12801121</v>
      </c>
      <c r="B62" s="182" t="s">
        <v>526</v>
      </c>
      <c r="C62" s="182" t="s">
        <v>214</v>
      </c>
      <c r="D62" s="11">
        <v>42</v>
      </c>
      <c r="E62" s="12">
        <v>42</v>
      </c>
      <c r="F62" s="13">
        <f t="shared" si="15"/>
        <v>0</v>
      </c>
      <c r="G62" s="19">
        <v>0</v>
      </c>
      <c r="H62" s="20">
        <v>0</v>
      </c>
      <c r="I62" s="13">
        <f t="shared" si="16"/>
        <v>0</v>
      </c>
      <c r="J62" s="70">
        <f t="shared" si="17"/>
        <v>42</v>
      </c>
      <c r="K62" s="71">
        <f t="shared" si="18"/>
        <v>42</v>
      </c>
      <c r="L62" s="13">
        <f t="shared" si="19"/>
        <v>0</v>
      </c>
    </row>
    <row r="63" spans="1:12" x14ac:dyDescent="0.15">
      <c r="A63" s="182">
        <v>12801121</v>
      </c>
      <c r="B63" s="182" t="s">
        <v>526</v>
      </c>
      <c r="C63" s="182" t="s">
        <v>214</v>
      </c>
      <c r="D63" s="11">
        <v>0</v>
      </c>
      <c r="E63" s="12">
        <v>0</v>
      </c>
      <c r="F63" s="13">
        <f t="shared" si="15"/>
        <v>0</v>
      </c>
      <c r="G63" s="19">
        <v>50</v>
      </c>
      <c r="H63" s="20">
        <v>50</v>
      </c>
      <c r="I63" s="13">
        <f t="shared" si="16"/>
        <v>0</v>
      </c>
      <c r="J63" s="70">
        <f t="shared" si="17"/>
        <v>50</v>
      </c>
      <c r="K63" s="71">
        <f t="shared" si="18"/>
        <v>50</v>
      </c>
      <c r="L63" s="13">
        <f t="shared" si="19"/>
        <v>0</v>
      </c>
    </row>
    <row r="64" spans="1:12" x14ac:dyDescent="0.15">
      <c r="A64" s="182">
        <v>12801122</v>
      </c>
      <c r="B64" s="182" t="s">
        <v>51</v>
      </c>
      <c r="C64" s="182" t="s">
        <v>214</v>
      </c>
      <c r="D64" s="11">
        <v>55</v>
      </c>
      <c r="E64" s="12">
        <v>51</v>
      </c>
      <c r="F64" s="13">
        <f t="shared" si="15"/>
        <v>4</v>
      </c>
      <c r="G64" s="19">
        <v>0</v>
      </c>
      <c r="H64" s="20">
        <v>0</v>
      </c>
      <c r="I64" s="13">
        <f t="shared" si="16"/>
        <v>0</v>
      </c>
      <c r="J64" s="70">
        <f t="shared" si="17"/>
        <v>55</v>
      </c>
      <c r="K64" s="71">
        <f t="shared" si="18"/>
        <v>51</v>
      </c>
      <c r="L64" s="13">
        <f t="shared" si="19"/>
        <v>4</v>
      </c>
    </row>
    <row r="65" spans="1:12" x14ac:dyDescent="0.15">
      <c r="A65" s="182">
        <v>12801123</v>
      </c>
      <c r="B65" s="182" t="s">
        <v>52</v>
      </c>
      <c r="C65" s="182" t="s">
        <v>214</v>
      </c>
      <c r="D65" s="11">
        <v>39</v>
      </c>
      <c r="E65" s="12">
        <v>39</v>
      </c>
      <c r="F65" s="13">
        <f t="shared" si="15"/>
        <v>0</v>
      </c>
      <c r="G65" s="19">
        <v>0</v>
      </c>
      <c r="H65" s="20">
        <v>0</v>
      </c>
      <c r="I65" s="13">
        <f t="shared" si="16"/>
        <v>0</v>
      </c>
      <c r="J65" s="70">
        <f t="shared" si="17"/>
        <v>39</v>
      </c>
      <c r="K65" s="71">
        <f t="shared" si="18"/>
        <v>39</v>
      </c>
      <c r="L65" s="13">
        <f t="shared" si="19"/>
        <v>0</v>
      </c>
    </row>
    <row r="66" spans="1:12" x14ac:dyDescent="0.15">
      <c r="A66" s="182">
        <v>12801125</v>
      </c>
      <c r="B66" s="182" t="s">
        <v>53</v>
      </c>
      <c r="C66" s="182" t="s">
        <v>214</v>
      </c>
      <c r="D66" s="11">
        <v>56</v>
      </c>
      <c r="E66" s="12">
        <v>56</v>
      </c>
      <c r="F66" s="13">
        <f t="shared" si="15"/>
        <v>0</v>
      </c>
      <c r="G66" s="19">
        <v>0</v>
      </c>
      <c r="H66" s="20">
        <v>0</v>
      </c>
      <c r="I66" s="13">
        <f t="shared" si="16"/>
        <v>0</v>
      </c>
      <c r="J66" s="70">
        <f t="shared" si="17"/>
        <v>56</v>
      </c>
      <c r="K66" s="71">
        <f t="shared" si="18"/>
        <v>56</v>
      </c>
      <c r="L66" s="13">
        <f t="shared" si="19"/>
        <v>0</v>
      </c>
    </row>
    <row r="67" spans="1:12" x14ac:dyDescent="0.15">
      <c r="A67" s="182">
        <v>12801127</v>
      </c>
      <c r="B67" s="182" t="s">
        <v>535</v>
      </c>
      <c r="C67" s="182" t="s">
        <v>214</v>
      </c>
      <c r="D67" s="11">
        <v>0</v>
      </c>
      <c r="E67" s="12">
        <v>0</v>
      </c>
      <c r="F67" s="13">
        <f t="shared" si="15"/>
        <v>0</v>
      </c>
      <c r="G67" s="19">
        <v>46</v>
      </c>
      <c r="H67" s="20">
        <v>46</v>
      </c>
      <c r="I67" s="13">
        <f t="shared" si="16"/>
        <v>0</v>
      </c>
      <c r="J67" s="70">
        <f t="shared" si="17"/>
        <v>46</v>
      </c>
      <c r="K67" s="71">
        <f t="shared" si="18"/>
        <v>46</v>
      </c>
      <c r="L67" s="13">
        <f t="shared" si="19"/>
        <v>0</v>
      </c>
    </row>
    <row r="68" spans="1:12" x14ac:dyDescent="0.15">
      <c r="A68" s="182">
        <v>12801129</v>
      </c>
      <c r="B68" s="182" t="s">
        <v>56</v>
      </c>
      <c r="C68" s="182" t="s">
        <v>214</v>
      </c>
      <c r="D68" s="11">
        <v>60</v>
      </c>
      <c r="E68" s="12">
        <v>60</v>
      </c>
      <c r="F68" s="13">
        <f t="shared" si="15"/>
        <v>0</v>
      </c>
      <c r="G68" s="19">
        <v>0</v>
      </c>
      <c r="H68" s="20">
        <v>0</v>
      </c>
      <c r="I68" s="13">
        <f t="shared" si="16"/>
        <v>0</v>
      </c>
      <c r="J68" s="70">
        <f t="shared" si="17"/>
        <v>60</v>
      </c>
      <c r="K68" s="71">
        <f t="shared" si="18"/>
        <v>60</v>
      </c>
      <c r="L68" s="13">
        <f t="shared" si="19"/>
        <v>0</v>
      </c>
    </row>
    <row r="69" spans="1:12" s="261" customFormat="1" x14ac:dyDescent="0.15">
      <c r="A69" s="182">
        <v>22801083</v>
      </c>
      <c r="B69" s="182" t="s">
        <v>233</v>
      </c>
      <c r="C69" s="182" t="s">
        <v>214</v>
      </c>
      <c r="D69" s="11">
        <v>8</v>
      </c>
      <c r="E69" s="12">
        <v>8</v>
      </c>
      <c r="F69" s="13">
        <f t="shared" ref="F69:F70" si="35">D69-E69</f>
        <v>0</v>
      </c>
      <c r="G69" s="19">
        <v>0</v>
      </c>
      <c r="H69" s="20">
        <v>0</v>
      </c>
      <c r="I69" s="13">
        <f t="shared" ref="I69:I70" si="36">G69-H69</f>
        <v>0</v>
      </c>
      <c r="J69" s="70">
        <f t="shared" ref="J69:J70" si="37">D69+G69</f>
        <v>8</v>
      </c>
      <c r="K69" s="71">
        <f t="shared" ref="K69:K70" si="38">E69+H69</f>
        <v>8</v>
      </c>
      <c r="L69" s="13">
        <f t="shared" ref="L69:L70" si="39">J69-K69</f>
        <v>0</v>
      </c>
    </row>
    <row r="70" spans="1:12" s="261" customFormat="1" x14ac:dyDescent="0.15">
      <c r="A70" s="26">
        <v>22801086</v>
      </c>
      <c r="B70" s="26" t="s">
        <v>235</v>
      </c>
      <c r="C70" s="26" t="s">
        <v>214</v>
      </c>
      <c r="D70" s="11">
        <v>17</v>
      </c>
      <c r="E70" s="12">
        <v>17</v>
      </c>
      <c r="F70" s="13">
        <f t="shared" si="35"/>
        <v>0</v>
      </c>
      <c r="G70" s="19">
        <v>2</v>
      </c>
      <c r="H70" s="20">
        <v>2</v>
      </c>
      <c r="I70" s="13">
        <f t="shared" si="36"/>
        <v>0</v>
      </c>
      <c r="J70" s="70">
        <f t="shared" si="37"/>
        <v>19</v>
      </c>
      <c r="K70" s="71">
        <f t="shared" si="38"/>
        <v>19</v>
      </c>
      <c r="L70" s="13">
        <f t="shared" si="39"/>
        <v>0</v>
      </c>
    </row>
    <row r="71" spans="1:12" x14ac:dyDescent="0.15">
      <c r="A71" s="26">
        <v>12801101</v>
      </c>
      <c r="B71" s="26" t="s">
        <v>38</v>
      </c>
      <c r="C71" s="26" t="s">
        <v>203</v>
      </c>
      <c r="D71" s="11">
        <v>0</v>
      </c>
      <c r="E71" s="12">
        <v>0</v>
      </c>
      <c r="F71" s="13">
        <f t="shared" si="15"/>
        <v>0</v>
      </c>
      <c r="G71" s="19">
        <v>36</v>
      </c>
      <c r="H71" s="20">
        <v>36</v>
      </c>
      <c r="I71" s="13">
        <f t="shared" si="16"/>
        <v>0</v>
      </c>
      <c r="J71" s="70">
        <f t="shared" si="17"/>
        <v>36</v>
      </c>
      <c r="K71" s="71">
        <f t="shared" si="18"/>
        <v>36</v>
      </c>
      <c r="L71" s="13">
        <f t="shared" si="19"/>
        <v>0</v>
      </c>
    </row>
    <row r="72" spans="1:12" x14ac:dyDescent="0.15">
      <c r="A72" s="26">
        <v>12801103</v>
      </c>
      <c r="B72" s="26" t="s">
        <v>39</v>
      </c>
      <c r="C72" s="26" t="s">
        <v>203</v>
      </c>
      <c r="D72" s="11">
        <v>0</v>
      </c>
      <c r="E72" s="12">
        <v>0</v>
      </c>
      <c r="F72" s="13">
        <f t="shared" si="15"/>
        <v>0</v>
      </c>
      <c r="G72" s="19">
        <v>38</v>
      </c>
      <c r="H72" s="20">
        <v>38</v>
      </c>
      <c r="I72" s="13">
        <f t="shared" si="16"/>
        <v>0</v>
      </c>
      <c r="J72" s="70">
        <f t="shared" si="17"/>
        <v>38</v>
      </c>
      <c r="K72" s="71">
        <f t="shared" si="18"/>
        <v>38</v>
      </c>
      <c r="L72" s="13">
        <f t="shared" si="19"/>
        <v>0</v>
      </c>
    </row>
    <row r="73" spans="1:12" x14ac:dyDescent="0.15">
      <c r="A73" s="26">
        <v>12801104</v>
      </c>
      <c r="B73" s="26" t="s">
        <v>533</v>
      </c>
      <c r="C73" s="26" t="s">
        <v>203</v>
      </c>
      <c r="D73" s="11">
        <v>33</v>
      </c>
      <c r="E73" s="12">
        <v>33</v>
      </c>
      <c r="F73" s="13">
        <f t="shared" si="15"/>
        <v>0</v>
      </c>
      <c r="G73" s="19">
        <v>0</v>
      </c>
      <c r="H73" s="20">
        <v>0</v>
      </c>
      <c r="I73" s="13">
        <f t="shared" si="16"/>
        <v>0</v>
      </c>
      <c r="J73" s="70">
        <f t="shared" si="17"/>
        <v>33</v>
      </c>
      <c r="K73" s="71">
        <f t="shared" si="18"/>
        <v>33</v>
      </c>
      <c r="L73" s="13">
        <f t="shared" si="19"/>
        <v>0</v>
      </c>
    </row>
    <row r="74" spans="1:12" x14ac:dyDescent="0.15">
      <c r="A74" s="26">
        <v>12801104</v>
      </c>
      <c r="B74" s="26" t="s">
        <v>631</v>
      </c>
      <c r="C74" s="26" t="s">
        <v>203</v>
      </c>
      <c r="D74" s="11">
        <v>0</v>
      </c>
      <c r="E74" s="12">
        <v>0</v>
      </c>
      <c r="F74" s="13">
        <f t="shared" si="15"/>
        <v>0</v>
      </c>
      <c r="G74" s="19">
        <v>48</v>
      </c>
      <c r="H74" s="20">
        <v>48</v>
      </c>
      <c r="I74" s="13">
        <f t="shared" si="16"/>
        <v>0</v>
      </c>
      <c r="J74" s="70">
        <f t="shared" si="17"/>
        <v>48</v>
      </c>
      <c r="K74" s="71">
        <f t="shared" si="18"/>
        <v>48</v>
      </c>
      <c r="L74" s="13">
        <f t="shared" si="19"/>
        <v>0</v>
      </c>
    </row>
    <row r="75" spans="1:12" x14ac:dyDescent="0.15">
      <c r="A75" s="26">
        <v>12801109</v>
      </c>
      <c r="B75" s="26" t="s">
        <v>632</v>
      </c>
      <c r="C75" s="26" t="s">
        <v>203</v>
      </c>
      <c r="D75" s="11">
        <v>0</v>
      </c>
      <c r="E75" s="12">
        <v>0</v>
      </c>
      <c r="F75" s="13">
        <f t="shared" si="15"/>
        <v>0</v>
      </c>
      <c r="G75" s="19">
        <v>180</v>
      </c>
      <c r="H75" s="20">
        <v>180</v>
      </c>
      <c r="I75" s="13">
        <f t="shared" si="16"/>
        <v>0</v>
      </c>
      <c r="J75" s="70">
        <f t="shared" si="17"/>
        <v>180</v>
      </c>
      <c r="K75" s="71">
        <f t="shared" si="18"/>
        <v>180</v>
      </c>
      <c r="L75" s="13">
        <f t="shared" si="19"/>
        <v>0</v>
      </c>
    </row>
    <row r="76" spans="1:12" x14ac:dyDescent="0.15">
      <c r="A76" s="26">
        <v>12801115</v>
      </c>
      <c r="B76" s="26" t="s">
        <v>46</v>
      </c>
      <c r="C76" s="26" t="s">
        <v>203</v>
      </c>
      <c r="D76" s="11">
        <v>102</v>
      </c>
      <c r="E76" s="12">
        <v>102</v>
      </c>
      <c r="F76" s="13">
        <f t="shared" si="15"/>
        <v>0</v>
      </c>
      <c r="G76" s="19">
        <v>0</v>
      </c>
      <c r="H76" s="20">
        <v>0</v>
      </c>
      <c r="I76" s="13">
        <f t="shared" si="16"/>
        <v>0</v>
      </c>
      <c r="J76" s="70">
        <f t="shared" si="17"/>
        <v>102</v>
      </c>
      <c r="K76" s="71">
        <f t="shared" si="18"/>
        <v>102</v>
      </c>
      <c r="L76" s="13">
        <f t="shared" si="19"/>
        <v>0</v>
      </c>
    </row>
    <row r="77" spans="1:12" x14ac:dyDescent="0.15">
      <c r="A77" s="26">
        <v>12801116</v>
      </c>
      <c r="B77" s="26" t="s">
        <v>47</v>
      </c>
      <c r="C77" s="26" t="s">
        <v>203</v>
      </c>
      <c r="D77" s="11">
        <v>0</v>
      </c>
      <c r="E77" s="12">
        <v>0</v>
      </c>
      <c r="F77" s="13">
        <f t="shared" si="15"/>
        <v>0</v>
      </c>
      <c r="G77" s="19">
        <v>28</v>
      </c>
      <c r="H77" s="20">
        <v>28</v>
      </c>
      <c r="I77" s="13">
        <f t="shared" si="16"/>
        <v>0</v>
      </c>
      <c r="J77" s="70">
        <f t="shared" si="17"/>
        <v>28</v>
      </c>
      <c r="K77" s="71">
        <f t="shared" si="18"/>
        <v>28</v>
      </c>
      <c r="L77" s="13">
        <f t="shared" si="19"/>
        <v>0</v>
      </c>
    </row>
    <row r="78" spans="1:12" x14ac:dyDescent="0.15">
      <c r="A78" s="26">
        <v>12801121</v>
      </c>
      <c r="B78" s="26" t="s">
        <v>526</v>
      </c>
      <c r="C78" s="26" t="s">
        <v>203</v>
      </c>
      <c r="D78" s="11">
        <v>0</v>
      </c>
      <c r="E78" s="12">
        <v>0</v>
      </c>
      <c r="F78" s="13">
        <f t="shared" si="15"/>
        <v>0</v>
      </c>
      <c r="G78" s="19">
        <v>55</v>
      </c>
      <c r="H78" s="20">
        <v>55</v>
      </c>
      <c r="I78" s="13">
        <f t="shared" si="16"/>
        <v>0</v>
      </c>
      <c r="J78" s="70">
        <f t="shared" si="17"/>
        <v>55</v>
      </c>
      <c r="K78" s="71">
        <f t="shared" si="18"/>
        <v>55</v>
      </c>
      <c r="L78" s="13">
        <f t="shared" si="19"/>
        <v>0</v>
      </c>
    </row>
    <row r="79" spans="1:12" x14ac:dyDescent="0.15">
      <c r="A79" s="26">
        <v>12801122</v>
      </c>
      <c r="B79" s="26" t="s">
        <v>51</v>
      </c>
      <c r="C79" s="26" t="s">
        <v>203</v>
      </c>
      <c r="D79" s="11">
        <v>0</v>
      </c>
      <c r="E79" s="12">
        <v>0</v>
      </c>
      <c r="F79" s="13">
        <f t="shared" ref="F79:F91" si="40">D79-E79</f>
        <v>0</v>
      </c>
      <c r="G79" s="19">
        <v>53</v>
      </c>
      <c r="H79" s="20">
        <v>49</v>
      </c>
      <c r="I79" s="13">
        <f t="shared" ref="I79:I91" si="41">G79-H79</f>
        <v>4</v>
      </c>
      <c r="J79" s="70">
        <f t="shared" ref="J79:J91" si="42">D79+G79</f>
        <v>53</v>
      </c>
      <c r="K79" s="71">
        <f t="shared" ref="K79:K91" si="43">E79+H79</f>
        <v>49</v>
      </c>
      <c r="L79" s="13">
        <f t="shared" ref="L79:L91" si="44">J79-K79</f>
        <v>4</v>
      </c>
    </row>
    <row r="80" spans="1:12" x14ac:dyDescent="0.15">
      <c r="A80" s="26">
        <v>12801123</v>
      </c>
      <c r="B80" s="26" t="s">
        <v>52</v>
      </c>
      <c r="C80" s="26" t="s">
        <v>203</v>
      </c>
      <c r="D80" s="11">
        <v>0</v>
      </c>
      <c r="E80" s="12">
        <v>0</v>
      </c>
      <c r="F80" s="13">
        <f t="shared" si="40"/>
        <v>0</v>
      </c>
      <c r="G80" s="19">
        <v>34</v>
      </c>
      <c r="H80" s="20">
        <v>34</v>
      </c>
      <c r="I80" s="13">
        <f t="shared" si="41"/>
        <v>0</v>
      </c>
      <c r="J80" s="70">
        <f t="shared" si="42"/>
        <v>34</v>
      </c>
      <c r="K80" s="71">
        <f t="shared" si="43"/>
        <v>34</v>
      </c>
      <c r="L80" s="13">
        <f t="shared" si="44"/>
        <v>0</v>
      </c>
    </row>
    <row r="81" spans="1:12" x14ac:dyDescent="0.15">
      <c r="A81" s="113">
        <v>12801124</v>
      </c>
      <c r="B81" s="113" t="s">
        <v>540</v>
      </c>
      <c r="C81" s="26" t="s">
        <v>203</v>
      </c>
      <c r="D81" s="112">
        <v>0</v>
      </c>
      <c r="E81" s="35">
        <v>0</v>
      </c>
      <c r="F81" s="36">
        <f t="shared" si="40"/>
        <v>0</v>
      </c>
      <c r="G81" s="37">
        <v>54</v>
      </c>
      <c r="H81" s="38">
        <v>54</v>
      </c>
      <c r="I81" s="36">
        <f t="shared" si="41"/>
        <v>0</v>
      </c>
      <c r="J81" s="74">
        <f t="shared" si="42"/>
        <v>54</v>
      </c>
      <c r="K81" s="75">
        <f t="shared" si="43"/>
        <v>54</v>
      </c>
      <c r="L81" s="36">
        <f t="shared" si="44"/>
        <v>0</v>
      </c>
    </row>
    <row r="82" spans="1:12" x14ac:dyDescent="0.15">
      <c r="A82" s="26">
        <v>12801126</v>
      </c>
      <c r="B82" s="26" t="s">
        <v>54</v>
      </c>
      <c r="C82" s="26" t="s">
        <v>203</v>
      </c>
      <c r="D82" s="11">
        <v>0</v>
      </c>
      <c r="E82" s="12">
        <v>0</v>
      </c>
      <c r="F82" s="13">
        <f t="shared" si="40"/>
        <v>0</v>
      </c>
      <c r="G82" s="19">
        <v>60</v>
      </c>
      <c r="H82" s="20">
        <v>60</v>
      </c>
      <c r="I82" s="13">
        <f t="shared" si="41"/>
        <v>0</v>
      </c>
      <c r="J82" s="70">
        <f t="shared" si="42"/>
        <v>60</v>
      </c>
      <c r="K82" s="71">
        <f t="shared" si="43"/>
        <v>60</v>
      </c>
      <c r="L82" s="13">
        <f t="shared" si="44"/>
        <v>0</v>
      </c>
    </row>
    <row r="83" spans="1:12" x14ac:dyDescent="0.15">
      <c r="A83" s="26">
        <v>12801127</v>
      </c>
      <c r="B83" s="26" t="s">
        <v>535</v>
      </c>
      <c r="C83" s="26" t="s">
        <v>203</v>
      </c>
      <c r="D83" s="11">
        <v>0</v>
      </c>
      <c r="E83" s="12">
        <v>0</v>
      </c>
      <c r="F83" s="13">
        <f t="shared" si="40"/>
        <v>0</v>
      </c>
      <c r="G83" s="19">
        <v>46</v>
      </c>
      <c r="H83" s="20">
        <v>46</v>
      </c>
      <c r="I83" s="13">
        <f t="shared" si="41"/>
        <v>0</v>
      </c>
      <c r="J83" s="70">
        <f t="shared" si="42"/>
        <v>46</v>
      </c>
      <c r="K83" s="71">
        <f t="shared" si="43"/>
        <v>46</v>
      </c>
      <c r="L83" s="13">
        <f t="shared" si="44"/>
        <v>0</v>
      </c>
    </row>
    <row r="84" spans="1:12" x14ac:dyDescent="0.15">
      <c r="A84" s="26">
        <v>12801130</v>
      </c>
      <c r="B84" s="26" t="s">
        <v>57</v>
      </c>
      <c r="C84" s="26" t="s">
        <v>203</v>
      </c>
      <c r="D84" s="11">
        <v>0</v>
      </c>
      <c r="E84" s="12">
        <v>0</v>
      </c>
      <c r="F84" s="13">
        <f t="shared" si="40"/>
        <v>0</v>
      </c>
      <c r="G84" s="19">
        <v>52</v>
      </c>
      <c r="H84" s="20">
        <v>46</v>
      </c>
      <c r="I84" s="13">
        <f t="shared" si="41"/>
        <v>6</v>
      </c>
      <c r="J84" s="70">
        <f t="shared" si="42"/>
        <v>52</v>
      </c>
      <c r="K84" s="71">
        <f t="shared" si="43"/>
        <v>46</v>
      </c>
      <c r="L84" s="13">
        <f t="shared" si="44"/>
        <v>6</v>
      </c>
    </row>
    <row r="85" spans="1:12" x14ac:dyDescent="0.15">
      <c r="A85" s="26">
        <v>12801131</v>
      </c>
      <c r="B85" s="26" t="s">
        <v>527</v>
      </c>
      <c r="C85" s="26" t="s">
        <v>203</v>
      </c>
      <c r="D85" s="11">
        <v>0</v>
      </c>
      <c r="E85" s="12">
        <v>0</v>
      </c>
      <c r="F85" s="13">
        <f t="shared" si="40"/>
        <v>0</v>
      </c>
      <c r="G85" s="19">
        <v>50</v>
      </c>
      <c r="H85" s="20">
        <v>48</v>
      </c>
      <c r="I85" s="13">
        <f t="shared" si="41"/>
        <v>2</v>
      </c>
      <c r="J85" s="70">
        <f t="shared" si="42"/>
        <v>50</v>
      </c>
      <c r="K85" s="71">
        <f t="shared" si="43"/>
        <v>48</v>
      </c>
      <c r="L85" s="13">
        <f t="shared" si="44"/>
        <v>2</v>
      </c>
    </row>
    <row r="86" spans="1:12" x14ac:dyDescent="0.15">
      <c r="A86" s="26">
        <v>12801133</v>
      </c>
      <c r="B86" s="26" t="s">
        <v>528</v>
      </c>
      <c r="C86" s="26" t="s">
        <v>203</v>
      </c>
      <c r="D86" s="11">
        <v>0</v>
      </c>
      <c r="E86" s="12">
        <v>0</v>
      </c>
      <c r="F86" s="13">
        <f t="shared" si="40"/>
        <v>0</v>
      </c>
      <c r="G86" s="19">
        <v>55</v>
      </c>
      <c r="H86" s="20">
        <v>55</v>
      </c>
      <c r="I86" s="13">
        <f t="shared" si="41"/>
        <v>0</v>
      </c>
      <c r="J86" s="70">
        <f t="shared" si="42"/>
        <v>55</v>
      </c>
      <c r="K86" s="71">
        <f t="shared" si="43"/>
        <v>55</v>
      </c>
      <c r="L86" s="13">
        <f t="shared" si="44"/>
        <v>0</v>
      </c>
    </row>
    <row r="87" spans="1:12" x14ac:dyDescent="0.15">
      <c r="A87" s="26">
        <v>22801082</v>
      </c>
      <c r="B87" s="26" t="s">
        <v>232</v>
      </c>
      <c r="C87" s="26" t="s">
        <v>203</v>
      </c>
      <c r="D87" s="11">
        <v>19</v>
      </c>
      <c r="E87" s="12">
        <v>19</v>
      </c>
      <c r="F87" s="13">
        <f t="shared" si="40"/>
        <v>0</v>
      </c>
      <c r="G87" s="19">
        <v>0</v>
      </c>
      <c r="H87" s="20">
        <v>0</v>
      </c>
      <c r="I87" s="13">
        <f t="shared" si="41"/>
        <v>0</v>
      </c>
      <c r="J87" s="70">
        <f t="shared" si="42"/>
        <v>19</v>
      </c>
      <c r="K87" s="71">
        <f t="shared" si="43"/>
        <v>19</v>
      </c>
      <c r="L87" s="13">
        <f t="shared" si="44"/>
        <v>0</v>
      </c>
    </row>
    <row r="88" spans="1:12" x14ac:dyDescent="0.15">
      <c r="A88" s="26">
        <v>22801089</v>
      </c>
      <c r="B88" s="26" t="s">
        <v>541</v>
      </c>
      <c r="C88" s="26" t="s">
        <v>203</v>
      </c>
      <c r="D88" s="11">
        <v>18</v>
      </c>
      <c r="E88" s="12">
        <v>18</v>
      </c>
      <c r="F88" s="13">
        <f t="shared" si="40"/>
        <v>0</v>
      </c>
      <c r="G88" s="19">
        <v>0</v>
      </c>
      <c r="H88" s="20">
        <v>0</v>
      </c>
      <c r="I88" s="13">
        <f t="shared" si="41"/>
        <v>0</v>
      </c>
      <c r="J88" s="70">
        <f t="shared" si="42"/>
        <v>18</v>
      </c>
      <c r="K88" s="71">
        <f t="shared" si="43"/>
        <v>18</v>
      </c>
      <c r="L88" s="13">
        <f t="shared" si="44"/>
        <v>0</v>
      </c>
    </row>
    <row r="89" spans="1:12" x14ac:dyDescent="0.15">
      <c r="A89" s="26">
        <v>22801096</v>
      </c>
      <c r="B89" s="26" t="s">
        <v>242</v>
      </c>
      <c r="C89" s="26" t="s">
        <v>329</v>
      </c>
      <c r="D89" s="11">
        <v>12</v>
      </c>
      <c r="E89" s="12">
        <v>0</v>
      </c>
      <c r="F89" s="13">
        <f t="shared" si="40"/>
        <v>12</v>
      </c>
      <c r="G89" s="19">
        <v>0</v>
      </c>
      <c r="H89" s="20">
        <v>0</v>
      </c>
      <c r="I89" s="13">
        <f t="shared" si="41"/>
        <v>0</v>
      </c>
      <c r="J89" s="70">
        <f t="shared" si="42"/>
        <v>12</v>
      </c>
      <c r="K89" s="71">
        <f t="shared" si="43"/>
        <v>0</v>
      </c>
      <c r="L89" s="13">
        <f t="shared" si="44"/>
        <v>12</v>
      </c>
    </row>
    <row r="90" spans="1:12" x14ac:dyDescent="0.15">
      <c r="A90" s="26">
        <v>22801093</v>
      </c>
      <c r="B90" s="26" t="s">
        <v>239</v>
      </c>
      <c r="C90" s="26" t="s">
        <v>330</v>
      </c>
      <c r="D90" s="11">
        <v>12</v>
      </c>
      <c r="E90" s="12">
        <v>0</v>
      </c>
      <c r="F90" s="13">
        <f t="shared" si="40"/>
        <v>12</v>
      </c>
      <c r="G90" s="19">
        <v>6</v>
      </c>
      <c r="H90" s="20">
        <v>0</v>
      </c>
      <c r="I90" s="13">
        <f t="shared" si="41"/>
        <v>6</v>
      </c>
      <c r="J90" s="70">
        <f t="shared" si="42"/>
        <v>18</v>
      </c>
      <c r="K90" s="71">
        <f t="shared" si="43"/>
        <v>0</v>
      </c>
      <c r="L90" s="13">
        <f t="shared" si="44"/>
        <v>18</v>
      </c>
    </row>
    <row r="91" spans="1:12" x14ac:dyDescent="0.15">
      <c r="A91" s="27">
        <v>22801097</v>
      </c>
      <c r="B91" s="27" t="s">
        <v>542</v>
      </c>
      <c r="C91" s="27" t="s">
        <v>330</v>
      </c>
      <c r="D91" s="14">
        <v>19</v>
      </c>
      <c r="E91" s="15">
        <v>0</v>
      </c>
      <c r="F91" s="16">
        <f t="shared" si="40"/>
        <v>19</v>
      </c>
      <c r="G91" s="21">
        <v>0</v>
      </c>
      <c r="H91" s="22">
        <v>0</v>
      </c>
      <c r="I91" s="16">
        <f t="shared" si="41"/>
        <v>0</v>
      </c>
      <c r="J91" s="72">
        <f t="shared" si="42"/>
        <v>19</v>
      </c>
      <c r="K91" s="73">
        <f t="shared" si="43"/>
        <v>0</v>
      </c>
      <c r="L91" s="16">
        <f t="shared" si="44"/>
        <v>19</v>
      </c>
    </row>
    <row r="93" spans="1:12" x14ac:dyDescent="0.15">
      <c r="C93" s="1" t="s">
        <v>326</v>
      </c>
    </row>
    <row r="94" spans="1:12" x14ac:dyDescent="0.15">
      <c r="C94" s="340" t="s">
        <v>199</v>
      </c>
      <c r="D94" s="347" t="s">
        <v>209</v>
      </c>
      <c r="E94" s="347"/>
      <c r="F94" s="347"/>
      <c r="G94" s="345" t="s">
        <v>210</v>
      </c>
      <c r="H94" s="345"/>
      <c r="I94" s="345"/>
      <c r="J94" s="348" t="s">
        <v>211</v>
      </c>
      <c r="K94" s="349"/>
      <c r="L94" s="350"/>
    </row>
    <row r="95" spans="1:12" x14ac:dyDescent="0.15">
      <c r="C95" s="340"/>
      <c r="D95" s="64" t="s">
        <v>207</v>
      </c>
      <c r="E95" s="65" t="s">
        <v>208</v>
      </c>
      <c r="F95" s="41" t="s">
        <v>206</v>
      </c>
      <c r="G95" s="6" t="s">
        <v>207</v>
      </c>
      <c r="H95" s="7" t="s">
        <v>208</v>
      </c>
      <c r="I95" s="41" t="s">
        <v>206</v>
      </c>
      <c r="J95" s="4" t="s">
        <v>207</v>
      </c>
      <c r="K95" s="5" t="s">
        <v>208</v>
      </c>
      <c r="L95" s="41" t="s">
        <v>206</v>
      </c>
    </row>
    <row r="96" spans="1:12" x14ac:dyDescent="0.15">
      <c r="C96" s="44" t="s">
        <v>200</v>
      </c>
      <c r="D96" s="92">
        <f t="shared" ref="D96:D101" si="45">SUMIF($C$3:$C$91,C96,$D$3:$D$91)</f>
        <v>1017</v>
      </c>
      <c r="E96" s="93">
        <f t="shared" ref="E96:E101" si="46">SUMIF($C$3:$C$91,C96,$E$3:$E$91)</f>
        <v>1017</v>
      </c>
      <c r="F96" s="55">
        <f>D96-E96</f>
        <v>0</v>
      </c>
      <c r="G96" s="84">
        <f t="shared" ref="G96:G101" si="47">SUMIF($C$3:$C$91,C96,$G$3:$G$91)</f>
        <v>0</v>
      </c>
      <c r="H96" s="85">
        <f t="shared" ref="H96:H101" si="48">SUMIF($C$3:$C$91,C96,$H$3:$H$91)</f>
        <v>0</v>
      </c>
      <c r="I96" s="55">
        <f t="shared" ref="I96" si="49">G96-H96</f>
        <v>0</v>
      </c>
      <c r="J96" s="76">
        <f t="shared" ref="J96:J101" si="50">D96+G96</f>
        <v>1017</v>
      </c>
      <c r="K96" s="77">
        <f t="shared" ref="K96:K101" si="51">E96+H96</f>
        <v>1017</v>
      </c>
      <c r="L96" s="55">
        <f t="shared" ref="L96:L101" si="52">J96-K96</f>
        <v>0</v>
      </c>
    </row>
    <row r="97" spans="3:12" x14ac:dyDescent="0.15">
      <c r="C97" s="32" t="s">
        <v>201</v>
      </c>
      <c r="D97" s="94">
        <f t="shared" si="45"/>
        <v>2277</v>
      </c>
      <c r="E97" s="95">
        <f t="shared" si="46"/>
        <v>2247</v>
      </c>
      <c r="F97" s="56">
        <f t="shared" ref="F97:F101" si="53">D97-E97</f>
        <v>30</v>
      </c>
      <c r="G97" s="86">
        <f t="shared" si="47"/>
        <v>0</v>
      </c>
      <c r="H97" s="87">
        <f t="shared" si="48"/>
        <v>0</v>
      </c>
      <c r="I97" s="56">
        <f t="shared" ref="I97:I101" si="54">G97-H97</f>
        <v>0</v>
      </c>
      <c r="J97" s="78">
        <f t="shared" si="50"/>
        <v>2277</v>
      </c>
      <c r="K97" s="79">
        <f t="shared" si="51"/>
        <v>2247</v>
      </c>
      <c r="L97" s="56">
        <f t="shared" si="52"/>
        <v>30</v>
      </c>
    </row>
    <row r="98" spans="3:12" x14ac:dyDescent="0.15">
      <c r="C98" s="32" t="s">
        <v>214</v>
      </c>
      <c r="D98" s="94">
        <f t="shared" si="45"/>
        <v>922</v>
      </c>
      <c r="E98" s="95">
        <f t="shared" si="46"/>
        <v>892</v>
      </c>
      <c r="F98" s="56">
        <f t="shared" si="53"/>
        <v>30</v>
      </c>
      <c r="G98" s="86">
        <f t="shared" si="47"/>
        <v>215</v>
      </c>
      <c r="H98" s="87">
        <f t="shared" si="48"/>
        <v>215</v>
      </c>
      <c r="I98" s="56">
        <f t="shared" si="54"/>
        <v>0</v>
      </c>
      <c r="J98" s="78">
        <f t="shared" si="50"/>
        <v>1137</v>
      </c>
      <c r="K98" s="79">
        <f t="shared" si="51"/>
        <v>1107</v>
      </c>
      <c r="L98" s="56">
        <f t="shared" si="52"/>
        <v>30</v>
      </c>
    </row>
    <row r="99" spans="3:12" x14ac:dyDescent="0.15">
      <c r="C99" s="32" t="s">
        <v>203</v>
      </c>
      <c r="D99" s="94">
        <f t="shared" si="45"/>
        <v>172</v>
      </c>
      <c r="E99" s="95">
        <f t="shared" si="46"/>
        <v>172</v>
      </c>
      <c r="F99" s="56">
        <f t="shared" si="53"/>
        <v>0</v>
      </c>
      <c r="G99" s="86">
        <f t="shared" si="47"/>
        <v>789</v>
      </c>
      <c r="H99" s="87">
        <f t="shared" si="48"/>
        <v>777</v>
      </c>
      <c r="I99" s="56">
        <f t="shared" si="54"/>
        <v>12</v>
      </c>
      <c r="J99" s="78">
        <f t="shared" si="50"/>
        <v>961</v>
      </c>
      <c r="K99" s="79">
        <f t="shared" si="51"/>
        <v>949</v>
      </c>
      <c r="L99" s="56">
        <f t="shared" si="52"/>
        <v>12</v>
      </c>
    </row>
    <row r="100" spans="3:12" x14ac:dyDescent="0.15">
      <c r="C100" s="32" t="s">
        <v>213</v>
      </c>
      <c r="D100" s="94">
        <f t="shared" si="45"/>
        <v>12</v>
      </c>
      <c r="E100" s="95">
        <f t="shared" si="46"/>
        <v>0</v>
      </c>
      <c r="F100" s="56">
        <f t="shared" si="53"/>
        <v>12</v>
      </c>
      <c r="G100" s="86">
        <f t="shared" si="47"/>
        <v>0</v>
      </c>
      <c r="H100" s="87">
        <f t="shared" si="48"/>
        <v>0</v>
      </c>
      <c r="I100" s="56">
        <f t="shared" si="54"/>
        <v>0</v>
      </c>
      <c r="J100" s="78">
        <f t="shared" si="50"/>
        <v>12</v>
      </c>
      <c r="K100" s="79">
        <f t="shared" si="51"/>
        <v>0</v>
      </c>
      <c r="L100" s="56">
        <f t="shared" si="52"/>
        <v>12</v>
      </c>
    </row>
    <row r="101" spans="3:12" ht="19.5" thickBot="1" x14ac:dyDescent="0.2">
      <c r="C101" s="45" t="s">
        <v>205</v>
      </c>
      <c r="D101" s="96">
        <f t="shared" si="45"/>
        <v>31</v>
      </c>
      <c r="E101" s="97">
        <f t="shared" si="46"/>
        <v>0</v>
      </c>
      <c r="F101" s="57">
        <f t="shared" si="53"/>
        <v>31</v>
      </c>
      <c r="G101" s="88">
        <f t="shared" si="47"/>
        <v>6</v>
      </c>
      <c r="H101" s="89">
        <f t="shared" si="48"/>
        <v>0</v>
      </c>
      <c r="I101" s="57">
        <f t="shared" si="54"/>
        <v>6</v>
      </c>
      <c r="J101" s="80">
        <f t="shared" si="50"/>
        <v>37</v>
      </c>
      <c r="K101" s="81">
        <f t="shared" si="51"/>
        <v>0</v>
      </c>
      <c r="L101" s="57">
        <f t="shared" si="52"/>
        <v>37</v>
      </c>
    </row>
    <row r="102" spans="3:12" ht="19.5" thickTop="1" x14ac:dyDescent="0.15">
      <c r="C102" s="54" t="s">
        <v>327</v>
      </c>
      <c r="D102" s="104">
        <f>SUM(D96:D101)</f>
        <v>4431</v>
      </c>
      <c r="E102" s="105">
        <f t="shared" ref="E102:L102" si="55">SUM(E96:E101)</f>
        <v>4328</v>
      </c>
      <c r="F102" s="60">
        <f t="shared" si="55"/>
        <v>103</v>
      </c>
      <c r="G102" s="102">
        <f t="shared" si="55"/>
        <v>1010</v>
      </c>
      <c r="H102" s="103">
        <f t="shared" si="55"/>
        <v>992</v>
      </c>
      <c r="I102" s="60">
        <f t="shared" si="55"/>
        <v>18</v>
      </c>
      <c r="J102" s="100">
        <f t="shared" si="55"/>
        <v>5441</v>
      </c>
      <c r="K102" s="101">
        <f t="shared" si="55"/>
        <v>5320</v>
      </c>
      <c r="L102" s="60">
        <f t="shared" si="55"/>
        <v>121</v>
      </c>
    </row>
  </sheetData>
  <autoFilter ref="A2:C91" xr:uid="{7DEF7C25-E03C-4056-86AC-0060389F60C1}"/>
  <mergeCells count="7">
    <mergeCell ref="D1:F1"/>
    <mergeCell ref="G1:I1"/>
    <mergeCell ref="J1:L1"/>
    <mergeCell ref="C94:C95"/>
    <mergeCell ref="D94:F94"/>
    <mergeCell ref="G94:I94"/>
    <mergeCell ref="J94:L94"/>
  </mergeCells>
  <phoneticPr fontId="1"/>
  <pageMargins left="0.7" right="0.7" top="0.75" bottom="0.75" header="0.3" footer="0.3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31DE-AA0C-49C9-848E-58EB89EF8146}">
  <dimension ref="A1:L56"/>
  <sheetViews>
    <sheetView view="pageBreakPreview" zoomScale="70" zoomScaleNormal="70" zoomScaleSheetLayoutView="70" workbookViewId="0">
      <selection activeCell="B3" sqref="B3"/>
    </sheetView>
  </sheetViews>
  <sheetFormatPr defaultColWidth="9" defaultRowHeight="18.75" x14ac:dyDescent="0.15"/>
  <cols>
    <col min="1" max="1" width="11.25" style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340</v>
      </c>
      <c r="D1" s="347" t="s">
        <v>209</v>
      </c>
      <c r="E1" s="347"/>
      <c r="F1" s="347"/>
      <c r="G1" s="345" t="s">
        <v>210</v>
      </c>
      <c r="H1" s="345"/>
      <c r="I1" s="345"/>
      <c r="J1" s="346" t="s">
        <v>211</v>
      </c>
      <c r="K1" s="346"/>
      <c r="L1" s="346"/>
    </row>
    <row r="2" spans="1:12" x14ac:dyDescent="0.15">
      <c r="A2" s="42" t="s">
        <v>197</v>
      </c>
      <c r="B2" s="24" t="s">
        <v>198</v>
      </c>
      <c r="C2" s="61" t="s">
        <v>199</v>
      </c>
      <c r="D2" s="64" t="s">
        <v>207</v>
      </c>
      <c r="E2" s="65" t="s">
        <v>208</v>
      </c>
      <c r="F2" s="63" t="s">
        <v>206</v>
      </c>
      <c r="G2" s="6" t="s">
        <v>207</v>
      </c>
      <c r="H2" s="7" t="s">
        <v>208</v>
      </c>
      <c r="I2" s="63" t="s">
        <v>206</v>
      </c>
      <c r="J2" s="4" t="s">
        <v>207</v>
      </c>
      <c r="K2" s="5" t="s">
        <v>208</v>
      </c>
      <c r="L2" s="63" t="s">
        <v>206</v>
      </c>
    </row>
    <row r="3" spans="1:12" x14ac:dyDescent="0.15">
      <c r="A3" s="322">
        <v>12801072</v>
      </c>
      <c r="B3" s="309" t="s">
        <v>31</v>
      </c>
      <c r="C3" s="309" t="s">
        <v>200</v>
      </c>
      <c r="D3" s="8">
        <v>2</v>
      </c>
      <c r="E3" s="9">
        <v>2</v>
      </c>
      <c r="F3" s="10">
        <f t="shared" ref="F3:F45" si="0">D3-E3</f>
        <v>0</v>
      </c>
      <c r="G3" s="17">
        <v>0</v>
      </c>
      <c r="H3" s="18">
        <v>0</v>
      </c>
      <c r="I3" s="10">
        <f t="shared" ref="I3:I45" si="1">G3-H3</f>
        <v>0</v>
      </c>
      <c r="J3" s="68">
        <f t="shared" ref="J3:J45" si="2">D3+G3</f>
        <v>2</v>
      </c>
      <c r="K3" s="69">
        <f t="shared" ref="K3:K45" si="3">E3+H3</f>
        <v>2</v>
      </c>
      <c r="L3" s="10">
        <f t="shared" ref="L3:L45" si="4">J3-K3</f>
        <v>0</v>
      </c>
    </row>
    <row r="4" spans="1:12" x14ac:dyDescent="0.15">
      <c r="A4" s="319">
        <v>12801074</v>
      </c>
      <c r="B4" s="182" t="s">
        <v>32</v>
      </c>
      <c r="C4" s="182" t="s">
        <v>200</v>
      </c>
      <c r="D4" s="11">
        <v>67</v>
      </c>
      <c r="E4" s="12">
        <v>67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67</v>
      </c>
      <c r="K4" s="71">
        <f t="shared" si="3"/>
        <v>67</v>
      </c>
      <c r="L4" s="13">
        <f t="shared" si="4"/>
        <v>0</v>
      </c>
    </row>
    <row r="5" spans="1:12" x14ac:dyDescent="0.15">
      <c r="A5" s="319">
        <v>12801053</v>
      </c>
      <c r="B5" s="182" t="s">
        <v>520</v>
      </c>
      <c r="C5" s="182" t="s">
        <v>201</v>
      </c>
      <c r="D5" s="11">
        <v>90</v>
      </c>
      <c r="E5" s="12">
        <v>90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90</v>
      </c>
      <c r="K5" s="71">
        <f t="shared" si="3"/>
        <v>90</v>
      </c>
      <c r="L5" s="13">
        <f t="shared" si="4"/>
        <v>0</v>
      </c>
    </row>
    <row r="6" spans="1:12" x14ac:dyDescent="0.15">
      <c r="A6" s="319">
        <v>12801056</v>
      </c>
      <c r="B6" s="182" t="s">
        <v>521</v>
      </c>
      <c r="C6" s="182" t="s">
        <v>201</v>
      </c>
      <c r="D6" s="11">
        <v>41</v>
      </c>
      <c r="E6" s="12">
        <v>41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41</v>
      </c>
      <c r="K6" s="71">
        <f t="shared" si="3"/>
        <v>41</v>
      </c>
      <c r="L6" s="13">
        <f t="shared" si="4"/>
        <v>0</v>
      </c>
    </row>
    <row r="7" spans="1:12" x14ac:dyDescent="0.15">
      <c r="A7" s="319">
        <v>12801059</v>
      </c>
      <c r="B7" s="182" t="s">
        <v>25</v>
      </c>
      <c r="C7" s="182" t="s">
        <v>201</v>
      </c>
      <c r="D7" s="11">
        <v>39</v>
      </c>
      <c r="E7" s="12">
        <v>39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39</v>
      </c>
      <c r="K7" s="71">
        <f t="shared" si="3"/>
        <v>39</v>
      </c>
      <c r="L7" s="13">
        <f t="shared" si="4"/>
        <v>0</v>
      </c>
    </row>
    <row r="8" spans="1:12" x14ac:dyDescent="0.15">
      <c r="A8" s="319">
        <v>12801060</v>
      </c>
      <c r="B8" s="182" t="s">
        <v>26</v>
      </c>
      <c r="C8" s="182" t="s">
        <v>201</v>
      </c>
      <c r="D8" s="11">
        <v>99</v>
      </c>
      <c r="E8" s="12">
        <v>99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99</v>
      </c>
      <c r="K8" s="71">
        <f t="shared" si="3"/>
        <v>99</v>
      </c>
      <c r="L8" s="13">
        <f t="shared" si="4"/>
        <v>0</v>
      </c>
    </row>
    <row r="9" spans="1:12" x14ac:dyDescent="0.15">
      <c r="A9" s="319">
        <v>12801061</v>
      </c>
      <c r="B9" s="182" t="s">
        <v>522</v>
      </c>
      <c r="C9" s="182" t="s">
        <v>201</v>
      </c>
      <c r="D9" s="11">
        <v>50</v>
      </c>
      <c r="E9" s="12">
        <v>45</v>
      </c>
      <c r="F9" s="13">
        <f t="shared" si="0"/>
        <v>5</v>
      </c>
      <c r="G9" s="19">
        <v>0</v>
      </c>
      <c r="H9" s="20">
        <v>0</v>
      </c>
      <c r="I9" s="13">
        <f t="shared" si="1"/>
        <v>0</v>
      </c>
      <c r="J9" s="70">
        <f t="shared" si="2"/>
        <v>50</v>
      </c>
      <c r="K9" s="71">
        <f t="shared" si="3"/>
        <v>45</v>
      </c>
      <c r="L9" s="13">
        <f t="shared" si="4"/>
        <v>5</v>
      </c>
    </row>
    <row r="10" spans="1:12" x14ac:dyDescent="0.15">
      <c r="A10" s="319">
        <v>12801062</v>
      </c>
      <c r="B10" s="182" t="s">
        <v>27</v>
      </c>
      <c r="C10" s="182" t="s">
        <v>201</v>
      </c>
      <c r="D10" s="11">
        <v>56</v>
      </c>
      <c r="E10" s="12">
        <v>56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56</v>
      </c>
      <c r="K10" s="71">
        <f t="shared" si="3"/>
        <v>56</v>
      </c>
      <c r="L10" s="13">
        <f t="shared" si="4"/>
        <v>0</v>
      </c>
    </row>
    <row r="11" spans="1:12" x14ac:dyDescent="0.15">
      <c r="A11" s="319">
        <v>12801063</v>
      </c>
      <c r="B11" s="182" t="s">
        <v>523</v>
      </c>
      <c r="C11" s="182" t="s">
        <v>201</v>
      </c>
      <c r="D11" s="11">
        <v>40</v>
      </c>
      <c r="E11" s="12">
        <v>40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40</v>
      </c>
      <c r="K11" s="71">
        <f t="shared" si="3"/>
        <v>40</v>
      </c>
      <c r="L11" s="13">
        <f t="shared" si="4"/>
        <v>0</v>
      </c>
    </row>
    <row r="12" spans="1:12" x14ac:dyDescent="0.15">
      <c r="A12" s="319">
        <v>12801067</v>
      </c>
      <c r="B12" s="182" t="s">
        <v>29</v>
      </c>
      <c r="C12" s="182" t="s">
        <v>201</v>
      </c>
      <c r="D12" s="11">
        <v>95</v>
      </c>
      <c r="E12" s="12">
        <v>95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95</v>
      </c>
      <c r="K12" s="71">
        <f t="shared" si="3"/>
        <v>95</v>
      </c>
      <c r="L12" s="13">
        <f t="shared" si="4"/>
        <v>0</v>
      </c>
    </row>
    <row r="13" spans="1:12" x14ac:dyDescent="0.15">
      <c r="A13" s="319">
        <v>12801072</v>
      </c>
      <c r="B13" s="182" t="s">
        <v>31</v>
      </c>
      <c r="C13" s="182" t="s">
        <v>201</v>
      </c>
      <c r="D13" s="11">
        <v>168</v>
      </c>
      <c r="E13" s="12">
        <v>168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2"/>
        <v>168</v>
      </c>
      <c r="K13" s="71">
        <f t="shared" si="3"/>
        <v>168</v>
      </c>
      <c r="L13" s="13">
        <f t="shared" si="4"/>
        <v>0</v>
      </c>
    </row>
    <row r="14" spans="1:12" x14ac:dyDescent="0.15">
      <c r="A14" s="319">
        <v>12801074</v>
      </c>
      <c r="B14" s="182" t="s">
        <v>32</v>
      </c>
      <c r="C14" s="182" t="s">
        <v>201</v>
      </c>
      <c r="D14" s="11">
        <v>230</v>
      </c>
      <c r="E14" s="12">
        <v>230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230</v>
      </c>
      <c r="K14" s="71">
        <f t="shared" si="3"/>
        <v>230</v>
      </c>
      <c r="L14" s="13">
        <f t="shared" si="4"/>
        <v>0</v>
      </c>
    </row>
    <row r="15" spans="1:12" x14ac:dyDescent="0.15">
      <c r="A15" s="319">
        <v>12801077</v>
      </c>
      <c r="B15" s="182" t="s">
        <v>34</v>
      </c>
      <c r="C15" s="182" t="s">
        <v>201</v>
      </c>
      <c r="D15" s="11">
        <v>152</v>
      </c>
      <c r="E15" s="12">
        <v>152</v>
      </c>
      <c r="F15" s="13">
        <f t="shared" ref="F15:F27" si="5">D15-E15</f>
        <v>0</v>
      </c>
      <c r="G15" s="19">
        <v>0</v>
      </c>
      <c r="H15" s="20">
        <v>0</v>
      </c>
      <c r="I15" s="13">
        <f t="shared" ref="I15:I27" si="6">G15-H15</f>
        <v>0</v>
      </c>
      <c r="J15" s="70">
        <f t="shared" ref="J15:J27" si="7">D15+G15</f>
        <v>152</v>
      </c>
      <c r="K15" s="71">
        <f t="shared" ref="K15:K27" si="8">E15+H15</f>
        <v>152</v>
      </c>
      <c r="L15" s="13">
        <f t="shared" ref="L15:L27" si="9">J15-K15</f>
        <v>0</v>
      </c>
    </row>
    <row r="16" spans="1:12" x14ac:dyDescent="0.15">
      <c r="A16" s="319">
        <v>12801078</v>
      </c>
      <c r="B16" s="182" t="s">
        <v>35</v>
      </c>
      <c r="C16" s="182" t="s">
        <v>201</v>
      </c>
      <c r="D16" s="11">
        <v>55</v>
      </c>
      <c r="E16" s="12">
        <v>35</v>
      </c>
      <c r="F16" s="13">
        <f t="shared" si="5"/>
        <v>20</v>
      </c>
      <c r="G16" s="19">
        <v>0</v>
      </c>
      <c r="H16" s="20">
        <v>0</v>
      </c>
      <c r="I16" s="13">
        <f t="shared" si="6"/>
        <v>0</v>
      </c>
      <c r="J16" s="70">
        <f t="shared" si="7"/>
        <v>55</v>
      </c>
      <c r="K16" s="71">
        <f t="shared" si="8"/>
        <v>35</v>
      </c>
      <c r="L16" s="13">
        <f t="shared" si="9"/>
        <v>20</v>
      </c>
    </row>
    <row r="17" spans="1:12" s="261" customFormat="1" x14ac:dyDescent="0.15">
      <c r="A17" s="319">
        <v>22801054</v>
      </c>
      <c r="B17" s="182" t="s">
        <v>226</v>
      </c>
      <c r="C17" s="182" t="s">
        <v>201</v>
      </c>
      <c r="D17" s="11">
        <v>19</v>
      </c>
      <c r="E17" s="12">
        <v>19</v>
      </c>
      <c r="F17" s="13">
        <f t="shared" ref="F17:F20" si="10">D17-E17</f>
        <v>0</v>
      </c>
      <c r="G17" s="19">
        <v>0</v>
      </c>
      <c r="H17" s="20">
        <v>0</v>
      </c>
      <c r="I17" s="13">
        <f t="shared" ref="I17:I20" si="11">G17-H17</f>
        <v>0</v>
      </c>
      <c r="J17" s="70">
        <f t="shared" ref="J17:J20" si="12">D17+G17</f>
        <v>19</v>
      </c>
      <c r="K17" s="71">
        <f t="shared" ref="K17:K20" si="13">E17+H17</f>
        <v>19</v>
      </c>
      <c r="L17" s="13">
        <f t="shared" ref="L17:L20" si="14">J17-K17</f>
        <v>0</v>
      </c>
    </row>
    <row r="18" spans="1:12" s="261" customFormat="1" x14ac:dyDescent="0.15">
      <c r="A18" s="319">
        <v>22801055</v>
      </c>
      <c r="B18" s="182" t="s">
        <v>227</v>
      </c>
      <c r="C18" s="182" t="s">
        <v>201</v>
      </c>
      <c r="D18" s="11">
        <v>19</v>
      </c>
      <c r="E18" s="12">
        <v>19</v>
      </c>
      <c r="F18" s="13">
        <f t="shared" si="10"/>
        <v>0</v>
      </c>
      <c r="G18" s="19">
        <v>0</v>
      </c>
      <c r="H18" s="20">
        <v>0</v>
      </c>
      <c r="I18" s="13">
        <f t="shared" si="11"/>
        <v>0</v>
      </c>
      <c r="J18" s="70">
        <f t="shared" si="12"/>
        <v>19</v>
      </c>
      <c r="K18" s="71">
        <f t="shared" si="13"/>
        <v>19</v>
      </c>
      <c r="L18" s="13">
        <f t="shared" si="14"/>
        <v>0</v>
      </c>
    </row>
    <row r="19" spans="1:12" s="261" customFormat="1" x14ac:dyDescent="0.15">
      <c r="A19" s="319">
        <v>22801069</v>
      </c>
      <c r="B19" s="182" t="s">
        <v>230</v>
      </c>
      <c r="C19" s="182" t="s">
        <v>201</v>
      </c>
      <c r="D19" s="11">
        <v>7</v>
      </c>
      <c r="E19" s="12">
        <v>7</v>
      </c>
      <c r="F19" s="13">
        <f t="shared" si="10"/>
        <v>0</v>
      </c>
      <c r="G19" s="19">
        <v>0</v>
      </c>
      <c r="H19" s="20">
        <v>0</v>
      </c>
      <c r="I19" s="13">
        <f t="shared" si="11"/>
        <v>0</v>
      </c>
      <c r="J19" s="70">
        <f t="shared" si="12"/>
        <v>7</v>
      </c>
      <c r="K19" s="71">
        <f t="shared" si="13"/>
        <v>7</v>
      </c>
      <c r="L19" s="13">
        <f t="shared" si="14"/>
        <v>0</v>
      </c>
    </row>
    <row r="20" spans="1:12" x14ac:dyDescent="0.15">
      <c r="A20" s="326" t="s">
        <v>392</v>
      </c>
      <c r="B20" s="312" t="s">
        <v>393</v>
      </c>
      <c r="C20" s="182" t="s">
        <v>201</v>
      </c>
      <c r="D20" s="112">
        <v>104</v>
      </c>
      <c r="E20" s="35">
        <v>60</v>
      </c>
      <c r="F20" s="36">
        <f t="shared" si="10"/>
        <v>44</v>
      </c>
      <c r="G20" s="37">
        <v>0</v>
      </c>
      <c r="H20" s="38">
        <v>0</v>
      </c>
      <c r="I20" s="36">
        <f t="shared" si="11"/>
        <v>0</v>
      </c>
      <c r="J20" s="74">
        <f t="shared" si="12"/>
        <v>104</v>
      </c>
      <c r="K20" s="75">
        <f t="shared" si="13"/>
        <v>60</v>
      </c>
      <c r="L20" s="36">
        <f t="shared" si="14"/>
        <v>44</v>
      </c>
    </row>
    <row r="21" spans="1:12" x14ac:dyDescent="0.15">
      <c r="A21" s="319">
        <v>12801058</v>
      </c>
      <c r="B21" s="182" t="s">
        <v>24</v>
      </c>
      <c r="C21" s="182" t="s">
        <v>214</v>
      </c>
      <c r="D21" s="11">
        <v>36</v>
      </c>
      <c r="E21" s="12">
        <v>28</v>
      </c>
      <c r="F21" s="13">
        <f t="shared" si="5"/>
        <v>8</v>
      </c>
      <c r="G21" s="19">
        <v>0</v>
      </c>
      <c r="H21" s="20">
        <v>0</v>
      </c>
      <c r="I21" s="13">
        <f t="shared" si="6"/>
        <v>0</v>
      </c>
      <c r="J21" s="70">
        <f t="shared" si="7"/>
        <v>36</v>
      </c>
      <c r="K21" s="71">
        <f t="shared" si="8"/>
        <v>28</v>
      </c>
      <c r="L21" s="13">
        <f t="shared" si="9"/>
        <v>8</v>
      </c>
    </row>
    <row r="22" spans="1:12" x14ac:dyDescent="0.15">
      <c r="A22" s="319">
        <v>12801063</v>
      </c>
      <c r="B22" s="182" t="s">
        <v>523</v>
      </c>
      <c r="C22" s="182" t="s">
        <v>214</v>
      </c>
      <c r="D22" s="11">
        <v>80</v>
      </c>
      <c r="E22" s="12">
        <v>80</v>
      </c>
      <c r="F22" s="13">
        <f t="shared" si="5"/>
        <v>0</v>
      </c>
      <c r="G22" s="19">
        <v>0</v>
      </c>
      <c r="H22" s="20">
        <v>0</v>
      </c>
      <c r="I22" s="13">
        <f t="shared" si="6"/>
        <v>0</v>
      </c>
      <c r="J22" s="70">
        <f t="shared" si="7"/>
        <v>80</v>
      </c>
      <c r="K22" s="71">
        <f t="shared" si="8"/>
        <v>80</v>
      </c>
      <c r="L22" s="13">
        <f t="shared" si="9"/>
        <v>0</v>
      </c>
    </row>
    <row r="23" spans="1:12" x14ac:dyDescent="0.15">
      <c r="A23" s="319">
        <v>12801065</v>
      </c>
      <c r="B23" s="182" t="s">
        <v>28</v>
      </c>
      <c r="C23" s="182" t="s">
        <v>214</v>
      </c>
      <c r="D23" s="11">
        <v>100</v>
      </c>
      <c r="E23" s="12">
        <v>100</v>
      </c>
      <c r="F23" s="13">
        <f t="shared" si="5"/>
        <v>0</v>
      </c>
      <c r="G23" s="19">
        <v>0</v>
      </c>
      <c r="H23" s="20">
        <v>0</v>
      </c>
      <c r="I23" s="13">
        <f t="shared" si="6"/>
        <v>0</v>
      </c>
      <c r="J23" s="70">
        <f t="shared" si="7"/>
        <v>100</v>
      </c>
      <c r="K23" s="71">
        <f t="shared" si="8"/>
        <v>100</v>
      </c>
      <c r="L23" s="13">
        <f t="shared" si="9"/>
        <v>0</v>
      </c>
    </row>
    <row r="24" spans="1:12" x14ac:dyDescent="0.15">
      <c r="A24" s="319">
        <v>12801067</v>
      </c>
      <c r="B24" s="182" t="s">
        <v>29</v>
      </c>
      <c r="C24" s="182" t="s">
        <v>214</v>
      </c>
      <c r="D24" s="11">
        <v>104</v>
      </c>
      <c r="E24" s="12">
        <v>84</v>
      </c>
      <c r="F24" s="13">
        <f t="shared" si="5"/>
        <v>20</v>
      </c>
      <c r="G24" s="19">
        <v>0</v>
      </c>
      <c r="H24" s="20">
        <v>0</v>
      </c>
      <c r="I24" s="13">
        <f t="shared" si="6"/>
        <v>0</v>
      </c>
      <c r="J24" s="70">
        <f t="shared" si="7"/>
        <v>104</v>
      </c>
      <c r="K24" s="71">
        <f t="shared" si="8"/>
        <v>84</v>
      </c>
      <c r="L24" s="13">
        <f t="shared" si="9"/>
        <v>20</v>
      </c>
    </row>
    <row r="25" spans="1:12" x14ac:dyDescent="0.15">
      <c r="A25" s="319">
        <v>12801072</v>
      </c>
      <c r="B25" s="182" t="s">
        <v>31</v>
      </c>
      <c r="C25" s="182" t="s">
        <v>214</v>
      </c>
      <c r="D25" s="11">
        <v>60</v>
      </c>
      <c r="E25" s="12">
        <v>60</v>
      </c>
      <c r="F25" s="13">
        <f t="shared" si="5"/>
        <v>0</v>
      </c>
      <c r="G25" s="19">
        <v>0</v>
      </c>
      <c r="H25" s="20">
        <v>0</v>
      </c>
      <c r="I25" s="13">
        <f t="shared" si="6"/>
        <v>0</v>
      </c>
      <c r="J25" s="70">
        <f t="shared" si="7"/>
        <v>60</v>
      </c>
      <c r="K25" s="71">
        <f t="shared" si="8"/>
        <v>60</v>
      </c>
      <c r="L25" s="13">
        <f t="shared" si="9"/>
        <v>0</v>
      </c>
    </row>
    <row r="26" spans="1:12" x14ac:dyDescent="0.15">
      <c r="A26" s="319">
        <v>12801074</v>
      </c>
      <c r="B26" s="182" t="s">
        <v>32</v>
      </c>
      <c r="C26" s="182" t="s">
        <v>214</v>
      </c>
      <c r="D26" s="11">
        <v>59</v>
      </c>
      <c r="E26" s="12">
        <v>59</v>
      </c>
      <c r="F26" s="13">
        <f t="shared" si="5"/>
        <v>0</v>
      </c>
      <c r="G26" s="19">
        <v>0</v>
      </c>
      <c r="H26" s="20">
        <v>0</v>
      </c>
      <c r="I26" s="13">
        <f t="shared" si="6"/>
        <v>0</v>
      </c>
      <c r="J26" s="70">
        <f t="shared" si="7"/>
        <v>59</v>
      </c>
      <c r="K26" s="71">
        <f t="shared" si="8"/>
        <v>59</v>
      </c>
      <c r="L26" s="13">
        <f t="shared" si="9"/>
        <v>0</v>
      </c>
    </row>
    <row r="27" spans="1:12" x14ac:dyDescent="0.15">
      <c r="A27" s="319">
        <v>12801076</v>
      </c>
      <c r="B27" s="182" t="s">
        <v>33</v>
      </c>
      <c r="C27" s="182" t="s">
        <v>214</v>
      </c>
      <c r="D27" s="11">
        <v>95</v>
      </c>
      <c r="E27" s="12">
        <v>95</v>
      </c>
      <c r="F27" s="13">
        <f t="shared" si="5"/>
        <v>0</v>
      </c>
      <c r="G27" s="19">
        <v>0</v>
      </c>
      <c r="H27" s="20">
        <v>0</v>
      </c>
      <c r="I27" s="13">
        <f t="shared" si="6"/>
        <v>0</v>
      </c>
      <c r="J27" s="70">
        <f t="shared" si="7"/>
        <v>95</v>
      </c>
      <c r="K27" s="71">
        <f t="shared" si="8"/>
        <v>95</v>
      </c>
      <c r="L27" s="13">
        <f t="shared" si="9"/>
        <v>0</v>
      </c>
    </row>
    <row r="28" spans="1:12" x14ac:dyDescent="0.15">
      <c r="A28" s="319">
        <v>12801077</v>
      </c>
      <c r="B28" s="182" t="s">
        <v>34</v>
      </c>
      <c r="C28" s="182" t="s">
        <v>214</v>
      </c>
      <c r="D28" s="11">
        <v>28</v>
      </c>
      <c r="E28" s="12">
        <v>28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70">
        <f t="shared" si="2"/>
        <v>28</v>
      </c>
      <c r="K28" s="71">
        <f t="shared" si="3"/>
        <v>28</v>
      </c>
      <c r="L28" s="13">
        <f t="shared" si="4"/>
        <v>0</v>
      </c>
    </row>
    <row r="29" spans="1:12" x14ac:dyDescent="0.15">
      <c r="A29" s="319">
        <v>12801079</v>
      </c>
      <c r="B29" s="182" t="s">
        <v>36</v>
      </c>
      <c r="C29" s="182" t="s">
        <v>214</v>
      </c>
      <c r="D29" s="11">
        <v>20</v>
      </c>
      <c r="E29" s="12">
        <v>20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20</v>
      </c>
      <c r="K29" s="71">
        <f t="shared" si="3"/>
        <v>20</v>
      </c>
      <c r="L29" s="13">
        <f t="shared" si="4"/>
        <v>0</v>
      </c>
    </row>
    <row r="30" spans="1:12" s="261" customFormat="1" x14ac:dyDescent="0.15">
      <c r="A30" s="319">
        <v>22801057</v>
      </c>
      <c r="B30" s="182" t="s">
        <v>536</v>
      </c>
      <c r="C30" s="182" t="s">
        <v>214</v>
      </c>
      <c r="D30" s="11">
        <v>11</v>
      </c>
      <c r="E30" s="12">
        <v>11</v>
      </c>
      <c r="F30" s="13">
        <f t="shared" si="0"/>
        <v>0</v>
      </c>
      <c r="G30" s="19">
        <v>8</v>
      </c>
      <c r="H30" s="20">
        <v>8</v>
      </c>
      <c r="I30" s="13">
        <f t="shared" si="1"/>
        <v>0</v>
      </c>
      <c r="J30" s="70">
        <f t="shared" si="2"/>
        <v>19</v>
      </c>
      <c r="K30" s="71">
        <f t="shared" si="3"/>
        <v>19</v>
      </c>
      <c r="L30" s="13">
        <f t="shared" si="4"/>
        <v>0</v>
      </c>
    </row>
    <row r="31" spans="1:12" s="261" customFormat="1" x14ac:dyDescent="0.15">
      <c r="A31" s="319">
        <v>22801066</v>
      </c>
      <c r="B31" s="182" t="s">
        <v>537</v>
      </c>
      <c r="C31" s="182" t="s">
        <v>214</v>
      </c>
      <c r="D31" s="11">
        <v>17</v>
      </c>
      <c r="E31" s="12">
        <v>17</v>
      </c>
      <c r="F31" s="13">
        <f t="shared" ref="F31:F32" si="15">D31-E31</f>
        <v>0</v>
      </c>
      <c r="G31" s="19">
        <v>0</v>
      </c>
      <c r="H31" s="20">
        <v>0</v>
      </c>
      <c r="I31" s="13">
        <f t="shared" ref="I31:I32" si="16">G31-H31</f>
        <v>0</v>
      </c>
      <c r="J31" s="70">
        <f t="shared" ref="J31:J32" si="17">D31+G31</f>
        <v>17</v>
      </c>
      <c r="K31" s="71">
        <f t="shared" ref="K31:K32" si="18">E31+H31</f>
        <v>17</v>
      </c>
      <c r="L31" s="13">
        <f t="shared" ref="L31:L32" si="19">J31-K31</f>
        <v>0</v>
      </c>
    </row>
    <row r="32" spans="1:12" s="261" customFormat="1" x14ac:dyDescent="0.15">
      <c r="A32" s="319">
        <v>22801075</v>
      </c>
      <c r="B32" s="182" t="s">
        <v>231</v>
      </c>
      <c r="C32" s="182" t="s">
        <v>214</v>
      </c>
      <c r="D32" s="11">
        <v>19</v>
      </c>
      <c r="E32" s="12">
        <v>17</v>
      </c>
      <c r="F32" s="13">
        <f t="shared" si="15"/>
        <v>2</v>
      </c>
      <c r="G32" s="19">
        <v>0</v>
      </c>
      <c r="H32" s="20">
        <v>0</v>
      </c>
      <c r="I32" s="13">
        <f t="shared" si="16"/>
        <v>0</v>
      </c>
      <c r="J32" s="70">
        <f t="shared" si="17"/>
        <v>19</v>
      </c>
      <c r="K32" s="71">
        <f t="shared" si="18"/>
        <v>17</v>
      </c>
      <c r="L32" s="13">
        <f t="shared" si="19"/>
        <v>2</v>
      </c>
    </row>
    <row r="33" spans="1:12" x14ac:dyDescent="0.15">
      <c r="A33" s="319">
        <v>12801051</v>
      </c>
      <c r="B33" s="182" t="s">
        <v>23</v>
      </c>
      <c r="C33" s="182" t="s">
        <v>203</v>
      </c>
      <c r="D33" s="11">
        <v>0</v>
      </c>
      <c r="E33" s="12">
        <v>0</v>
      </c>
      <c r="F33" s="13">
        <f t="shared" si="0"/>
        <v>0</v>
      </c>
      <c r="G33" s="19">
        <v>76</v>
      </c>
      <c r="H33" s="20">
        <v>76</v>
      </c>
      <c r="I33" s="13">
        <f t="shared" si="1"/>
        <v>0</v>
      </c>
      <c r="J33" s="70">
        <f t="shared" si="2"/>
        <v>76</v>
      </c>
      <c r="K33" s="71">
        <f t="shared" si="3"/>
        <v>76</v>
      </c>
      <c r="L33" s="13">
        <f t="shared" si="4"/>
        <v>0</v>
      </c>
    </row>
    <row r="34" spans="1:12" x14ac:dyDescent="0.15">
      <c r="A34" s="319">
        <v>12801056</v>
      </c>
      <c r="B34" s="182" t="s">
        <v>521</v>
      </c>
      <c r="C34" s="182" t="s">
        <v>203</v>
      </c>
      <c r="D34" s="11">
        <v>0</v>
      </c>
      <c r="E34" s="12">
        <v>0</v>
      </c>
      <c r="F34" s="13">
        <f t="shared" si="0"/>
        <v>0</v>
      </c>
      <c r="G34" s="19">
        <v>91</v>
      </c>
      <c r="H34" s="20">
        <v>91</v>
      </c>
      <c r="I34" s="13">
        <f t="shared" si="1"/>
        <v>0</v>
      </c>
      <c r="J34" s="70">
        <f t="shared" si="2"/>
        <v>91</v>
      </c>
      <c r="K34" s="71">
        <f t="shared" si="3"/>
        <v>91</v>
      </c>
      <c r="L34" s="13">
        <f t="shared" si="4"/>
        <v>0</v>
      </c>
    </row>
    <row r="35" spans="1:12" x14ac:dyDescent="0.15">
      <c r="A35" s="319">
        <v>12801059</v>
      </c>
      <c r="B35" s="182" t="s">
        <v>25</v>
      </c>
      <c r="C35" s="182" t="s">
        <v>203</v>
      </c>
      <c r="D35" s="11">
        <v>0</v>
      </c>
      <c r="E35" s="12">
        <v>0</v>
      </c>
      <c r="F35" s="13">
        <f t="shared" si="0"/>
        <v>0</v>
      </c>
      <c r="G35" s="19">
        <v>60</v>
      </c>
      <c r="H35" s="20">
        <v>60</v>
      </c>
      <c r="I35" s="13">
        <f t="shared" si="1"/>
        <v>0</v>
      </c>
      <c r="J35" s="70">
        <f t="shared" si="2"/>
        <v>60</v>
      </c>
      <c r="K35" s="71">
        <f t="shared" si="3"/>
        <v>60</v>
      </c>
      <c r="L35" s="13">
        <f t="shared" si="4"/>
        <v>0</v>
      </c>
    </row>
    <row r="36" spans="1:12" x14ac:dyDescent="0.15">
      <c r="A36" s="319">
        <v>12801062</v>
      </c>
      <c r="B36" s="182" t="s">
        <v>27</v>
      </c>
      <c r="C36" s="182" t="s">
        <v>203</v>
      </c>
      <c r="D36" s="11">
        <v>0</v>
      </c>
      <c r="E36" s="12">
        <v>0</v>
      </c>
      <c r="F36" s="13">
        <f t="shared" si="0"/>
        <v>0</v>
      </c>
      <c r="G36" s="19">
        <v>53</v>
      </c>
      <c r="H36" s="20">
        <v>53</v>
      </c>
      <c r="I36" s="13">
        <f t="shared" si="1"/>
        <v>0</v>
      </c>
      <c r="J36" s="70">
        <f t="shared" si="2"/>
        <v>53</v>
      </c>
      <c r="K36" s="71">
        <f t="shared" si="3"/>
        <v>53</v>
      </c>
      <c r="L36" s="13">
        <f t="shared" si="4"/>
        <v>0</v>
      </c>
    </row>
    <row r="37" spans="1:12" x14ac:dyDescent="0.15">
      <c r="A37" s="319">
        <v>12801064</v>
      </c>
      <c r="B37" s="182" t="s">
        <v>538</v>
      </c>
      <c r="C37" s="182" t="s">
        <v>203</v>
      </c>
      <c r="D37" s="11">
        <v>49</v>
      </c>
      <c r="E37" s="12">
        <v>49</v>
      </c>
      <c r="F37" s="13">
        <f t="shared" si="0"/>
        <v>0</v>
      </c>
      <c r="G37" s="19">
        <v>0</v>
      </c>
      <c r="H37" s="20">
        <v>0</v>
      </c>
      <c r="I37" s="13">
        <f t="shared" si="1"/>
        <v>0</v>
      </c>
      <c r="J37" s="70">
        <f t="shared" si="2"/>
        <v>49</v>
      </c>
      <c r="K37" s="71">
        <f t="shared" si="3"/>
        <v>49</v>
      </c>
      <c r="L37" s="13">
        <f t="shared" si="4"/>
        <v>0</v>
      </c>
    </row>
    <row r="38" spans="1:12" x14ac:dyDescent="0.15">
      <c r="A38" s="319">
        <v>12801064</v>
      </c>
      <c r="B38" s="182" t="s">
        <v>538</v>
      </c>
      <c r="C38" s="182" t="s">
        <v>203</v>
      </c>
      <c r="D38" s="11">
        <v>0</v>
      </c>
      <c r="E38" s="12">
        <v>0</v>
      </c>
      <c r="F38" s="13">
        <f t="shared" si="0"/>
        <v>0</v>
      </c>
      <c r="G38" s="19">
        <v>59</v>
      </c>
      <c r="H38" s="20">
        <v>59</v>
      </c>
      <c r="I38" s="13">
        <f t="shared" si="1"/>
        <v>0</v>
      </c>
      <c r="J38" s="70">
        <f t="shared" si="2"/>
        <v>59</v>
      </c>
      <c r="K38" s="71">
        <f t="shared" si="3"/>
        <v>59</v>
      </c>
      <c r="L38" s="13">
        <f t="shared" si="4"/>
        <v>0</v>
      </c>
    </row>
    <row r="39" spans="1:12" x14ac:dyDescent="0.15">
      <c r="A39" s="319">
        <v>12801071</v>
      </c>
      <c r="B39" s="182" t="s">
        <v>30</v>
      </c>
      <c r="C39" s="182" t="s">
        <v>203</v>
      </c>
      <c r="D39" s="11">
        <v>0</v>
      </c>
      <c r="E39" s="12">
        <v>0</v>
      </c>
      <c r="F39" s="13">
        <f t="shared" si="0"/>
        <v>0</v>
      </c>
      <c r="G39" s="19">
        <v>114</v>
      </c>
      <c r="H39" s="20">
        <v>76</v>
      </c>
      <c r="I39" s="13">
        <f t="shared" si="1"/>
        <v>38</v>
      </c>
      <c r="J39" s="70">
        <f t="shared" si="2"/>
        <v>114</v>
      </c>
      <c r="K39" s="71">
        <f t="shared" si="3"/>
        <v>76</v>
      </c>
      <c r="L39" s="13">
        <f t="shared" si="4"/>
        <v>38</v>
      </c>
    </row>
    <row r="40" spans="1:12" x14ac:dyDescent="0.15">
      <c r="A40" s="319">
        <v>12801072</v>
      </c>
      <c r="B40" s="182" t="s">
        <v>31</v>
      </c>
      <c r="C40" s="182" t="s">
        <v>203</v>
      </c>
      <c r="D40" s="11">
        <v>35</v>
      </c>
      <c r="E40" s="12">
        <v>35</v>
      </c>
      <c r="F40" s="13">
        <f t="shared" si="0"/>
        <v>0</v>
      </c>
      <c r="G40" s="19">
        <v>0</v>
      </c>
      <c r="H40" s="20">
        <v>0</v>
      </c>
      <c r="I40" s="13">
        <f t="shared" si="1"/>
        <v>0</v>
      </c>
      <c r="J40" s="70">
        <f t="shared" si="2"/>
        <v>35</v>
      </c>
      <c r="K40" s="71">
        <f t="shared" si="3"/>
        <v>35</v>
      </c>
      <c r="L40" s="13">
        <f t="shared" si="4"/>
        <v>0</v>
      </c>
    </row>
    <row r="41" spans="1:12" x14ac:dyDescent="0.15">
      <c r="A41" s="319">
        <v>12801073</v>
      </c>
      <c r="B41" s="182" t="s">
        <v>539</v>
      </c>
      <c r="C41" s="182" t="s">
        <v>203</v>
      </c>
      <c r="D41" s="11">
        <v>0</v>
      </c>
      <c r="E41" s="12">
        <v>0</v>
      </c>
      <c r="F41" s="13">
        <f t="shared" si="0"/>
        <v>0</v>
      </c>
      <c r="G41" s="19">
        <v>33</v>
      </c>
      <c r="H41" s="20">
        <v>33</v>
      </c>
      <c r="I41" s="13">
        <f t="shared" si="1"/>
        <v>0</v>
      </c>
      <c r="J41" s="70">
        <f t="shared" si="2"/>
        <v>33</v>
      </c>
      <c r="K41" s="71">
        <f t="shared" si="3"/>
        <v>33</v>
      </c>
      <c r="L41" s="13">
        <f t="shared" si="4"/>
        <v>0</v>
      </c>
    </row>
    <row r="42" spans="1:12" x14ac:dyDescent="0.15">
      <c r="A42" s="319">
        <v>12801076</v>
      </c>
      <c r="B42" s="182" t="s">
        <v>33</v>
      </c>
      <c r="C42" s="182" t="s">
        <v>203</v>
      </c>
      <c r="D42" s="11">
        <v>0</v>
      </c>
      <c r="E42" s="12">
        <v>0</v>
      </c>
      <c r="F42" s="13">
        <f t="shared" si="0"/>
        <v>0</v>
      </c>
      <c r="G42" s="19">
        <v>35</v>
      </c>
      <c r="H42" s="20">
        <v>35</v>
      </c>
      <c r="I42" s="13">
        <f t="shared" si="1"/>
        <v>0</v>
      </c>
      <c r="J42" s="70">
        <f t="shared" si="2"/>
        <v>35</v>
      </c>
      <c r="K42" s="71">
        <f t="shared" si="3"/>
        <v>35</v>
      </c>
      <c r="L42" s="13">
        <f t="shared" si="4"/>
        <v>0</v>
      </c>
    </row>
    <row r="43" spans="1:12" x14ac:dyDescent="0.15">
      <c r="A43" s="319">
        <v>12801079</v>
      </c>
      <c r="B43" s="182" t="s">
        <v>36</v>
      </c>
      <c r="C43" s="182" t="s">
        <v>203</v>
      </c>
      <c r="D43" s="11">
        <v>0</v>
      </c>
      <c r="E43" s="12">
        <v>0</v>
      </c>
      <c r="F43" s="13">
        <f t="shared" si="0"/>
        <v>0</v>
      </c>
      <c r="G43" s="19">
        <v>43</v>
      </c>
      <c r="H43" s="20">
        <v>43</v>
      </c>
      <c r="I43" s="13">
        <f t="shared" si="1"/>
        <v>0</v>
      </c>
      <c r="J43" s="70">
        <f t="shared" si="2"/>
        <v>43</v>
      </c>
      <c r="K43" s="71">
        <f t="shared" si="3"/>
        <v>43</v>
      </c>
      <c r="L43" s="13">
        <f t="shared" si="4"/>
        <v>0</v>
      </c>
    </row>
    <row r="44" spans="1:12" x14ac:dyDescent="0.15">
      <c r="A44" s="326" t="s">
        <v>392</v>
      </c>
      <c r="B44" s="312" t="s">
        <v>393</v>
      </c>
      <c r="C44" s="26" t="s">
        <v>203</v>
      </c>
      <c r="D44" s="112">
        <v>0</v>
      </c>
      <c r="E44" s="35">
        <v>0</v>
      </c>
      <c r="F44" s="36">
        <f t="shared" si="0"/>
        <v>0</v>
      </c>
      <c r="G44" s="37">
        <v>53</v>
      </c>
      <c r="H44" s="38">
        <v>53</v>
      </c>
      <c r="I44" s="36">
        <f t="shared" si="1"/>
        <v>0</v>
      </c>
      <c r="J44" s="74">
        <f t="shared" si="2"/>
        <v>53</v>
      </c>
      <c r="K44" s="75">
        <f t="shared" si="3"/>
        <v>53</v>
      </c>
      <c r="L44" s="36">
        <f t="shared" si="4"/>
        <v>0</v>
      </c>
    </row>
    <row r="45" spans="1:12" x14ac:dyDescent="0.15">
      <c r="A45" s="295" t="s">
        <v>228</v>
      </c>
      <c r="B45" s="27" t="s">
        <v>229</v>
      </c>
      <c r="C45" s="27" t="s">
        <v>330</v>
      </c>
      <c r="D45" s="14">
        <v>0</v>
      </c>
      <c r="E45" s="15">
        <v>0</v>
      </c>
      <c r="F45" s="16">
        <f t="shared" si="0"/>
        <v>0</v>
      </c>
      <c r="G45" s="21">
        <v>0</v>
      </c>
      <c r="H45" s="22">
        <v>0</v>
      </c>
      <c r="I45" s="16">
        <f t="shared" si="1"/>
        <v>0</v>
      </c>
      <c r="J45" s="72">
        <f t="shared" si="2"/>
        <v>0</v>
      </c>
      <c r="K45" s="73">
        <f t="shared" si="3"/>
        <v>0</v>
      </c>
      <c r="L45" s="16">
        <f t="shared" si="4"/>
        <v>0</v>
      </c>
    </row>
    <row r="47" spans="1:12" x14ac:dyDescent="0.15">
      <c r="C47" s="1" t="s">
        <v>326</v>
      </c>
    </row>
    <row r="48" spans="1:12" x14ac:dyDescent="0.15">
      <c r="C48" s="340" t="s">
        <v>199</v>
      </c>
      <c r="D48" s="347" t="s">
        <v>209</v>
      </c>
      <c r="E48" s="347"/>
      <c r="F48" s="347"/>
      <c r="G48" s="345" t="s">
        <v>210</v>
      </c>
      <c r="H48" s="345"/>
      <c r="I48" s="345"/>
      <c r="J48" s="348" t="s">
        <v>211</v>
      </c>
      <c r="K48" s="349"/>
      <c r="L48" s="350"/>
    </row>
    <row r="49" spans="3:12" x14ac:dyDescent="0.15">
      <c r="C49" s="340"/>
      <c r="D49" s="64" t="s">
        <v>207</v>
      </c>
      <c r="E49" s="65" t="s">
        <v>208</v>
      </c>
      <c r="F49" s="41" t="s">
        <v>206</v>
      </c>
      <c r="G49" s="6" t="s">
        <v>207</v>
      </c>
      <c r="H49" s="7" t="s">
        <v>208</v>
      </c>
      <c r="I49" s="41" t="s">
        <v>206</v>
      </c>
      <c r="J49" s="4" t="s">
        <v>207</v>
      </c>
      <c r="K49" s="5" t="s">
        <v>208</v>
      </c>
      <c r="L49" s="41" t="s">
        <v>206</v>
      </c>
    </row>
    <row r="50" spans="3:12" x14ac:dyDescent="0.15">
      <c r="C50" s="44" t="s">
        <v>200</v>
      </c>
      <c r="D50" s="92">
        <f t="shared" ref="D50:D55" si="20">SUMIF($C$3:$C$45,C50,$D$3:$D$45)</f>
        <v>69</v>
      </c>
      <c r="E50" s="93">
        <f t="shared" ref="E50:E55" si="21">SUMIF($C$3:$C$45,C50,$E$3:$E$45)</f>
        <v>69</v>
      </c>
      <c r="F50" s="55">
        <f>D50-E50</f>
        <v>0</v>
      </c>
      <c r="G50" s="84">
        <f t="shared" ref="G50:G55" si="22">SUMIF($C$3:$C$45,C50,$G$3:$G$45)</f>
        <v>0</v>
      </c>
      <c r="H50" s="85">
        <f t="shared" ref="H50:H55" si="23">SUMIF($C$3:$C$45,C50,$H$3:$H$45)</f>
        <v>0</v>
      </c>
      <c r="I50" s="55">
        <f>G50-H50</f>
        <v>0</v>
      </c>
      <c r="J50" s="76">
        <f t="shared" ref="J50:J55" si="24">D50+G50</f>
        <v>69</v>
      </c>
      <c r="K50" s="77">
        <f t="shared" ref="K50:K55" si="25">E50+H50</f>
        <v>69</v>
      </c>
      <c r="L50" s="55">
        <f t="shared" ref="L50:L55" si="26">J50-K50</f>
        <v>0</v>
      </c>
    </row>
    <row r="51" spans="3:12" x14ac:dyDescent="0.15">
      <c r="C51" s="32" t="s">
        <v>201</v>
      </c>
      <c r="D51" s="94">
        <f t="shared" si="20"/>
        <v>1264</v>
      </c>
      <c r="E51" s="95">
        <f t="shared" si="21"/>
        <v>1195</v>
      </c>
      <c r="F51" s="56">
        <f t="shared" ref="F51:F55" si="27">D51-E51</f>
        <v>69</v>
      </c>
      <c r="G51" s="86">
        <f t="shared" si="22"/>
        <v>0</v>
      </c>
      <c r="H51" s="87">
        <f t="shared" si="23"/>
        <v>0</v>
      </c>
      <c r="I51" s="56">
        <f t="shared" ref="I51:I55" si="28">G51-H51</f>
        <v>0</v>
      </c>
      <c r="J51" s="78">
        <f t="shared" si="24"/>
        <v>1264</v>
      </c>
      <c r="K51" s="79">
        <f t="shared" si="25"/>
        <v>1195</v>
      </c>
      <c r="L51" s="56">
        <f t="shared" si="26"/>
        <v>69</v>
      </c>
    </row>
    <row r="52" spans="3:12" x14ac:dyDescent="0.15">
      <c r="C52" s="32" t="s">
        <v>214</v>
      </c>
      <c r="D52" s="94">
        <f t="shared" si="20"/>
        <v>629</v>
      </c>
      <c r="E52" s="95">
        <f t="shared" si="21"/>
        <v>599</v>
      </c>
      <c r="F52" s="56">
        <f t="shared" si="27"/>
        <v>30</v>
      </c>
      <c r="G52" s="86">
        <f t="shared" si="22"/>
        <v>8</v>
      </c>
      <c r="H52" s="87">
        <f t="shared" si="23"/>
        <v>8</v>
      </c>
      <c r="I52" s="56">
        <f t="shared" si="28"/>
        <v>0</v>
      </c>
      <c r="J52" s="78">
        <f t="shared" si="24"/>
        <v>637</v>
      </c>
      <c r="K52" s="79">
        <f t="shared" si="25"/>
        <v>607</v>
      </c>
      <c r="L52" s="56">
        <f t="shared" si="26"/>
        <v>30</v>
      </c>
    </row>
    <row r="53" spans="3:12" x14ac:dyDescent="0.15">
      <c r="C53" s="32" t="s">
        <v>203</v>
      </c>
      <c r="D53" s="94">
        <f t="shared" si="20"/>
        <v>84</v>
      </c>
      <c r="E53" s="95">
        <f t="shared" si="21"/>
        <v>84</v>
      </c>
      <c r="F53" s="56">
        <f t="shared" si="27"/>
        <v>0</v>
      </c>
      <c r="G53" s="86">
        <f t="shared" si="22"/>
        <v>617</v>
      </c>
      <c r="H53" s="87">
        <f t="shared" si="23"/>
        <v>579</v>
      </c>
      <c r="I53" s="56">
        <f t="shared" si="28"/>
        <v>38</v>
      </c>
      <c r="J53" s="78">
        <f t="shared" si="24"/>
        <v>701</v>
      </c>
      <c r="K53" s="79">
        <f t="shared" si="25"/>
        <v>663</v>
      </c>
      <c r="L53" s="56">
        <f t="shared" si="26"/>
        <v>38</v>
      </c>
    </row>
    <row r="54" spans="3:12" x14ac:dyDescent="0.15">
      <c r="C54" s="32" t="s">
        <v>213</v>
      </c>
      <c r="D54" s="94">
        <f t="shared" si="20"/>
        <v>0</v>
      </c>
      <c r="E54" s="95">
        <f t="shared" si="21"/>
        <v>0</v>
      </c>
      <c r="F54" s="56">
        <f t="shared" si="27"/>
        <v>0</v>
      </c>
      <c r="G54" s="86">
        <f t="shared" si="22"/>
        <v>0</v>
      </c>
      <c r="H54" s="87">
        <f t="shared" si="23"/>
        <v>0</v>
      </c>
      <c r="I54" s="56">
        <f t="shared" si="28"/>
        <v>0</v>
      </c>
      <c r="J54" s="78">
        <f t="shared" si="24"/>
        <v>0</v>
      </c>
      <c r="K54" s="79">
        <f t="shared" si="25"/>
        <v>0</v>
      </c>
      <c r="L54" s="56">
        <f t="shared" si="26"/>
        <v>0</v>
      </c>
    </row>
    <row r="55" spans="3:12" ht="19.5" thickBot="1" x14ac:dyDescent="0.2">
      <c r="C55" s="45" t="s">
        <v>205</v>
      </c>
      <c r="D55" s="96">
        <f t="shared" si="20"/>
        <v>0</v>
      </c>
      <c r="E55" s="97">
        <f t="shared" si="21"/>
        <v>0</v>
      </c>
      <c r="F55" s="57">
        <f t="shared" si="27"/>
        <v>0</v>
      </c>
      <c r="G55" s="88">
        <f t="shared" si="22"/>
        <v>0</v>
      </c>
      <c r="H55" s="89">
        <f t="shared" si="23"/>
        <v>0</v>
      </c>
      <c r="I55" s="57">
        <f t="shared" si="28"/>
        <v>0</v>
      </c>
      <c r="J55" s="80">
        <f t="shared" si="24"/>
        <v>0</v>
      </c>
      <c r="K55" s="81">
        <f t="shared" si="25"/>
        <v>0</v>
      </c>
      <c r="L55" s="57">
        <f t="shared" si="26"/>
        <v>0</v>
      </c>
    </row>
    <row r="56" spans="3:12" ht="19.5" thickTop="1" x14ac:dyDescent="0.15">
      <c r="C56" s="54" t="s">
        <v>327</v>
      </c>
      <c r="D56" s="104">
        <f>SUM(D50:D55)</f>
        <v>2046</v>
      </c>
      <c r="E56" s="105">
        <f t="shared" ref="E56:L56" si="29">SUM(E50:E55)</f>
        <v>1947</v>
      </c>
      <c r="F56" s="60">
        <f t="shared" si="29"/>
        <v>99</v>
      </c>
      <c r="G56" s="102">
        <f t="shared" si="29"/>
        <v>625</v>
      </c>
      <c r="H56" s="103">
        <f t="shared" si="29"/>
        <v>587</v>
      </c>
      <c r="I56" s="60">
        <f t="shared" si="29"/>
        <v>38</v>
      </c>
      <c r="J56" s="100">
        <f t="shared" si="29"/>
        <v>2671</v>
      </c>
      <c r="K56" s="101">
        <f t="shared" si="29"/>
        <v>2534</v>
      </c>
      <c r="L56" s="60">
        <f t="shared" si="29"/>
        <v>137</v>
      </c>
    </row>
  </sheetData>
  <autoFilter ref="A2:C45" xr:uid="{7DEF7C25-E03C-4056-86AC-0060389F60C1}"/>
  <mergeCells count="7">
    <mergeCell ref="D1:F1"/>
    <mergeCell ref="G1:I1"/>
    <mergeCell ref="J1:L1"/>
    <mergeCell ref="C48:C49"/>
    <mergeCell ref="D48:F48"/>
    <mergeCell ref="G48:I48"/>
    <mergeCell ref="J48:L48"/>
  </mergeCells>
  <phoneticPr fontId="1"/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AD94-E33D-4464-98CC-EB671FAA1DBC}">
  <dimension ref="A1:L33"/>
  <sheetViews>
    <sheetView view="pageBreakPreview" zoomScale="70" zoomScaleNormal="70" zoomScaleSheetLayoutView="70" workbookViewId="0">
      <selection activeCell="B3" sqref="B3"/>
    </sheetView>
  </sheetViews>
  <sheetFormatPr defaultColWidth="9" defaultRowHeight="18.75" x14ac:dyDescent="0.15"/>
  <cols>
    <col min="1" max="1" width="11.2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341</v>
      </c>
      <c r="D1" s="347" t="s">
        <v>209</v>
      </c>
      <c r="E1" s="347"/>
      <c r="F1" s="347"/>
      <c r="G1" s="345" t="s">
        <v>210</v>
      </c>
      <c r="H1" s="345"/>
      <c r="I1" s="345"/>
      <c r="J1" s="346" t="s">
        <v>212</v>
      </c>
      <c r="K1" s="346"/>
      <c r="L1" s="346"/>
    </row>
    <row r="2" spans="1:12" x14ac:dyDescent="0.15">
      <c r="A2" s="42" t="s">
        <v>197</v>
      </c>
      <c r="B2" s="24" t="s">
        <v>198</v>
      </c>
      <c r="C2" s="42" t="s">
        <v>199</v>
      </c>
      <c r="D2" s="64" t="s">
        <v>207</v>
      </c>
      <c r="E2" s="65" t="s">
        <v>208</v>
      </c>
      <c r="F2" s="114" t="s">
        <v>206</v>
      </c>
      <c r="G2" s="6" t="s">
        <v>207</v>
      </c>
      <c r="H2" s="7" t="s">
        <v>208</v>
      </c>
      <c r="I2" s="63" t="s">
        <v>206</v>
      </c>
      <c r="J2" s="115" t="s">
        <v>207</v>
      </c>
      <c r="K2" s="5" t="s">
        <v>208</v>
      </c>
      <c r="L2" s="63" t="s">
        <v>206</v>
      </c>
    </row>
    <row r="3" spans="1:12" x14ac:dyDescent="0.15">
      <c r="A3" s="25">
        <v>12801050</v>
      </c>
      <c r="B3" s="25" t="s">
        <v>543</v>
      </c>
      <c r="C3" s="25" t="s">
        <v>200</v>
      </c>
      <c r="D3" s="8">
        <v>26</v>
      </c>
      <c r="E3" s="9">
        <v>24</v>
      </c>
      <c r="F3" s="10">
        <f t="shared" ref="F3:F22" si="0">D3-E3</f>
        <v>2</v>
      </c>
      <c r="G3" s="17">
        <v>0</v>
      </c>
      <c r="H3" s="18">
        <v>0</v>
      </c>
      <c r="I3" s="10">
        <f t="shared" ref="I3:I22" si="1">G3-H3</f>
        <v>0</v>
      </c>
      <c r="J3" s="68">
        <f t="shared" ref="J3:J22" si="2">D3+G3</f>
        <v>26</v>
      </c>
      <c r="K3" s="69">
        <f t="shared" ref="K3:K22" si="3">E3+H3</f>
        <v>24</v>
      </c>
      <c r="L3" s="10">
        <f t="shared" ref="L3:L22" si="4">J3-K3</f>
        <v>2</v>
      </c>
    </row>
    <row r="4" spans="1:12" x14ac:dyDescent="0.15">
      <c r="A4" s="26">
        <v>12801043</v>
      </c>
      <c r="B4" s="26" t="s">
        <v>558</v>
      </c>
      <c r="C4" s="182" t="s">
        <v>202</v>
      </c>
      <c r="D4" s="11">
        <v>50</v>
      </c>
      <c r="E4" s="12">
        <v>42</v>
      </c>
      <c r="F4" s="13">
        <f t="shared" si="0"/>
        <v>8</v>
      </c>
      <c r="G4" s="19">
        <v>0</v>
      </c>
      <c r="H4" s="20">
        <v>0</v>
      </c>
      <c r="I4" s="13">
        <f t="shared" si="1"/>
        <v>0</v>
      </c>
      <c r="J4" s="70">
        <f t="shared" si="2"/>
        <v>50</v>
      </c>
      <c r="K4" s="71">
        <f t="shared" si="3"/>
        <v>42</v>
      </c>
      <c r="L4" s="13">
        <f t="shared" si="4"/>
        <v>8</v>
      </c>
    </row>
    <row r="5" spans="1:12" x14ac:dyDescent="0.15">
      <c r="A5" s="26">
        <v>12801045</v>
      </c>
      <c r="B5" s="26" t="s">
        <v>544</v>
      </c>
      <c r="C5" s="26" t="s">
        <v>201</v>
      </c>
      <c r="D5" s="11">
        <v>104</v>
      </c>
      <c r="E5" s="12">
        <v>89</v>
      </c>
      <c r="F5" s="13">
        <f t="shared" si="0"/>
        <v>15</v>
      </c>
      <c r="G5" s="19">
        <v>0</v>
      </c>
      <c r="H5" s="20">
        <v>0</v>
      </c>
      <c r="I5" s="13">
        <f t="shared" si="1"/>
        <v>0</v>
      </c>
      <c r="J5" s="70">
        <f t="shared" si="2"/>
        <v>104</v>
      </c>
      <c r="K5" s="71">
        <f t="shared" si="3"/>
        <v>89</v>
      </c>
      <c r="L5" s="13">
        <f t="shared" si="4"/>
        <v>15</v>
      </c>
    </row>
    <row r="6" spans="1:12" x14ac:dyDescent="0.15">
      <c r="A6" s="26">
        <v>12801047</v>
      </c>
      <c r="B6" s="26" t="s">
        <v>20</v>
      </c>
      <c r="C6" s="26" t="s">
        <v>201</v>
      </c>
      <c r="D6" s="11">
        <v>149</v>
      </c>
      <c r="E6" s="12">
        <v>148</v>
      </c>
      <c r="F6" s="13">
        <f t="shared" si="0"/>
        <v>1</v>
      </c>
      <c r="G6" s="19">
        <v>0</v>
      </c>
      <c r="H6" s="20">
        <v>0</v>
      </c>
      <c r="I6" s="13">
        <f t="shared" si="1"/>
        <v>0</v>
      </c>
      <c r="J6" s="70">
        <f t="shared" ref="J6" si="5">D6+G6</f>
        <v>149</v>
      </c>
      <c r="K6" s="71">
        <f t="shared" ref="K6" si="6">E6+H6</f>
        <v>148</v>
      </c>
      <c r="L6" s="13">
        <f t="shared" ref="L6" si="7">J6-K6</f>
        <v>1</v>
      </c>
    </row>
    <row r="7" spans="1:12" x14ac:dyDescent="0.15">
      <c r="A7" s="26">
        <v>12801048</v>
      </c>
      <c r="B7" s="26" t="s">
        <v>21</v>
      </c>
      <c r="C7" s="26" t="s">
        <v>201</v>
      </c>
      <c r="D7" s="11">
        <v>63</v>
      </c>
      <c r="E7" s="12">
        <v>49</v>
      </c>
      <c r="F7" s="13">
        <f t="shared" si="0"/>
        <v>14</v>
      </c>
      <c r="G7" s="19">
        <v>0</v>
      </c>
      <c r="H7" s="20">
        <v>0</v>
      </c>
      <c r="I7" s="13">
        <f t="shared" si="1"/>
        <v>0</v>
      </c>
      <c r="J7" s="70">
        <f t="shared" ref="J7:J8" si="8">D7+G7</f>
        <v>63</v>
      </c>
      <c r="K7" s="71">
        <f t="shared" ref="K7:K8" si="9">E7+H7</f>
        <v>49</v>
      </c>
      <c r="L7" s="13">
        <f t="shared" ref="L7:L8" si="10">J7-K7</f>
        <v>14</v>
      </c>
    </row>
    <row r="8" spans="1:12" x14ac:dyDescent="0.15">
      <c r="A8" s="26">
        <v>12801050</v>
      </c>
      <c r="B8" s="26" t="s">
        <v>543</v>
      </c>
      <c r="C8" s="26" t="s">
        <v>201</v>
      </c>
      <c r="D8" s="11">
        <v>381</v>
      </c>
      <c r="E8" s="12">
        <v>374</v>
      </c>
      <c r="F8" s="13">
        <f t="shared" si="0"/>
        <v>7</v>
      </c>
      <c r="G8" s="19">
        <v>0</v>
      </c>
      <c r="H8" s="20">
        <v>0</v>
      </c>
      <c r="I8" s="13">
        <f t="shared" si="1"/>
        <v>0</v>
      </c>
      <c r="J8" s="70">
        <f t="shared" si="8"/>
        <v>381</v>
      </c>
      <c r="K8" s="71">
        <f t="shared" si="9"/>
        <v>374</v>
      </c>
      <c r="L8" s="13">
        <f t="shared" si="10"/>
        <v>7</v>
      </c>
    </row>
    <row r="9" spans="1:12" x14ac:dyDescent="0.15">
      <c r="A9" s="26">
        <v>12801041</v>
      </c>
      <c r="B9" s="26" t="s">
        <v>18</v>
      </c>
      <c r="C9" s="26" t="s">
        <v>202</v>
      </c>
      <c r="D9" s="11">
        <v>49</v>
      </c>
      <c r="E9" s="12">
        <v>46</v>
      </c>
      <c r="F9" s="13">
        <f t="shared" si="0"/>
        <v>3</v>
      </c>
      <c r="G9" s="19">
        <v>0</v>
      </c>
      <c r="H9" s="20">
        <v>0</v>
      </c>
      <c r="I9" s="13">
        <f t="shared" si="1"/>
        <v>0</v>
      </c>
      <c r="J9" s="70">
        <f t="shared" si="2"/>
        <v>49</v>
      </c>
      <c r="K9" s="71">
        <f t="shared" si="3"/>
        <v>46</v>
      </c>
      <c r="L9" s="13">
        <f t="shared" si="4"/>
        <v>3</v>
      </c>
    </row>
    <row r="10" spans="1:12" x14ac:dyDescent="0.15">
      <c r="A10" s="26">
        <v>12801044</v>
      </c>
      <c r="B10" s="26" t="s">
        <v>19</v>
      </c>
      <c r="C10" s="26" t="s">
        <v>202</v>
      </c>
      <c r="D10" s="11">
        <v>42</v>
      </c>
      <c r="E10" s="12">
        <v>40</v>
      </c>
      <c r="F10" s="13">
        <f t="shared" si="0"/>
        <v>2</v>
      </c>
      <c r="G10" s="19">
        <v>0</v>
      </c>
      <c r="H10" s="20">
        <v>0</v>
      </c>
      <c r="I10" s="13">
        <f t="shared" si="1"/>
        <v>0</v>
      </c>
      <c r="J10" s="70">
        <f t="shared" si="2"/>
        <v>42</v>
      </c>
      <c r="K10" s="71">
        <f t="shared" si="3"/>
        <v>40</v>
      </c>
      <c r="L10" s="13">
        <f t="shared" si="4"/>
        <v>2</v>
      </c>
    </row>
    <row r="11" spans="1:12" x14ac:dyDescent="0.15">
      <c r="A11" s="26">
        <v>12801045</v>
      </c>
      <c r="B11" s="26" t="s">
        <v>544</v>
      </c>
      <c r="C11" s="26" t="s">
        <v>202</v>
      </c>
      <c r="D11" s="11">
        <v>0</v>
      </c>
      <c r="E11" s="12">
        <v>0</v>
      </c>
      <c r="F11" s="13">
        <f t="shared" si="0"/>
        <v>0</v>
      </c>
      <c r="G11" s="19">
        <v>46</v>
      </c>
      <c r="H11" s="20">
        <v>42</v>
      </c>
      <c r="I11" s="13">
        <f t="shared" si="1"/>
        <v>4</v>
      </c>
      <c r="J11" s="70">
        <f t="shared" si="2"/>
        <v>46</v>
      </c>
      <c r="K11" s="71">
        <f t="shared" si="3"/>
        <v>42</v>
      </c>
      <c r="L11" s="13">
        <f t="shared" si="4"/>
        <v>4</v>
      </c>
    </row>
    <row r="12" spans="1:12" x14ac:dyDescent="0.15">
      <c r="A12" s="26">
        <v>12801047</v>
      </c>
      <c r="B12" s="26" t="s">
        <v>20</v>
      </c>
      <c r="C12" s="26" t="s">
        <v>202</v>
      </c>
      <c r="D12" s="11">
        <v>100</v>
      </c>
      <c r="E12" s="12">
        <v>99</v>
      </c>
      <c r="F12" s="13">
        <f t="shared" si="0"/>
        <v>1</v>
      </c>
      <c r="G12" s="19">
        <v>0</v>
      </c>
      <c r="H12" s="20">
        <v>0</v>
      </c>
      <c r="I12" s="13">
        <f t="shared" si="1"/>
        <v>0</v>
      </c>
      <c r="J12" s="70">
        <f t="shared" si="2"/>
        <v>100</v>
      </c>
      <c r="K12" s="71">
        <f t="shared" si="3"/>
        <v>99</v>
      </c>
      <c r="L12" s="13">
        <f t="shared" si="4"/>
        <v>1</v>
      </c>
    </row>
    <row r="13" spans="1:12" x14ac:dyDescent="0.15">
      <c r="A13" s="26">
        <v>12801049</v>
      </c>
      <c r="B13" s="26" t="s">
        <v>22</v>
      </c>
      <c r="C13" s="26" t="s">
        <v>202</v>
      </c>
      <c r="D13" s="11">
        <v>55</v>
      </c>
      <c r="E13" s="12">
        <v>40</v>
      </c>
      <c r="F13" s="13">
        <f t="shared" si="0"/>
        <v>15</v>
      </c>
      <c r="G13" s="19">
        <v>0</v>
      </c>
      <c r="H13" s="20">
        <v>0</v>
      </c>
      <c r="I13" s="13">
        <f t="shared" si="1"/>
        <v>0</v>
      </c>
      <c r="J13" s="70">
        <f t="shared" si="2"/>
        <v>55</v>
      </c>
      <c r="K13" s="71">
        <f t="shared" si="3"/>
        <v>40</v>
      </c>
      <c r="L13" s="13">
        <f t="shared" si="4"/>
        <v>15</v>
      </c>
    </row>
    <row r="14" spans="1:12" x14ac:dyDescent="0.15">
      <c r="A14" s="26">
        <v>12801050</v>
      </c>
      <c r="B14" s="26" t="s">
        <v>543</v>
      </c>
      <c r="C14" s="26" t="s">
        <v>202</v>
      </c>
      <c r="D14" s="11">
        <v>50</v>
      </c>
      <c r="E14" s="12">
        <v>50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50</v>
      </c>
      <c r="K14" s="71">
        <f t="shared" si="3"/>
        <v>50</v>
      </c>
      <c r="L14" s="13">
        <f t="shared" si="4"/>
        <v>0</v>
      </c>
    </row>
    <row r="15" spans="1:12" x14ac:dyDescent="0.15">
      <c r="A15" s="26">
        <v>12801040</v>
      </c>
      <c r="B15" s="26" t="s">
        <v>545</v>
      </c>
      <c r="C15" s="26" t="s">
        <v>203</v>
      </c>
      <c r="D15" s="270">
        <v>0</v>
      </c>
      <c r="E15" s="271">
        <v>0</v>
      </c>
      <c r="F15" s="272">
        <f t="shared" si="0"/>
        <v>0</v>
      </c>
      <c r="G15" s="273">
        <v>80</v>
      </c>
      <c r="H15" s="274">
        <v>80</v>
      </c>
      <c r="I15" s="272">
        <f t="shared" si="1"/>
        <v>0</v>
      </c>
      <c r="J15" s="275">
        <f t="shared" si="2"/>
        <v>80</v>
      </c>
      <c r="K15" s="276">
        <f t="shared" si="3"/>
        <v>80</v>
      </c>
      <c r="L15" s="272">
        <f t="shared" si="4"/>
        <v>0</v>
      </c>
    </row>
    <row r="16" spans="1:12" x14ac:dyDescent="0.15">
      <c r="A16" s="26">
        <v>12801047</v>
      </c>
      <c r="B16" s="26" t="s">
        <v>20</v>
      </c>
      <c r="C16" s="26" t="s">
        <v>203</v>
      </c>
      <c r="D16" s="270">
        <v>58</v>
      </c>
      <c r="E16" s="271">
        <v>49</v>
      </c>
      <c r="F16" s="272">
        <f t="shared" si="0"/>
        <v>9</v>
      </c>
      <c r="G16" s="273">
        <v>0</v>
      </c>
      <c r="H16" s="274">
        <v>0</v>
      </c>
      <c r="I16" s="272">
        <f t="shared" si="1"/>
        <v>0</v>
      </c>
      <c r="J16" s="275">
        <f t="shared" si="2"/>
        <v>58</v>
      </c>
      <c r="K16" s="276">
        <f t="shared" si="3"/>
        <v>49</v>
      </c>
      <c r="L16" s="272">
        <f t="shared" si="4"/>
        <v>9</v>
      </c>
    </row>
    <row r="17" spans="1:12" x14ac:dyDescent="0.15">
      <c r="A17" s="26">
        <v>12801047</v>
      </c>
      <c r="B17" s="26" t="s">
        <v>20</v>
      </c>
      <c r="C17" s="26" t="s">
        <v>203</v>
      </c>
      <c r="D17" s="270">
        <v>0</v>
      </c>
      <c r="E17" s="271">
        <v>0</v>
      </c>
      <c r="F17" s="272">
        <f t="shared" si="0"/>
        <v>0</v>
      </c>
      <c r="G17" s="273">
        <v>35</v>
      </c>
      <c r="H17" s="274">
        <v>34</v>
      </c>
      <c r="I17" s="272">
        <f t="shared" si="1"/>
        <v>1</v>
      </c>
      <c r="J17" s="275">
        <f t="shared" si="2"/>
        <v>35</v>
      </c>
      <c r="K17" s="276">
        <f t="shared" si="3"/>
        <v>34</v>
      </c>
      <c r="L17" s="272">
        <f t="shared" si="4"/>
        <v>1</v>
      </c>
    </row>
    <row r="18" spans="1:12" x14ac:dyDescent="0.15">
      <c r="A18" s="268">
        <v>22801042</v>
      </c>
      <c r="B18" s="268" t="s">
        <v>224</v>
      </c>
      <c r="C18" s="268" t="s">
        <v>203</v>
      </c>
      <c r="D18" s="270">
        <v>11</v>
      </c>
      <c r="E18" s="271">
        <v>11</v>
      </c>
      <c r="F18" s="272">
        <f t="shared" si="0"/>
        <v>0</v>
      </c>
      <c r="G18" s="273">
        <v>8</v>
      </c>
      <c r="H18" s="274">
        <v>8</v>
      </c>
      <c r="I18" s="272">
        <f t="shared" si="1"/>
        <v>0</v>
      </c>
      <c r="J18" s="275">
        <f t="shared" ref="J18" si="11">D18+G18</f>
        <v>19</v>
      </c>
      <c r="K18" s="276">
        <f t="shared" ref="K18" si="12">E18+H18</f>
        <v>19</v>
      </c>
      <c r="L18" s="272">
        <f t="shared" ref="L18" si="13">J18-K18</f>
        <v>0</v>
      </c>
    </row>
    <row r="19" spans="1:12" x14ac:dyDescent="0.15">
      <c r="A19" s="268">
        <v>22801046</v>
      </c>
      <c r="B19" s="268" t="s">
        <v>225</v>
      </c>
      <c r="C19" s="268" t="s">
        <v>203</v>
      </c>
      <c r="D19" s="270">
        <v>4</v>
      </c>
      <c r="E19" s="271">
        <v>4</v>
      </c>
      <c r="F19" s="272">
        <f t="shared" si="0"/>
        <v>0</v>
      </c>
      <c r="G19" s="273">
        <v>0</v>
      </c>
      <c r="H19" s="274">
        <v>0</v>
      </c>
      <c r="I19" s="272">
        <f t="shared" si="1"/>
        <v>0</v>
      </c>
      <c r="J19" s="275">
        <f t="shared" si="2"/>
        <v>4</v>
      </c>
      <c r="K19" s="276">
        <f t="shared" si="3"/>
        <v>4</v>
      </c>
      <c r="L19" s="272">
        <f t="shared" si="4"/>
        <v>0</v>
      </c>
    </row>
    <row r="20" spans="1:12" x14ac:dyDescent="0.15">
      <c r="A20" s="268">
        <v>12801047</v>
      </c>
      <c r="B20" s="268" t="s">
        <v>20</v>
      </c>
      <c r="C20" s="268" t="s">
        <v>204</v>
      </c>
      <c r="D20" s="270">
        <v>31</v>
      </c>
      <c r="E20" s="271">
        <v>0</v>
      </c>
      <c r="F20" s="272">
        <f t="shared" si="0"/>
        <v>31</v>
      </c>
      <c r="G20" s="273">
        <v>0</v>
      </c>
      <c r="H20" s="274">
        <v>0</v>
      </c>
      <c r="I20" s="272">
        <f t="shared" si="1"/>
        <v>0</v>
      </c>
      <c r="J20" s="275">
        <f t="shared" si="2"/>
        <v>31</v>
      </c>
      <c r="K20" s="276">
        <f t="shared" si="3"/>
        <v>0</v>
      </c>
      <c r="L20" s="272">
        <f t="shared" si="4"/>
        <v>31</v>
      </c>
    </row>
    <row r="21" spans="1:12" x14ac:dyDescent="0.15">
      <c r="A21" s="268">
        <v>12801050</v>
      </c>
      <c r="B21" s="268" t="s">
        <v>543</v>
      </c>
      <c r="C21" s="268" t="s">
        <v>204</v>
      </c>
      <c r="D21" s="270">
        <v>6</v>
      </c>
      <c r="E21" s="271">
        <v>0</v>
      </c>
      <c r="F21" s="272">
        <f t="shared" si="0"/>
        <v>6</v>
      </c>
      <c r="G21" s="273">
        <v>0</v>
      </c>
      <c r="H21" s="274">
        <v>0</v>
      </c>
      <c r="I21" s="272">
        <f t="shared" si="1"/>
        <v>0</v>
      </c>
      <c r="J21" s="275">
        <f t="shared" si="2"/>
        <v>6</v>
      </c>
      <c r="K21" s="276">
        <f t="shared" si="3"/>
        <v>0</v>
      </c>
      <c r="L21" s="272">
        <f t="shared" si="4"/>
        <v>6</v>
      </c>
    </row>
    <row r="22" spans="1:12" x14ac:dyDescent="0.15">
      <c r="A22" s="278">
        <v>12801048</v>
      </c>
      <c r="B22" s="278" t="s">
        <v>21</v>
      </c>
      <c r="C22" s="278" t="s">
        <v>205</v>
      </c>
      <c r="D22" s="282">
        <v>0</v>
      </c>
      <c r="E22" s="283">
        <v>0</v>
      </c>
      <c r="F22" s="281">
        <f t="shared" si="0"/>
        <v>0</v>
      </c>
      <c r="G22" s="279">
        <v>36</v>
      </c>
      <c r="H22" s="280">
        <v>0</v>
      </c>
      <c r="I22" s="281">
        <f t="shared" si="1"/>
        <v>36</v>
      </c>
      <c r="J22" s="284">
        <f t="shared" si="2"/>
        <v>36</v>
      </c>
      <c r="K22" s="285">
        <f t="shared" si="3"/>
        <v>0</v>
      </c>
      <c r="L22" s="281">
        <f t="shared" si="4"/>
        <v>36</v>
      </c>
    </row>
    <row r="24" spans="1:12" x14ac:dyDescent="0.15">
      <c r="C24" s="1" t="s">
        <v>326</v>
      </c>
    </row>
    <row r="25" spans="1:12" x14ac:dyDescent="0.15">
      <c r="C25" s="340" t="s">
        <v>199</v>
      </c>
      <c r="D25" s="347" t="s">
        <v>209</v>
      </c>
      <c r="E25" s="347"/>
      <c r="F25" s="347"/>
      <c r="G25" s="345" t="s">
        <v>210</v>
      </c>
      <c r="H25" s="345"/>
      <c r="I25" s="345"/>
      <c r="J25" s="348" t="s">
        <v>211</v>
      </c>
      <c r="K25" s="349"/>
      <c r="L25" s="350"/>
    </row>
    <row r="26" spans="1:12" x14ac:dyDescent="0.15">
      <c r="C26" s="340"/>
      <c r="D26" s="64" t="s">
        <v>207</v>
      </c>
      <c r="E26" s="65" t="s">
        <v>208</v>
      </c>
      <c r="F26" s="41" t="s">
        <v>206</v>
      </c>
      <c r="G26" s="6" t="s">
        <v>207</v>
      </c>
      <c r="H26" s="7" t="s">
        <v>208</v>
      </c>
      <c r="I26" s="41" t="s">
        <v>206</v>
      </c>
      <c r="J26" s="4" t="s">
        <v>207</v>
      </c>
      <c r="K26" s="5" t="s">
        <v>208</v>
      </c>
      <c r="L26" s="41" t="s">
        <v>206</v>
      </c>
    </row>
    <row r="27" spans="1:12" x14ac:dyDescent="0.15">
      <c r="C27" s="44" t="s">
        <v>200</v>
      </c>
      <c r="D27" s="92">
        <f t="shared" ref="D27:D32" si="14">SUMIF($C$3:$C$22,C27,$D$3:$D$22)</f>
        <v>26</v>
      </c>
      <c r="E27" s="93">
        <f t="shared" ref="E27:E32" si="15">SUMIF($C$3:$C$22,C27,$E$3:$E$22)</f>
        <v>24</v>
      </c>
      <c r="F27" s="55">
        <f>D27-E27</f>
        <v>2</v>
      </c>
      <c r="G27" s="84">
        <f t="shared" ref="G27:G32" si="16">SUMIF($C$3:$C$22,C27,$G$3:$G$22)</f>
        <v>0</v>
      </c>
      <c r="H27" s="85">
        <f t="shared" ref="H27:H32" si="17">SUMIF($C$3:$C$22,C27,$H$3:$H$22)</f>
        <v>0</v>
      </c>
      <c r="I27" s="55">
        <f>G27-H27</f>
        <v>0</v>
      </c>
      <c r="J27" s="76">
        <f t="shared" ref="J27:J32" si="18">D27+G27</f>
        <v>26</v>
      </c>
      <c r="K27" s="77">
        <f t="shared" ref="K27:K32" si="19">E27+H27</f>
        <v>24</v>
      </c>
      <c r="L27" s="55">
        <f t="shared" ref="L27:L32" si="20">J27-K27</f>
        <v>2</v>
      </c>
    </row>
    <row r="28" spans="1:12" x14ac:dyDescent="0.15">
      <c r="C28" s="32" t="s">
        <v>201</v>
      </c>
      <c r="D28" s="94">
        <f t="shared" si="14"/>
        <v>697</v>
      </c>
      <c r="E28" s="95">
        <f t="shared" si="15"/>
        <v>660</v>
      </c>
      <c r="F28" s="56">
        <f t="shared" ref="F28:F32" si="21">D28-E28</f>
        <v>37</v>
      </c>
      <c r="G28" s="86">
        <f t="shared" si="16"/>
        <v>0</v>
      </c>
      <c r="H28" s="87">
        <f t="shared" si="17"/>
        <v>0</v>
      </c>
      <c r="I28" s="56">
        <f t="shared" ref="I28:I32" si="22">G28-H28</f>
        <v>0</v>
      </c>
      <c r="J28" s="78">
        <f t="shared" si="18"/>
        <v>697</v>
      </c>
      <c r="K28" s="79">
        <f t="shared" si="19"/>
        <v>660</v>
      </c>
      <c r="L28" s="56">
        <f t="shared" si="20"/>
        <v>37</v>
      </c>
    </row>
    <row r="29" spans="1:12" x14ac:dyDescent="0.15">
      <c r="C29" s="32" t="s">
        <v>214</v>
      </c>
      <c r="D29" s="94">
        <f t="shared" si="14"/>
        <v>346</v>
      </c>
      <c r="E29" s="95">
        <f t="shared" si="15"/>
        <v>317</v>
      </c>
      <c r="F29" s="56">
        <f t="shared" si="21"/>
        <v>29</v>
      </c>
      <c r="G29" s="86">
        <f t="shared" si="16"/>
        <v>46</v>
      </c>
      <c r="H29" s="87">
        <f t="shared" si="17"/>
        <v>42</v>
      </c>
      <c r="I29" s="56">
        <f t="shared" si="22"/>
        <v>4</v>
      </c>
      <c r="J29" s="78">
        <f>D29+G29</f>
        <v>392</v>
      </c>
      <c r="K29" s="79">
        <f t="shared" si="19"/>
        <v>359</v>
      </c>
      <c r="L29" s="56">
        <f t="shared" si="20"/>
        <v>33</v>
      </c>
    </row>
    <row r="30" spans="1:12" x14ac:dyDescent="0.15">
      <c r="C30" s="32" t="s">
        <v>203</v>
      </c>
      <c r="D30" s="94">
        <f t="shared" si="14"/>
        <v>73</v>
      </c>
      <c r="E30" s="95">
        <f t="shared" si="15"/>
        <v>64</v>
      </c>
      <c r="F30" s="56">
        <f t="shared" si="21"/>
        <v>9</v>
      </c>
      <c r="G30" s="86">
        <f t="shared" si="16"/>
        <v>123</v>
      </c>
      <c r="H30" s="87">
        <f t="shared" si="17"/>
        <v>122</v>
      </c>
      <c r="I30" s="56">
        <f t="shared" si="22"/>
        <v>1</v>
      </c>
      <c r="J30" s="78">
        <f t="shared" si="18"/>
        <v>196</v>
      </c>
      <c r="K30" s="79">
        <f t="shared" si="19"/>
        <v>186</v>
      </c>
      <c r="L30" s="56">
        <f t="shared" si="20"/>
        <v>10</v>
      </c>
    </row>
    <row r="31" spans="1:12" x14ac:dyDescent="0.15">
      <c r="C31" s="32" t="s">
        <v>213</v>
      </c>
      <c r="D31" s="94">
        <f t="shared" si="14"/>
        <v>37</v>
      </c>
      <c r="E31" s="95">
        <f t="shared" si="15"/>
        <v>0</v>
      </c>
      <c r="F31" s="56">
        <f t="shared" si="21"/>
        <v>37</v>
      </c>
      <c r="G31" s="86">
        <f t="shared" si="16"/>
        <v>0</v>
      </c>
      <c r="H31" s="87">
        <f t="shared" si="17"/>
        <v>0</v>
      </c>
      <c r="I31" s="56">
        <f t="shared" si="22"/>
        <v>0</v>
      </c>
      <c r="J31" s="78">
        <f t="shared" si="18"/>
        <v>37</v>
      </c>
      <c r="K31" s="79">
        <f t="shared" si="19"/>
        <v>0</v>
      </c>
      <c r="L31" s="56">
        <f t="shared" si="20"/>
        <v>37</v>
      </c>
    </row>
    <row r="32" spans="1:12" ht="19.5" thickBot="1" x14ac:dyDescent="0.2">
      <c r="C32" s="45" t="s">
        <v>205</v>
      </c>
      <c r="D32" s="96">
        <f t="shared" si="14"/>
        <v>0</v>
      </c>
      <c r="E32" s="97">
        <f t="shared" si="15"/>
        <v>0</v>
      </c>
      <c r="F32" s="57">
        <f t="shared" si="21"/>
        <v>0</v>
      </c>
      <c r="G32" s="88">
        <f t="shared" si="16"/>
        <v>36</v>
      </c>
      <c r="H32" s="89">
        <f t="shared" si="17"/>
        <v>0</v>
      </c>
      <c r="I32" s="57">
        <f t="shared" si="22"/>
        <v>36</v>
      </c>
      <c r="J32" s="80">
        <f t="shared" si="18"/>
        <v>36</v>
      </c>
      <c r="K32" s="81">
        <f t="shared" si="19"/>
        <v>0</v>
      </c>
      <c r="L32" s="57">
        <f t="shared" si="20"/>
        <v>36</v>
      </c>
    </row>
    <row r="33" spans="3:12" ht="19.5" thickTop="1" x14ac:dyDescent="0.15">
      <c r="C33" s="54" t="s">
        <v>327</v>
      </c>
      <c r="D33" s="104">
        <f>SUM(D27:D32)</f>
        <v>1179</v>
      </c>
      <c r="E33" s="105">
        <f t="shared" ref="E33:L33" si="23">SUM(E27:E32)</f>
        <v>1065</v>
      </c>
      <c r="F33" s="60">
        <f t="shared" si="23"/>
        <v>114</v>
      </c>
      <c r="G33" s="102">
        <f t="shared" si="23"/>
        <v>205</v>
      </c>
      <c r="H33" s="103">
        <f t="shared" si="23"/>
        <v>164</v>
      </c>
      <c r="I33" s="60">
        <f t="shared" si="23"/>
        <v>41</v>
      </c>
      <c r="J33" s="100">
        <f t="shared" si="23"/>
        <v>1384</v>
      </c>
      <c r="K33" s="101">
        <f t="shared" si="23"/>
        <v>1229</v>
      </c>
      <c r="L33" s="60">
        <f t="shared" si="23"/>
        <v>155</v>
      </c>
    </row>
  </sheetData>
  <autoFilter ref="A2:C22" xr:uid="{7DEF7C25-E03C-4056-86AC-0060389F60C1}"/>
  <mergeCells count="7">
    <mergeCell ref="D1:F1"/>
    <mergeCell ref="G1:I1"/>
    <mergeCell ref="J1:L1"/>
    <mergeCell ref="C25:C26"/>
    <mergeCell ref="D25:F25"/>
    <mergeCell ref="G25:I25"/>
    <mergeCell ref="J25:L25"/>
  </mergeCells>
  <phoneticPr fontId="1"/>
  <pageMargins left="0.7" right="0.7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0CD2-C99B-4BBA-8563-3ADC1CB6E0C8}">
  <dimension ref="A1:L28"/>
  <sheetViews>
    <sheetView view="pageBreakPreview" zoomScale="70" zoomScaleNormal="70" zoomScaleSheetLayoutView="70" workbookViewId="0">
      <selection activeCell="B3" sqref="B3"/>
    </sheetView>
  </sheetViews>
  <sheetFormatPr defaultColWidth="9" defaultRowHeight="18.75" x14ac:dyDescent="0.15"/>
  <cols>
    <col min="1" max="1" width="10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342</v>
      </c>
      <c r="D1" s="356" t="s">
        <v>209</v>
      </c>
      <c r="E1" s="357"/>
      <c r="F1" s="358"/>
      <c r="G1" s="359" t="s">
        <v>210</v>
      </c>
      <c r="H1" s="345"/>
      <c r="I1" s="345"/>
      <c r="J1" s="346" t="s">
        <v>212</v>
      </c>
      <c r="K1" s="346"/>
      <c r="L1" s="346"/>
    </row>
    <row r="2" spans="1:12" x14ac:dyDescent="0.15">
      <c r="A2" s="42" t="s">
        <v>197</v>
      </c>
      <c r="B2" s="24" t="s">
        <v>198</v>
      </c>
      <c r="C2" s="61" t="s">
        <v>199</v>
      </c>
      <c r="D2" s="64" t="s">
        <v>207</v>
      </c>
      <c r="E2" s="65" t="s">
        <v>208</v>
      </c>
      <c r="F2" s="63" t="s">
        <v>206</v>
      </c>
      <c r="G2" s="6" t="s">
        <v>207</v>
      </c>
      <c r="H2" s="7" t="s">
        <v>208</v>
      </c>
      <c r="I2" s="63" t="s">
        <v>206</v>
      </c>
      <c r="J2" s="4" t="s">
        <v>207</v>
      </c>
      <c r="K2" s="5" t="s">
        <v>208</v>
      </c>
      <c r="L2" s="63" t="s">
        <v>206</v>
      </c>
    </row>
    <row r="3" spans="1:12" x14ac:dyDescent="0.15">
      <c r="A3" s="327">
        <v>12801032</v>
      </c>
      <c r="B3" s="286" t="s">
        <v>13</v>
      </c>
      <c r="C3" s="287" t="s">
        <v>200</v>
      </c>
      <c r="D3" s="288">
        <v>6</v>
      </c>
      <c r="E3" s="289">
        <v>6</v>
      </c>
      <c r="F3" s="290">
        <f t="shared" ref="F3:F17" si="0">D3-E3</f>
        <v>0</v>
      </c>
      <c r="G3" s="291">
        <v>0</v>
      </c>
      <c r="H3" s="292">
        <v>0</v>
      </c>
      <c r="I3" s="290">
        <f t="shared" ref="I3:I17" si="1">G3-H3</f>
        <v>0</v>
      </c>
      <c r="J3" s="293">
        <f t="shared" ref="J3:J17" si="2">D3+G3</f>
        <v>6</v>
      </c>
      <c r="K3" s="294">
        <f t="shared" ref="K3:K17" si="3">E3+H3</f>
        <v>6</v>
      </c>
      <c r="L3" s="290">
        <f t="shared" ref="L3:L17" si="4">J3-K3</f>
        <v>0</v>
      </c>
    </row>
    <row r="4" spans="1:12" x14ac:dyDescent="0.15">
      <c r="A4" s="324">
        <v>12801032</v>
      </c>
      <c r="B4" s="26" t="s">
        <v>13</v>
      </c>
      <c r="C4" s="32" t="s">
        <v>201</v>
      </c>
      <c r="D4" s="11">
        <v>265</v>
      </c>
      <c r="E4" s="12">
        <v>265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265</v>
      </c>
      <c r="K4" s="71">
        <f t="shared" si="3"/>
        <v>265</v>
      </c>
      <c r="L4" s="13">
        <f t="shared" si="4"/>
        <v>0</v>
      </c>
    </row>
    <row r="5" spans="1:12" x14ac:dyDescent="0.15">
      <c r="A5" s="324">
        <v>12801033</v>
      </c>
      <c r="B5" s="26" t="s">
        <v>14</v>
      </c>
      <c r="C5" s="32" t="s">
        <v>201</v>
      </c>
      <c r="D5" s="11">
        <v>60</v>
      </c>
      <c r="E5" s="12">
        <v>60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ref="J5:J10" si="5">D5+G5</f>
        <v>60</v>
      </c>
      <c r="K5" s="71">
        <f t="shared" ref="K5:K10" si="6">E5+H5</f>
        <v>60</v>
      </c>
      <c r="L5" s="13">
        <f t="shared" ref="L5:L10" si="7">J5-K5</f>
        <v>0</v>
      </c>
    </row>
    <row r="6" spans="1:12" x14ac:dyDescent="0.15">
      <c r="A6" s="324">
        <v>12801036</v>
      </c>
      <c r="B6" s="26" t="s">
        <v>15</v>
      </c>
      <c r="C6" s="32" t="s">
        <v>201</v>
      </c>
      <c r="D6" s="11">
        <v>92</v>
      </c>
      <c r="E6" s="12">
        <v>92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5"/>
        <v>92</v>
      </c>
      <c r="K6" s="71">
        <f t="shared" si="6"/>
        <v>92</v>
      </c>
      <c r="L6" s="13">
        <f t="shared" si="7"/>
        <v>0</v>
      </c>
    </row>
    <row r="7" spans="1:12" x14ac:dyDescent="0.15">
      <c r="A7" s="324">
        <v>12801037</v>
      </c>
      <c r="B7" s="26" t="s">
        <v>16</v>
      </c>
      <c r="C7" s="32" t="s">
        <v>201</v>
      </c>
      <c r="D7" s="11">
        <v>48</v>
      </c>
      <c r="E7" s="12">
        <v>48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5"/>
        <v>48</v>
      </c>
      <c r="K7" s="71">
        <f t="shared" si="6"/>
        <v>48</v>
      </c>
      <c r="L7" s="13">
        <f t="shared" si="7"/>
        <v>0</v>
      </c>
    </row>
    <row r="8" spans="1:12" x14ac:dyDescent="0.15">
      <c r="A8" s="324">
        <v>12801039</v>
      </c>
      <c r="B8" s="26" t="s">
        <v>633</v>
      </c>
      <c r="C8" s="32" t="s">
        <v>201</v>
      </c>
      <c r="D8" s="11">
        <v>94</v>
      </c>
      <c r="E8" s="12">
        <v>60</v>
      </c>
      <c r="F8" s="13">
        <f t="shared" si="0"/>
        <v>34</v>
      </c>
      <c r="G8" s="19">
        <v>0</v>
      </c>
      <c r="H8" s="20">
        <v>0</v>
      </c>
      <c r="I8" s="13">
        <f t="shared" si="1"/>
        <v>0</v>
      </c>
      <c r="J8" s="70">
        <f t="shared" si="5"/>
        <v>94</v>
      </c>
      <c r="K8" s="71">
        <f t="shared" si="6"/>
        <v>60</v>
      </c>
      <c r="L8" s="13">
        <f t="shared" si="7"/>
        <v>34</v>
      </c>
    </row>
    <row r="9" spans="1:12" x14ac:dyDescent="0.15">
      <c r="A9" s="324">
        <v>22801031</v>
      </c>
      <c r="B9" s="26" t="s">
        <v>223</v>
      </c>
      <c r="C9" s="32" t="s">
        <v>201</v>
      </c>
      <c r="D9" s="11">
        <v>2</v>
      </c>
      <c r="E9" s="12">
        <v>0</v>
      </c>
      <c r="F9" s="13">
        <f t="shared" si="0"/>
        <v>2</v>
      </c>
      <c r="G9" s="19">
        <v>0</v>
      </c>
      <c r="H9" s="20">
        <v>0</v>
      </c>
      <c r="I9" s="13">
        <f t="shared" si="1"/>
        <v>0</v>
      </c>
      <c r="J9" s="70">
        <f t="shared" si="5"/>
        <v>2</v>
      </c>
      <c r="K9" s="71">
        <f t="shared" si="6"/>
        <v>0</v>
      </c>
      <c r="L9" s="13">
        <f t="shared" si="7"/>
        <v>2</v>
      </c>
    </row>
    <row r="10" spans="1:12" x14ac:dyDescent="0.15">
      <c r="A10" s="324">
        <v>22801034</v>
      </c>
      <c r="B10" s="26" t="s">
        <v>546</v>
      </c>
      <c r="C10" s="32" t="s">
        <v>201</v>
      </c>
      <c r="D10" s="11">
        <v>12</v>
      </c>
      <c r="E10" s="12">
        <v>12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5"/>
        <v>12</v>
      </c>
      <c r="K10" s="71">
        <f t="shared" si="6"/>
        <v>12</v>
      </c>
      <c r="L10" s="13">
        <f t="shared" si="7"/>
        <v>0</v>
      </c>
    </row>
    <row r="11" spans="1:12" x14ac:dyDescent="0.15">
      <c r="A11" s="324">
        <v>12801036</v>
      </c>
      <c r="B11" s="26" t="s">
        <v>15</v>
      </c>
      <c r="C11" s="32" t="s">
        <v>202</v>
      </c>
      <c r="D11" s="11">
        <v>0</v>
      </c>
      <c r="E11" s="12">
        <v>0</v>
      </c>
      <c r="F11" s="13">
        <f t="shared" si="0"/>
        <v>0</v>
      </c>
      <c r="G11" s="19">
        <v>44</v>
      </c>
      <c r="H11" s="20">
        <v>44</v>
      </c>
      <c r="I11" s="13">
        <f t="shared" si="1"/>
        <v>0</v>
      </c>
      <c r="J11" s="70">
        <f t="shared" si="2"/>
        <v>44</v>
      </c>
      <c r="K11" s="71">
        <f t="shared" si="3"/>
        <v>44</v>
      </c>
      <c r="L11" s="13">
        <f t="shared" si="4"/>
        <v>0</v>
      </c>
    </row>
    <row r="12" spans="1:12" x14ac:dyDescent="0.15">
      <c r="A12" s="324">
        <v>12801036</v>
      </c>
      <c r="B12" s="26" t="s">
        <v>15</v>
      </c>
      <c r="C12" s="32" t="s">
        <v>202</v>
      </c>
      <c r="D12" s="11">
        <v>44</v>
      </c>
      <c r="E12" s="12">
        <v>44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44</v>
      </c>
      <c r="K12" s="71">
        <f t="shared" si="3"/>
        <v>44</v>
      </c>
      <c r="L12" s="13">
        <f t="shared" si="4"/>
        <v>0</v>
      </c>
    </row>
    <row r="13" spans="1:12" x14ac:dyDescent="0.15">
      <c r="A13" s="324">
        <v>12801033</v>
      </c>
      <c r="B13" s="26" t="s">
        <v>14</v>
      </c>
      <c r="C13" s="32" t="s">
        <v>203</v>
      </c>
      <c r="D13" s="11">
        <v>0</v>
      </c>
      <c r="E13" s="12">
        <v>0</v>
      </c>
      <c r="F13" s="13">
        <f t="shared" si="0"/>
        <v>0</v>
      </c>
      <c r="G13" s="19">
        <v>325</v>
      </c>
      <c r="H13" s="20">
        <v>325</v>
      </c>
      <c r="I13" s="13">
        <f t="shared" si="1"/>
        <v>0</v>
      </c>
      <c r="J13" s="70">
        <f t="shared" si="2"/>
        <v>325</v>
      </c>
      <c r="K13" s="71">
        <f t="shared" si="3"/>
        <v>325</v>
      </c>
      <c r="L13" s="13">
        <f t="shared" si="4"/>
        <v>0</v>
      </c>
    </row>
    <row r="14" spans="1:12" x14ac:dyDescent="0.15">
      <c r="A14" s="324">
        <v>12801038</v>
      </c>
      <c r="B14" s="26" t="s">
        <v>17</v>
      </c>
      <c r="C14" s="32" t="s">
        <v>203</v>
      </c>
      <c r="D14" s="11">
        <v>0</v>
      </c>
      <c r="E14" s="12">
        <v>0</v>
      </c>
      <c r="F14" s="13">
        <f t="shared" si="0"/>
        <v>0</v>
      </c>
      <c r="G14" s="19">
        <v>31</v>
      </c>
      <c r="H14" s="20">
        <v>31</v>
      </c>
      <c r="I14" s="13">
        <f t="shared" si="1"/>
        <v>0</v>
      </c>
      <c r="J14" s="70">
        <f t="shared" ref="J14:J15" si="8">D14+G14</f>
        <v>31</v>
      </c>
      <c r="K14" s="71">
        <f t="shared" ref="K14:K15" si="9">E14+H14</f>
        <v>31</v>
      </c>
      <c r="L14" s="13">
        <f t="shared" ref="L14:L15" si="10">J14-K14</f>
        <v>0</v>
      </c>
    </row>
    <row r="15" spans="1:12" x14ac:dyDescent="0.15">
      <c r="A15" s="324">
        <v>12801039</v>
      </c>
      <c r="B15" s="26" t="s">
        <v>633</v>
      </c>
      <c r="C15" s="32" t="s">
        <v>203</v>
      </c>
      <c r="D15" s="11">
        <v>0</v>
      </c>
      <c r="E15" s="12">
        <v>0</v>
      </c>
      <c r="F15" s="13">
        <f t="shared" si="0"/>
        <v>0</v>
      </c>
      <c r="G15" s="19">
        <v>46</v>
      </c>
      <c r="H15" s="20">
        <v>46</v>
      </c>
      <c r="I15" s="13">
        <f t="shared" si="1"/>
        <v>0</v>
      </c>
      <c r="J15" s="70">
        <f t="shared" si="8"/>
        <v>46</v>
      </c>
      <c r="K15" s="71">
        <f t="shared" si="9"/>
        <v>46</v>
      </c>
      <c r="L15" s="13">
        <f t="shared" si="10"/>
        <v>0</v>
      </c>
    </row>
    <row r="16" spans="1:12" x14ac:dyDescent="0.15">
      <c r="A16" s="324">
        <v>12801032</v>
      </c>
      <c r="B16" s="26" t="s">
        <v>13</v>
      </c>
      <c r="C16" s="32" t="s">
        <v>204</v>
      </c>
      <c r="D16" s="11">
        <v>45</v>
      </c>
      <c r="E16" s="12">
        <v>0</v>
      </c>
      <c r="F16" s="13">
        <f t="shared" si="0"/>
        <v>45</v>
      </c>
      <c r="G16" s="19">
        <v>0</v>
      </c>
      <c r="H16" s="20">
        <v>0</v>
      </c>
      <c r="I16" s="13">
        <f t="shared" si="1"/>
        <v>0</v>
      </c>
      <c r="J16" s="70">
        <f t="shared" si="2"/>
        <v>45</v>
      </c>
      <c r="K16" s="71">
        <f t="shared" si="3"/>
        <v>0</v>
      </c>
      <c r="L16" s="13">
        <f t="shared" si="4"/>
        <v>45</v>
      </c>
    </row>
    <row r="17" spans="1:12" x14ac:dyDescent="0.15">
      <c r="A17" s="295" t="s">
        <v>221</v>
      </c>
      <c r="B17" s="27" t="s">
        <v>222</v>
      </c>
      <c r="C17" s="33" t="s">
        <v>205</v>
      </c>
      <c r="D17" s="14">
        <v>8</v>
      </c>
      <c r="E17" s="15">
        <v>0</v>
      </c>
      <c r="F17" s="16">
        <f t="shared" si="0"/>
        <v>8</v>
      </c>
      <c r="G17" s="21">
        <v>0</v>
      </c>
      <c r="H17" s="22">
        <v>0</v>
      </c>
      <c r="I17" s="16">
        <f t="shared" si="1"/>
        <v>0</v>
      </c>
      <c r="J17" s="72">
        <f t="shared" si="2"/>
        <v>8</v>
      </c>
      <c r="K17" s="73">
        <f t="shared" si="3"/>
        <v>0</v>
      </c>
      <c r="L17" s="16">
        <f t="shared" si="4"/>
        <v>8</v>
      </c>
    </row>
    <row r="19" spans="1:12" x14ac:dyDescent="0.15">
      <c r="C19" s="1" t="s">
        <v>326</v>
      </c>
    </row>
    <row r="20" spans="1:12" x14ac:dyDescent="0.15">
      <c r="C20" s="340" t="s">
        <v>199</v>
      </c>
      <c r="D20" s="347" t="s">
        <v>209</v>
      </c>
      <c r="E20" s="347"/>
      <c r="F20" s="347"/>
      <c r="G20" s="345" t="s">
        <v>210</v>
      </c>
      <c r="H20" s="345"/>
      <c r="I20" s="345"/>
      <c r="J20" s="348" t="s">
        <v>211</v>
      </c>
      <c r="K20" s="349"/>
      <c r="L20" s="350"/>
    </row>
    <row r="21" spans="1:12" x14ac:dyDescent="0.15">
      <c r="C21" s="340"/>
      <c r="D21" s="64" t="s">
        <v>207</v>
      </c>
      <c r="E21" s="65" t="s">
        <v>208</v>
      </c>
      <c r="F21" s="41" t="s">
        <v>206</v>
      </c>
      <c r="G21" s="6" t="s">
        <v>207</v>
      </c>
      <c r="H21" s="7" t="s">
        <v>208</v>
      </c>
      <c r="I21" s="41" t="s">
        <v>206</v>
      </c>
      <c r="J21" s="4" t="s">
        <v>207</v>
      </c>
      <c r="K21" s="5" t="s">
        <v>208</v>
      </c>
      <c r="L21" s="41" t="s">
        <v>206</v>
      </c>
    </row>
    <row r="22" spans="1:12" x14ac:dyDescent="0.15">
      <c r="C22" s="44" t="s">
        <v>200</v>
      </c>
      <c r="D22" s="92">
        <f t="shared" ref="D22:D27" si="11">SUMIF($C$3:$C$17,C22,$D$3:$D$17)</f>
        <v>6</v>
      </c>
      <c r="E22" s="93">
        <f t="shared" ref="E22:E27" si="12">SUMIF($C$3:$C$17,C22,$E$3:$E$17)</f>
        <v>6</v>
      </c>
      <c r="F22" s="55">
        <f t="shared" ref="F22:F27" si="13">D22-E22</f>
        <v>0</v>
      </c>
      <c r="G22" s="84">
        <f t="shared" ref="G22:G27" si="14">SUMIF($C$3:$C$17,C22,$G$3:$G$17)</f>
        <v>0</v>
      </c>
      <c r="H22" s="85">
        <f t="shared" ref="H22:H27" si="15">SUMIF($C$3:$C$17,C22,$H$3:$H$17)</f>
        <v>0</v>
      </c>
      <c r="I22" s="55">
        <f t="shared" ref="I22:I27" si="16">G22-H22</f>
        <v>0</v>
      </c>
      <c r="J22" s="76">
        <f t="shared" ref="J22:J27" si="17">D22+G22</f>
        <v>6</v>
      </c>
      <c r="K22" s="77">
        <f t="shared" ref="K22:K27" si="18">E22+H22</f>
        <v>6</v>
      </c>
      <c r="L22" s="55">
        <f t="shared" ref="L22:L27" si="19">J22-K22</f>
        <v>0</v>
      </c>
    </row>
    <row r="23" spans="1:12" x14ac:dyDescent="0.15">
      <c r="C23" s="32" t="s">
        <v>201</v>
      </c>
      <c r="D23" s="94">
        <f t="shared" si="11"/>
        <v>573</v>
      </c>
      <c r="E23" s="95">
        <f t="shared" si="12"/>
        <v>537</v>
      </c>
      <c r="F23" s="56">
        <f t="shared" si="13"/>
        <v>36</v>
      </c>
      <c r="G23" s="86">
        <f t="shared" si="14"/>
        <v>0</v>
      </c>
      <c r="H23" s="87">
        <f t="shared" si="15"/>
        <v>0</v>
      </c>
      <c r="I23" s="56">
        <f t="shared" si="16"/>
        <v>0</v>
      </c>
      <c r="J23" s="78">
        <f t="shared" si="17"/>
        <v>573</v>
      </c>
      <c r="K23" s="79">
        <f t="shared" si="18"/>
        <v>537</v>
      </c>
      <c r="L23" s="56">
        <f t="shared" si="19"/>
        <v>36</v>
      </c>
    </row>
    <row r="24" spans="1:12" x14ac:dyDescent="0.15">
      <c r="C24" s="32" t="s">
        <v>214</v>
      </c>
      <c r="D24" s="94">
        <f t="shared" si="11"/>
        <v>44</v>
      </c>
      <c r="E24" s="95">
        <f t="shared" si="12"/>
        <v>44</v>
      </c>
      <c r="F24" s="56">
        <f t="shared" si="13"/>
        <v>0</v>
      </c>
      <c r="G24" s="86">
        <f t="shared" si="14"/>
        <v>44</v>
      </c>
      <c r="H24" s="87">
        <f t="shared" si="15"/>
        <v>44</v>
      </c>
      <c r="I24" s="56">
        <f t="shared" si="16"/>
        <v>0</v>
      </c>
      <c r="J24" s="78">
        <f t="shared" si="17"/>
        <v>88</v>
      </c>
      <c r="K24" s="79">
        <f t="shared" si="18"/>
        <v>88</v>
      </c>
      <c r="L24" s="56">
        <f t="shared" si="19"/>
        <v>0</v>
      </c>
    </row>
    <row r="25" spans="1:12" x14ac:dyDescent="0.15">
      <c r="C25" s="32" t="s">
        <v>203</v>
      </c>
      <c r="D25" s="94">
        <f t="shared" si="11"/>
        <v>0</v>
      </c>
      <c r="E25" s="95">
        <f t="shared" si="12"/>
        <v>0</v>
      </c>
      <c r="F25" s="56">
        <f t="shared" si="13"/>
        <v>0</v>
      </c>
      <c r="G25" s="86">
        <f t="shared" si="14"/>
        <v>402</v>
      </c>
      <c r="H25" s="87">
        <f t="shared" si="15"/>
        <v>402</v>
      </c>
      <c r="I25" s="56">
        <f t="shared" si="16"/>
        <v>0</v>
      </c>
      <c r="J25" s="78">
        <f t="shared" si="17"/>
        <v>402</v>
      </c>
      <c r="K25" s="79">
        <f t="shared" si="18"/>
        <v>402</v>
      </c>
      <c r="L25" s="56">
        <f t="shared" si="19"/>
        <v>0</v>
      </c>
    </row>
    <row r="26" spans="1:12" x14ac:dyDescent="0.15">
      <c r="C26" s="32" t="s">
        <v>213</v>
      </c>
      <c r="D26" s="94">
        <f t="shared" si="11"/>
        <v>45</v>
      </c>
      <c r="E26" s="95">
        <f t="shared" si="12"/>
        <v>0</v>
      </c>
      <c r="F26" s="56">
        <f t="shared" si="13"/>
        <v>45</v>
      </c>
      <c r="G26" s="86">
        <f t="shared" si="14"/>
        <v>0</v>
      </c>
      <c r="H26" s="87">
        <f t="shared" si="15"/>
        <v>0</v>
      </c>
      <c r="I26" s="56">
        <f t="shared" si="16"/>
        <v>0</v>
      </c>
      <c r="J26" s="78">
        <f t="shared" si="17"/>
        <v>45</v>
      </c>
      <c r="K26" s="79">
        <f t="shared" si="18"/>
        <v>0</v>
      </c>
      <c r="L26" s="56">
        <f t="shared" si="19"/>
        <v>45</v>
      </c>
    </row>
    <row r="27" spans="1:12" ht="19.5" thickBot="1" x14ac:dyDescent="0.2">
      <c r="C27" s="45" t="s">
        <v>205</v>
      </c>
      <c r="D27" s="96">
        <f t="shared" si="11"/>
        <v>8</v>
      </c>
      <c r="E27" s="97">
        <f t="shared" si="12"/>
        <v>0</v>
      </c>
      <c r="F27" s="57">
        <f t="shared" si="13"/>
        <v>8</v>
      </c>
      <c r="G27" s="88">
        <f t="shared" si="14"/>
        <v>0</v>
      </c>
      <c r="H27" s="89">
        <f t="shared" si="15"/>
        <v>0</v>
      </c>
      <c r="I27" s="57">
        <f t="shared" si="16"/>
        <v>0</v>
      </c>
      <c r="J27" s="80">
        <f t="shared" si="17"/>
        <v>8</v>
      </c>
      <c r="K27" s="81">
        <f t="shared" si="18"/>
        <v>0</v>
      </c>
      <c r="L27" s="57">
        <f t="shared" si="19"/>
        <v>8</v>
      </c>
    </row>
    <row r="28" spans="1:12" ht="19.5" thickTop="1" x14ac:dyDescent="0.15">
      <c r="C28" s="54" t="s">
        <v>327</v>
      </c>
      <c r="D28" s="104">
        <f>SUM(D22:D27)</f>
        <v>676</v>
      </c>
      <c r="E28" s="105">
        <f t="shared" ref="E28:L28" si="20">SUM(E22:E27)</f>
        <v>587</v>
      </c>
      <c r="F28" s="60">
        <f t="shared" si="20"/>
        <v>89</v>
      </c>
      <c r="G28" s="102">
        <f t="shared" si="20"/>
        <v>446</v>
      </c>
      <c r="H28" s="103">
        <f t="shared" si="20"/>
        <v>446</v>
      </c>
      <c r="I28" s="60">
        <f t="shared" si="20"/>
        <v>0</v>
      </c>
      <c r="J28" s="100">
        <f t="shared" si="20"/>
        <v>1122</v>
      </c>
      <c r="K28" s="101">
        <f t="shared" si="20"/>
        <v>1033</v>
      </c>
      <c r="L28" s="60">
        <f t="shared" si="20"/>
        <v>89</v>
      </c>
    </row>
  </sheetData>
  <autoFilter ref="A2:C17" xr:uid="{7DEF7C25-E03C-4056-86AC-0060389F60C1}"/>
  <mergeCells count="7">
    <mergeCell ref="D1:F1"/>
    <mergeCell ref="G1:I1"/>
    <mergeCell ref="J1:L1"/>
    <mergeCell ref="C20:C21"/>
    <mergeCell ref="D20:F20"/>
    <mergeCell ref="G20:I20"/>
    <mergeCell ref="J20:L20"/>
  </mergeCells>
  <phoneticPr fontId="1"/>
  <pageMargins left="0.7" right="0.7" top="0.75" bottom="0.75" header="0.3" footer="0.3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641E-781F-4E77-A356-2F91B3878C06}">
  <dimension ref="A1:L41"/>
  <sheetViews>
    <sheetView view="pageBreakPreview" zoomScale="60" zoomScaleNormal="70" workbookViewId="0">
      <selection activeCell="B3" sqref="B3"/>
    </sheetView>
  </sheetViews>
  <sheetFormatPr defaultColWidth="9" defaultRowHeight="18.75" x14ac:dyDescent="0.15"/>
  <cols>
    <col min="1" max="1" width="11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343</v>
      </c>
      <c r="D1" s="347" t="s">
        <v>209</v>
      </c>
      <c r="E1" s="347"/>
      <c r="F1" s="347"/>
      <c r="G1" s="345" t="s">
        <v>210</v>
      </c>
      <c r="H1" s="345"/>
      <c r="I1" s="345"/>
      <c r="J1" s="346" t="s">
        <v>211</v>
      </c>
      <c r="K1" s="346"/>
      <c r="L1" s="346"/>
    </row>
    <row r="2" spans="1:12" x14ac:dyDescent="0.15">
      <c r="A2" s="42" t="s">
        <v>197</v>
      </c>
      <c r="B2" s="24" t="s">
        <v>198</v>
      </c>
      <c r="C2" s="42" t="s">
        <v>199</v>
      </c>
      <c r="D2" s="64" t="s">
        <v>207</v>
      </c>
      <c r="E2" s="65" t="s">
        <v>208</v>
      </c>
      <c r="F2" s="63" t="s">
        <v>206</v>
      </c>
      <c r="G2" s="6" t="s">
        <v>207</v>
      </c>
      <c r="H2" s="7" t="s">
        <v>208</v>
      </c>
      <c r="I2" s="63" t="s">
        <v>206</v>
      </c>
      <c r="J2" s="4" t="s">
        <v>207</v>
      </c>
      <c r="K2" s="5" t="s">
        <v>208</v>
      </c>
      <c r="L2" s="63" t="s">
        <v>206</v>
      </c>
    </row>
    <row r="3" spans="1:12" x14ac:dyDescent="0.15">
      <c r="A3" s="25">
        <v>12801029</v>
      </c>
      <c r="B3" s="25" t="s">
        <v>12</v>
      </c>
      <c r="C3" s="25" t="s">
        <v>200</v>
      </c>
      <c r="D3" s="8">
        <v>98</v>
      </c>
      <c r="E3" s="9">
        <v>98</v>
      </c>
      <c r="F3" s="10">
        <f t="shared" ref="F3:F30" si="0">D3-E3</f>
        <v>0</v>
      </c>
      <c r="G3" s="17">
        <v>0</v>
      </c>
      <c r="H3" s="18">
        <v>0</v>
      </c>
      <c r="I3" s="10">
        <f t="shared" ref="I3:I30" si="1">G3-H3</f>
        <v>0</v>
      </c>
      <c r="J3" s="68">
        <f t="shared" ref="J3:J30" si="2">D3+G3</f>
        <v>98</v>
      </c>
      <c r="K3" s="69">
        <f t="shared" ref="K3:K30" si="3">E3+H3</f>
        <v>98</v>
      </c>
      <c r="L3" s="10">
        <f t="shared" ref="L3:L30" si="4">J3-K3</f>
        <v>0</v>
      </c>
    </row>
    <row r="4" spans="1:12" x14ac:dyDescent="0.15">
      <c r="A4" s="26">
        <v>12801015</v>
      </c>
      <c r="B4" s="26" t="s">
        <v>5</v>
      </c>
      <c r="C4" s="26" t="s">
        <v>201</v>
      </c>
      <c r="D4" s="11">
        <v>102</v>
      </c>
      <c r="E4" s="12">
        <v>102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102</v>
      </c>
      <c r="K4" s="71">
        <f t="shared" si="3"/>
        <v>102</v>
      </c>
      <c r="L4" s="13">
        <f t="shared" si="4"/>
        <v>0</v>
      </c>
    </row>
    <row r="5" spans="1:12" x14ac:dyDescent="0.15">
      <c r="A5" s="26">
        <v>12801016</v>
      </c>
      <c r="B5" s="26" t="s">
        <v>547</v>
      </c>
      <c r="C5" s="26" t="s">
        <v>201</v>
      </c>
      <c r="D5" s="11">
        <v>60</v>
      </c>
      <c r="E5" s="12">
        <v>60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60</v>
      </c>
      <c r="K5" s="71">
        <f t="shared" si="3"/>
        <v>60</v>
      </c>
      <c r="L5" s="13">
        <f t="shared" si="4"/>
        <v>0</v>
      </c>
    </row>
    <row r="6" spans="1:12" x14ac:dyDescent="0.15">
      <c r="A6" s="26">
        <v>12801018</v>
      </c>
      <c r="B6" s="26" t="s">
        <v>7</v>
      </c>
      <c r="C6" s="26" t="s">
        <v>201</v>
      </c>
      <c r="D6" s="11">
        <v>41</v>
      </c>
      <c r="E6" s="12">
        <v>41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41</v>
      </c>
      <c r="K6" s="71">
        <f t="shared" si="3"/>
        <v>41</v>
      </c>
      <c r="L6" s="13">
        <f t="shared" si="4"/>
        <v>0</v>
      </c>
    </row>
    <row r="7" spans="1:12" x14ac:dyDescent="0.15">
      <c r="A7" s="26">
        <v>12801028</v>
      </c>
      <c r="B7" s="26" t="s">
        <v>11</v>
      </c>
      <c r="C7" s="26" t="s">
        <v>201</v>
      </c>
      <c r="D7" s="11">
        <v>78</v>
      </c>
      <c r="E7" s="12">
        <v>78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78</v>
      </c>
      <c r="K7" s="71">
        <f t="shared" si="3"/>
        <v>78</v>
      </c>
      <c r="L7" s="13">
        <f t="shared" si="4"/>
        <v>0</v>
      </c>
    </row>
    <row r="8" spans="1:12" x14ac:dyDescent="0.15">
      <c r="A8" s="26">
        <v>12801029</v>
      </c>
      <c r="B8" s="26" t="s">
        <v>12</v>
      </c>
      <c r="C8" s="26" t="s">
        <v>201</v>
      </c>
      <c r="D8" s="11">
        <v>279</v>
      </c>
      <c r="E8" s="12">
        <v>279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279</v>
      </c>
      <c r="K8" s="71">
        <f t="shared" si="3"/>
        <v>279</v>
      </c>
      <c r="L8" s="13">
        <f t="shared" si="4"/>
        <v>0</v>
      </c>
    </row>
    <row r="9" spans="1:12" x14ac:dyDescent="0.15">
      <c r="A9" s="26">
        <v>22801014</v>
      </c>
      <c r="B9" s="26" t="s">
        <v>548</v>
      </c>
      <c r="C9" s="26" t="s">
        <v>201</v>
      </c>
      <c r="D9" s="11">
        <v>19</v>
      </c>
      <c r="E9" s="12">
        <v>19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ref="J9:J10" si="5">D9+G9</f>
        <v>19</v>
      </c>
      <c r="K9" s="71">
        <f t="shared" ref="K9:K10" si="6">E9+H9</f>
        <v>19</v>
      </c>
      <c r="L9" s="13">
        <f t="shared" ref="L9:L10" si="7">J9-K9</f>
        <v>0</v>
      </c>
    </row>
    <row r="10" spans="1:12" x14ac:dyDescent="0.15">
      <c r="A10" s="26">
        <v>22801023</v>
      </c>
      <c r="B10" s="26" t="s">
        <v>217</v>
      </c>
      <c r="C10" s="26" t="s">
        <v>201</v>
      </c>
      <c r="D10" s="11">
        <v>5</v>
      </c>
      <c r="E10" s="12">
        <v>5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5"/>
        <v>5</v>
      </c>
      <c r="K10" s="71">
        <f t="shared" si="6"/>
        <v>5</v>
      </c>
      <c r="L10" s="13">
        <f t="shared" si="7"/>
        <v>0</v>
      </c>
    </row>
    <row r="11" spans="1:12" x14ac:dyDescent="0.15">
      <c r="A11" s="26">
        <v>22801026</v>
      </c>
      <c r="B11" s="26" t="s">
        <v>219</v>
      </c>
      <c r="C11" s="26" t="s">
        <v>201</v>
      </c>
      <c r="D11" s="11">
        <v>18</v>
      </c>
      <c r="E11" s="12">
        <v>18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ref="J11" si="8">D11+G11</f>
        <v>18</v>
      </c>
      <c r="K11" s="71">
        <f t="shared" ref="K11" si="9">E11+H11</f>
        <v>18</v>
      </c>
      <c r="L11" s="13">
        <f t="shared" ref="L11" si="10">J11-K11</f>
        <v>0</v>
      </c>
    </row>
    <row r="12" spans="1:12" x14ac:dyDescent="0.15">
      <c r="A12" s="26">
        <v>12801015</v>
      </c>
      <c r="B12" s="26" t="s">
        <v>5</v>
      </c>
      <c r="C12" s="26" t="s">
        <v>202</v>
      </c>
      <c r="D12" s="11">
        <v>50</v>
      </c>
      <c r="E12" s="12">
        <v>50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50</v>
      </c>
      <c r="K12" s="71">
        <f t="shared" si="3"/>
        <v>50</v>
      </c>
      <c r="L12" s="13">
        <f t="shared" si="4"/>
        <v>0</v>
      </c>
    </row>
    <row r="13" spans="1:12" x14ac:dyDescent="0.15">
      <c r="A13" s="26">
        <v>12801017</v>
      </c>
      <c r="B13" s="26" t="s">
        <v>6</v>
      </c>
      <c r="C13" s="26" t="s">
        <v>202</v>
      </c>
      <c r="D13" s="11">
        <v>0</v>
      </c>
      <c r="E13" s="12">
        <v>0</v>
      </c>
      <c r="F13" s="13">
        <f t="shared" si="0"/>
        <v>0</v>
      </c>
      <c r="G13" s="19">
        <v>60</v>
      </c>
      <c r="H13" s="20">
        <v>60</v>
      </c>
      <c r="I13" s="13">
        <f t="shared" si="1"/>
        <v>0</v>
      </c>
      <c r="J13" s="70">
        <f t="shared" si="2"/>
        <v>60</v>
      </c>
      <c r="K13" s="71">
        <f t="shared" si="3"/>
        <v>60</v>
      </c>
      <c r="L13" s="13">
        <f t="shared" si="4"/>
        <v>0</v>
      </c>
    </row>
    <row r="14" spans="1:12" x14ac:dyDescent="0.15">
      <c r="A14" s="26">
        <v>12801019</v>
      </c>
      <c r="B14" s="26" t="s">
        <v>8</v>
      </c>
      <c r="C14" s="26" t="s">
        <v>202</v>
      </c>
      <c r="D14" s="11">
        <v>0</v>
      </c>
      <c r="E14" s="12">
        <v>0</v>
      </c>
      <c r="F14" s="13">
        <f t="shared" si="0"/>
        <v>0</v>
      </c>
      <c r="G14" s="19">
        <v>48</v>
      </c>
      <c r="H14" s="20">
        <v>48</v>
      </c>
      <c r="I14" s="13">
        <f t="shared" si="1"/>
        <v>0</v>
      </c>
      <c r="J14" s="70">
        <f t="shared" si="2"/>
        <v>48</v>
      </c>
      <c r="K14" s="71">
        <f t="shared" si="3"/>
        <v>48</v>
      </c>
      <c r="L14" s="13">
        <f t="shared" si="4"/>
        <v>0</v>
      </c>
    </row>
    <row r="15" spans="1:12" x14ac:dyDescent="0.15">
      <c r="A15" s="26">
        <v>12801021</v>
      </c>
      <c r="B15" s="26" t="s">
        <v>9</v>
      </c>
      <c r="C15" s="26" t="s">
        <v>202</v>
      </c>
      <c r="D15" s="11">
        <v>0</v>
      </c>
      <c r="E15" s="12">
        <v>0</v>
      </c>
      <c r="F15" s="13">
        <f t="shared" si="0"/>
        <v>0</v>
      </c>
      <c r="G15" s="19">
        <v>32</v>
      </c>
      <c r="H15" s="20">
        <v>32</v>
      </c>
      <c r="I15" s="13">
        <f t="shared" si="1"/>
        <v>0</v>
      </c>
      <c r="J15" s="70">
        <f t="shared" si="2"/>
        <v>32</v>
      </c>
      <c r="K15" s="71">
        <f t="shared" si="3"/>
        <v>32</v>
      </c>
      <c r="L15" s="13">
        <f t="shared" si="4"/>
        <v>0</v>
      </c>
    </row>
    <row r="16" spans="1:12" x14ac:dyDescent="0.15">
      <c r="A16" s="26">
        <v>12801022</v>
      </c>
      <c r="B16" s="26" t="s">
        <v>10</v>
      </c>
      <c r="C16" s="26" t="s">
        <v>202</v>
      </c>
      <c r="D16" s="11">
        <v>0</v>
      </c>
      <c r="E16" s="12">
        <v>0</v>
      </c>
      <c r="F16" s="13">
        <f t="shared" si="0"/>
        <v>0</v>
      </c>
      <c r="G16" s="19">
        <v>38</v>
      </c>
      <c r="H16" s="20">
        <v>38</v>
      </c>
      <c r="I16" s="13">
        <f t="shared" si="1"/>
        <v>0</v>
      </c>
      <c r="J16" s="70">
        <f t="shared" si="2"/>
        <v>38</v>
      </c>
      <c r="K16" s="71">
        <f t="shared" si="3"/>
        <v>38</v>
      </c>
      <c r="L16" s="13">
        <f t="shared" si="4"/>
        <v>0</v>
      </c>
    </row>
    <row r="17" spans="1:12" x14ac:dyDescent="0.15">
      <c r="A17" s="26">
        <v>12801028</v>
      </c>
      <c r="B17" s="26" t="s">
        <v>11</v>
      </c>
      <c r="C17" s="26" t="s">
        <v>202</v>
      </c>
      <c r="D17" s="11">
        <v>0</v>
      </c>
      <c r="E17" s="12">
        <v>0</v>
      </c>
      <c r="F17" s="13">
        <f t="shared" si="0"/>
        <v>0</v>
      </c>
      <c r="G17" s="19">
        <v>30</v>
      </c>
      <c r="H17" s="20">
        <v>30</v>
      </c>
      <c r="I17" s="13">
        <f t="shared" si="1"/>
        <v>0</v>
      </c>
      <c r="J17" s="70">
        <f t="shared" si="2"/>
        <v>30</v>
      </c>
      <c r="K17" s="71">
        <f t="shared" si="3"/>
        <v>30</v>
      </c>
      <c r="L17" s="13">
        <f t="shared" si="4"/>
        <v>0</v>
      </c>
    </row>
    <row r="18" spans="1:12" x14ac:dyDescent="0.15">
      <c r="A18" s="26">
        <v>12801016</v>
      </c>
      <c r="B18" s="26" t="s">
        <v>547</v>
      </c>
      <c r="C18" s="26" t="s">
        <v>203</v>
      </c>
      <c r="D18" s="11">
        <v>0</v>
      </c>
      <c r="E18" s="12">
        <v>0</v>
      </c>
      <c r="F18" s="13">
        <f t="shared" si="0"/>
        <v>0</v>
      </c>
      <c r="G18" s="19">
        <v>112</v>
      </c>
      <c r="H18" s="20">
        <v>112</v>
      </c>
      <c r="I18" s="13">
        <f t="shared" si="1"/>
        <v>0</v>
      </c>
      <c r="J18" s="70">
        <f t="shared" si="2"/>
        <v>112</v>
      </c>
      <c r="K18" s="71">
        <f t="shared" si="3"/>
        <v>112</v>
      </c>
      <c r="L18" s="13">
        <f t="shared" si="4"/>
        <v>0</v>
      </c>
    </row>
    <row r="19" spans="1:12" x14ac:dyDescent="0.15">
      <c r="A19" s="26">
        <v>12801017</v>
      </c>
      <c r="B19" s="26" t="s">
        <v>6</v>
      </c>
      <c r="C19" s="26" t="s">
        <v>203</v>
      </c>
      <c r="D19" s="11">
        <v>59</v>
      </c>
      <c r="E19" s="12">
        <v>59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2"/>
        <v>59</v>
      </c>
      <c r="K19" s="71">
        <f t="shared" si="3"/>
        <v>59</v>
      </c>
      <c r="L19" s="13">
        <f t="shared" si="4"/>
        <v>0</v>
      </c>
    </row>
    <row r="20" spans="1:12" x14ac:dyDescent="0.15">
      <c r="A20" s="26">
        <v>12801017</v>
      </c>
      <c r="B20" s="26" t="s">
        <v>6</v>
      </c>
      <c r="C20" s="26" t="s">
        <v>203</v>
      </c>
      <c r="D20" s="11">
        <v>0</v>
      </c>
      <c r="E20" s="12">
        <v>0</v>
      </c>
      <c r="F20" s="13">
        <f t="shared" si="0"/>
        <v>0</v>
      </c>
      <c r="G20" s="19">
        <v>120</v>
      </c>
      <c r="H20" s="20">
        <v>120</v>
      </c>
      <c r="I20" s="13">
        <f t="shared" si="1"/>
        <v>0</v>
      </c>
      <c r="J20" s="70">
        <f t="shared" si="2"/>
        <v>120</v>
      </c>
      <c r="K20" s="71">
        <f t="shared" si="3"/>
        <v>120</v>
      </c>
      <c r="L20" s="13">
        <f t="shared" si="4"/>
        <v>0</v>
      </c>
    </row>
    <row r="21" spans="1:12" x14ac:dyDescent="0.15">
      <c r="A21" s="26">
        <v>12801018</v>
      </c>
      <c r="B21" s="26" t="s">
        <v>7</v>
      </c>
      <c r="C21" s="26" t="s">
        <v>203</v>
      </c>
      <c r="D21" s="11">
        <v>0</v>
      </c>
      <c r="E21" s="12">
        <v>0</v>
      </c>
      <c r="F21" s="13">
        <f t="shared" si="0"/>
        <v>0</v>
      </c>
      <c r="G21" s="19">
        <v>52</v>
      </c>
      <c r="H21" s="20">
        <v>52</v>
      </c>
      <c r="I21" s="13">
        <f t="shared" si="1"/>
        <v>0</v>
      </c>
      <c r="J21" s="70">
        <f t="shared" si="2"/>
        <v>52</v>
      </c>
      <c r="K21" s="71">
        <f t="shared" si="3"/>
        <v>52</v>
      </c>
      <c r="L21" s="13">
        <f t="shared" si="4"/>
        <v>0</v>
      </c>
    </row>
    <row r="22" spans="1:12" x14ac:dyDescent="0.15">
      <c r="A22" s="26">
        <v>12801019</v>
      </c>
      <c r="B22" s="26" t="s">
        <v>634</v>
      </c>
      <c r="C22" s="26" t="s">
        <v>203</v>
      </c>
      <c r="D22" s="11">
        <v>0</v>
      </c>
      <c r="E22" s="12">
        <v>0</v>
      </c>
      <c r="F22" s="13">
        <f t="shared" si="0"/>
        <v>0</v>
      </c>
      <c r="G22" s="19">
        <v>107</v>
      </c>
      <c r="H22" s="20">
        <v>107</v>
      </c>
      <c r="I22" s="13">
        <f t="shared" si="1"/>
        <v>0</v>
      </c>
      <c r="J22" s="70">
        <f t="shared" si="2"/>
        <v>107</v>
      </c>
      <c r="K22" s="71">
        <f t="shared" si="3"/>
        <v>107</v>
      </c>
      <c r="L22" s="13">
        <f t="shared" si="4"/>
        <v>0</v>
      </c>
    </row>
    <row r="23" spans="1:12" x14ac:dyDescent="0.15">
      <c r="A23" s="26">
        <v>12801020</v>
      </c>
      <c r="B23" s="26" t="s">
        <v>549</v>
      </c>
      <c r="C23" s="26" t="s">
        <v>203</v>
      </c>
      <c r="D23" s="11">
        <v>0</v>
      </c>
      <c r="E23" s="12">
        <v>0</v>
      </c>
      <c r="F23" s="13">
        <f t="shared" si="0"/>
        <v>0</v>
      </c>
      <c r="G23" s="19">
        <v>85</v>
      </c>
      <c r="H23" s="20">
        <v>85</v>
      </c>
      <c r="I23" s="13">
        <f t="shared" si="1"/>
        <v>0</v>
      </c>
      <c r="J23" s="70">
        <f t="shared" si="2"/>
        <v>85</v>
      </c>
      <c r="K23" s="71">
        <f t="shared" si="3"/>
        <v>85</v>
      </c>
      <c r="L23" s="13">
        <f t="shared" si="4"/>
        <v>0</v>
      </c>
    </row>
    <row r="24" spans="1:12" x14ac:dyDescent="0.15">
      <c r="A24" s="26">
        <v>12801021</v>
      </c>
      <c r="B24" s="26" t="s">
        <v>9</v>
      </c>
      <c r="C24" s="26" t="s">
        <v>203</v>
      </c>
      <c r="D24" s="11">
        <v>0</v>
      </c>
      <c r="E24" s="12">
        <v>0</v>
      </c>
      <c r="F24" s="13">
        <f t="shared" si="0"/>
        <v>0</v>
      </c>
      <c r="G24" s="19">
        <v>87</v>
      </c>
      <c r="H24" s="20">
        <v>83</v>
      </c>
      <c r="I24" s="13">
        <f t="shared" si="1"/>
        <v>4</v>
      </c>
      <c r="J24" s="70">
        <f t="shared" ref="J24:J27" si="11">D24+G24</f>
        <v>87</v>
      </c>
      <c r="K24" s="71">
        <f t="shared" ref="K24:K27" si="12">E24+H24</f>
        <v>83</v>
      </c>
      <c r="L24" s="13">
        <f t="shared" ref="L24:L27" si="13">J24-K24</f>
        <v>4</v>
      </c>
    </row>
    <row r="25" spans="1:12" x14ac:dyDescent="0.15">
      <c r="A25" s="26">
        <v>12801022</v>
      </c>
      <c r="B25" s="26" t="s">
        <v>10</v>
      </c>
      <c r="C25" s="26" t="s">
        <v>203</v>
      </c>
      <c r="D25" s="11">
        <v>0</v>
      </c>
      <c r="E25" s="12">
        <v>0</v>
      </c>
      <c r="F25" s="13">
        <f t="shared" si="0"/>
        <v>0</v>
      </c>
      <c r="G25" s="19">
        <v>60</v>
      </c>
      <c r="H25" s="20">
        <v>60</v>
      </c>
      <c r="I25" s="13">
        <f t="shared" si="1"/>
        <v>0</v>
      </c>
      <c r="J25" s="70">
        <f t="shared" si="11"/>
        <v>60</v>
      </c>
      <c r="K25" s="71">
        <f t="shared" si="12"/>
        <v>60</v>
      </c>
      <c r="L25" s="13">
        <f t="shared" si="13"/>
        <v>0</v>
      </c>
    </row>
    <row r="26" spans="1:12" x14ac:dyDescent="0.15">
      <c r="A26" s="26">
        <v>12801028</v>
      </c>
      <c r="B26" s="26" t="s">
        <v>11</v>
      </c>
      <c r="C26" s="26" t="s">
        <v>203</v>
      </c>
      <c r="D26" s="11">
        <v>0</v>
      </c>
      <c r="E26" s="12">
        <v>0</v>
      </c>
      <c r="F26" s="13">
        <f t="shared" si="0"/>
        <v>0</v>
      </c>
      <c r="G26" s="19">
        <v>70</v>
      </c>
      <c r="H26" s="20">
        <v>70</v>
      </c>
      <c r="I26" s="13">
        <f t="shared" si="1"/>
        <v>0</v>
      </c>
      <c r="J26" s="70">
        <f t="shared" si="11"/>
        <v>70</v>
      </c>
      <c r="K26" s="71">
        <f t="shared" si="12"/>
        <v>70</v>
      </c>
      <c r="L26" s="13">
        <f t="shared" si="13"/>
        <v>0</v>
      </c>
    </row>
    <row r="27" spans="1:12" x14ac:dyDescent="0.15">
      <c r="A27" s="26">
        <v>22801013</v>
      </c>
      <c r="B27" s="26" t="s">
        <v>550</v>
      </c>
      <c r="C27" s="26" t="s">
        <v>203</v>
      </c>
      <c r="D27" s="11">
        <v>19</v>
      </c>
      <c r="E27" s="12">
        <v>19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70">
        <f t="shared" si="11"/>
        <v>19</v>
      </c>
      <c r="K27" s="71">
        <f t="shared" si="12"/>
        <v>19</v>
      </c>
      <c r="L27" s="13">
        <f t="shared" si="13"/>
        <v>0</v>
      </c>
    </row>
    <row r="28" spans="1:12" x14ac:dyDescent="0.15">
      <c r="A28" s="26">
        <v>22801012</v>
      </c>
      <c r="B28" s="26" t="s">
        <v>216</v>
      </c>
      <c r="C28" s="182" t="s">
        <v>213</v>
      </c>
      <c r="D28" s="11">
        <v>19</v>
      </c>
      <c r="E28" s="12">
        <v>0</v>
      </c>
      <c r="F28" s="13">
        <f>D28-E28</f>
        <v>19</v>
      </c>
      <c r="G28" s="19">
        <v>0</v>
      </c>
      <c r="H28" s="20">
        <v>0</v>
      </c>
      <c r="I28" s="13">
        <f>G28-H28</f>
        <v>0</v>
      </c>
      <c r="J28" s="70">
        <f>D28+G28</f>
        <v>19</v>
      </c>
      <c r="K28" s="71">
        <f>E28+H28</f>
        <v>0</v>
      </c>
      <c r="L28" s="13">
        <f>J28-K28</f>
        <v>19</v>
      </c>
    </row>
    <row r="29" spans="1:12" x14ac:dyDescent="0.15">
      <c r="A29" s="26">
        <v>22801027</v>
      </c>
      <c r="B29" s="26" t="s">
        <v>220</v>
      </c>
      <c r="C29" s="26" t="s">
        <v>331</v>
      </c>
      <c r="D29" s="11">
        <v>2</v>
      </c>
      <c r="E29" s="12">
        <v>2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2</v>
      </c>
      <c r="K29" s="71">
        <f t="shared" si="3"/>
        <v>2</v>
      </c>
      <c r="L29" s="13">
        <f t="shared" si="4"/>
        <v>0</v>
      </c>
    </row>
    <row r="30" spans="1:12" x14ac:dyDescent="0.15">
      <c r="A30" s="27">
        <v>22801025</v>
      </c>
      <c r="B30" s="27" t="s">
        <v>218</v>
      </c>
      <c r="C30" s="27" t="s">
        <v>205</v>
      </c>
      <c r="D30" s="14">
        <v>7</v>
      </c>
      <c r="E30" s="15">
        <v>7</v>
      </c>
      <c r="F30" s="16">
        <f t="shared" si="0"/>
        <v>0</v>
      </c>
      <c r="G30" s="21">
        <v>12</v>
      </c>
      <c r="H30" s="22">
        <v>12</v>
      </c>
      <c r="I30" s="16">
        <f t="shared" si="1"/>
        <v>0</v>
      </c>
      <c r="J30" s="72">
        <f t="shared" si="2"/>
        <v>19</v>
      </c>
      <c r="K30" s="73">
        <f t="shared" si="3"/>
        <v>19</v>
      </c>
      <c r="L30" s="16">
        <f t="shared" si="4"/>
        <v>0</v>
      </c>
    </row>
    <row r="32" spans="1:12" x14ac:dyDescent="0.15">
      <c r="C32" s="1" t="s">
        <v>326</v>
      </c>
    </row>
    <row r="33" spans="3:12" x14ac:dyDescent="0.15">
      <c r="C33" s="340" t="s">
        <v>199</v>
      </c>
      <c r="D33" s="347" t="s">
        <v>209</v>
      </c>
      <c r="E33" s="347"/>
      <c r="F33" s="347"/>
      <c r="G33" s="345" t="s">
        <v>210</v>
      </c>
      <c r="H33" s="345"/>
      <c r="I33" s="345"/>
      <c r="J33" s="348" t="s">
        <v>211</v>
      </c>
      <c r="K33" s="349"/>
      <c r="L33" s="350"/>
    </row>
    <row r="34" spans="3:12" x14ac:dyDescent="0.15">
      <c r="C34" s="340"/>
      <c r="D34" s="64" t="s">
        <v>207</v>
      </c>
      <c r="E34" s="65" t="s">
        <v>208</v>
      </c>
      <c r="F34" s="41" t="s">
        <v>206</v>
      </c>
      <c r="G34" s="6" t="s">
        <v>207</v>
      </c>
      <c r="H34" s="7" t="s">
        <v>208</v>
      </c>
      <c r="I34" s="41" t="s">
        <v>206</v>
      </c>
      <c r="J34" s="4" t="s">
        <v>207</v>
      </c>
      <c r="K34" s="5" t="s">
        <v>208</v>
      </c>
      <c r="L34" s="41" t="s">
        <v>206</v>
      </c>
    </row>
    <row r="35" spans="3:12" x14ac:dyDescent="0.15">
      <c r="C35" s="44" t="s">
        <v>200</v>
      </c>
      <c r="D35" s="92">
        <f t="shared" ref="D35:D40" si="14">SUMIF($C$3:$C$30,C35,$D$3:$D$30)</f>
        <v>98</v>
      </c>
      <c r="E35" s="93">
        <f t="shared" ref="E35:E40" si="15">SUMIF($C$3:$C$30,C35,$E$3:$E$30)</f>
        <v>98</v>
      </c>
      <c r="F35" s="55">
        <f t="shared" ref="F35:F40" si="16">D35-E35</f>
        <v>0</v>
      </c>
      <c r="G35" s="84">
        <f t="shared" ref="G35:G40" si="17">SUMIF($C$3:$C$30,C35,$G$3:$G$30)</f>
        <v>0</v>
      </c>
      <c r="H35" s="85">
        <f t="shared" ref="H35:H40" si="18">SUMIF($C$3:$C$30,C35,$H$3:$H$30)</f>
        <v>0</v>
      </c>
      <c r="I35" s="55">
        <f t="shared" ref="I35:I40" si="19">G35-H35</f>
        <v>0</v>
      </c>
      <c r="J35" s="76">
        <f t="shared" ref="J35:J40" si="20">D35+G35</f>
        <v>98</v>
      </c>
      <c r="K35" s="77">
        <f t="shared" ref="K35:K40" si="21">E35+H35</f>
        <v>98</v>
      </c>
      <c r="L35" s="55">
        <f t="shared" ref="L35:L40" si="22">J35-K35</f>
        <v>0</v>
      </c>
    </row>
    <row r="36" spans="3:12" x14ac:dyDescent="0.15">
      <c r="C36" s="32" t="s">
        <v>201</v>
      </c>
      <c r="D36" s="94">
        <f t="shared" si="14"/>
        <v>602</v>
      </c>
      <c r="E36" s="95">
        <f t="shared" si="15"/>
        <v>602</v>
      </c>
      <c r="F36" s="56">
        <f t="shared" si="16"/>
        <v>0</v>
      </c>
      <c r="G36" s="86">
        <f t="shared" si="17"/>
        <v>0</v>
      </c>
      <c r="H36" s="87">
        <f t="shared" si="18"/>
        <v>0</v>
      </c>
      <c r="I36" s="56">
        <f t="shared" si="19"/>
        <v>0</v>
      </c>
      <c r="J36" s="78">
        <f t="shared" si="20"/>
        <v>602</v>
      </c>
      <c r="K36" s="79">
        <f t="shared" si="21"/>
        <v>602</v>
      </c>
      <c r="L36" s="56">
        <f t="shared" si="22"/>
        <v>0</v>
      </c>
    </row>
    <row r="37" spans="3:12" x14ac:dyDescent="0.15">
      <c r="C37" s="32" t="s">
        <v>214</v>
      </c>
      <c r="D37" s="94">
        <f t="shared" si="14"/>
        <v>50</v>
      </c>
      <c r="E37" s="95">
        <f t="shared" si="15"/>
        <v>50</v>
      </c>
      <c r="F37" s="56">
        <f t="shared" si="16"/>
        <v>0</v>
      </c>
      <c r="G37" s="86">
        <f t="shared" si="17"/>
        <v>208</v>
      </c>
      <c r="H37" s="87">
        <f t="shared" si="18"/>
        <v>208</v>
      </c>
      <c r="I37" s="56">
        <f t="shared" si="19"/>
        <v>0</v>
      </c>
      <c r="J37" s="78">
        <f t="shared" si="20"/>
        <v>258</v>
      </c>
      <c r="K37" s="79">
        <f t="shared" si="21"/>
        <v>258</v>
      </c>
      <c r="L37" s="56">
        <f t="shared" si="22"/>
        <v>0</v>
      </c>
    </row>
    <row r="38" spans="3:12" x14ac:dyDescent="0.15">
      <c r="C38" s="32" t="s">
        <v>203</v>
      </c>
      <c r="D38" s="94">
        <f t="shared" si="14"/>
        <v>78</v>
      </c>
      <c r="E38" s="95">
        <f t="shared" si="15"/>
        <v>78</v>
      </c>
      <c r="F38" s="56">
        <f t="shared" si="16"/>
        <v>0</v>
      </c>
      <c r="G38" s="86">
        <f t="shared" si="17"/>
        <v>693</v>
      </c>
      <c r="H38" s="87">
        <f t="shared" si="18"/>
        <v>689</v>
      </c>
      <c r="I38" s="56">
        <f t="shared" si="19"/>
        <v>4</v>
      </c>
      <c r="J38" s="78">
        <f t="shared" si="20"/>
        <v>771</v>
      </c>
      <c r="K38" s="79">
        <f t="shared" si="21"/>
        <v>767</v>
      </c>
      <c r="L38" s="56">
        <f t="shared" si="22"/>
        <v>4</v>
      </c>
    </row>
    <row r="39" spans="3:12" x14ac:dyDescent="0.15">
      <c r="C39" s="32" t="s">
        <v>213</v>
      </c>
      <c r="D39" s="94">
        <f t="shared" si="14"/>
        <v>21</v>
      </c>
      <c r="E39" s="95">
        <f t="shared" si="15"/>
        <v>2</v>
      </c>
      <c r="F39" s="56">
        <f t="shared" si="16"/>
        <v>19</v>
      </c>
      <c r="G39" s="86">
        <f t="shared" si="17"/>
        <v>0</v>
      </c>
      <c r="H39" s="87">
        <f t="shared" si="18"/>
        <v>0</v>
      </c>
      <c r="I39" s="56">
        <f t="shared" si="19"/>
        <v>0</v>
      </c>
      <c r="J39" s="78">
        <f t="shared" si="20"/>
        <v>21</v>
      </c>
      <c r="K39" s="79">
        <f t="shared" si="21"/>
        <v>2</v>
      </c>
      <c r="L39" s="56">
        <f t="shared" si="22"/>
        <v>19</v>
      </c>
    </row>
    <row r="40" spans="3:12" ht="19.5" thickBot="1" x14ac:dyDescent="0.2">
      <c r="C40" s="45" t="s">
        <v>205</v>
      </c>
      <c r="D40" s="96">
        <f t="shared" si="14"/>
        <v>7</v>
      </c>
      <c r="E40" s="97">
        <f t="shared" si="15"/>
        <v>7</v>
      </c>
      <c r="F40" s="57">
        <f t="shared" si="16"/>
        <v>0</v>
      </c>
      <c r="G40" s="88">
        <f t="shared" si="17"/>
        <v>12</v>
      </c>
      <c r="H40" s="89">
        <f t="shared" si="18"/>
        <v>12</v>
      </c>
      <c r="I40" s="57">
        <f t="shared" si="19"/>
        <v>0</v>
      </c>
      <c r="J40" s="80">
        <f t="shared" si="20"/>
        <v>19</v>
      </c>
      <c r="K40" s="81">
        <f t="shared" si="21"/>
        <v>19</v>
      </c>
      <c r="L40" s="57">
        <f t="shared" si="22"/>
        <v>0</v>
      </c>
    </row>
    <row r="41" spans="3:12" ht="19.5" thickTop="1" x14ac:dyDescent="0.15">
      <c r="C41" s="54" t="s">
        <v>327</v>
      </c>
      <c r="D41" s="104">
        <f>SUM(D35:D40)</f>
        <v>856</v>
      </c>
      <c r="E41" s="105">
        <f t="shared" ref="E41:L41" si="23">SUM(E35:E40)</f>
        <v>837</v>
      </c>
      <c r="F41" s="60">
        <f t="shared" si="23"/>
        <v>19</v>
      </c>
      <c r="G41" s="102">
        <f t="shared" si="23"/>
        <v>913</v>
      </c>
      <c r="H41" s="103">
        <f t="shared" si="23"/>
        <v>909</v>
      </c>
      <c r="I41" s="60">
        <f t="shared" si="23"/>
        <v>4</v>
      </c>
      <c r="J41" s="100">
        <f t="shared" si="23"/>
        <v>1769</v>
      </c>
      <c r="K41" s="101">
        <f t="shared" si="23"/>
        <v>1746</v>
      </c>
      <c r="L41" s="60">
        <f t="shared" si="23"/>
        <v>23</v>
      </c>
    </row>
  </sheetData>
  <autoFilter ref="A2:C30" xr:uid="{7DEF7C25-E03C-4056-86AC-0060389F60C1}"/>
  <mergeCells count="7">
    <mergeCell ref="D1:F1"/>
    <mergeCell ref="G1:I1"/>
    <mergeCell ref="J1:L1"/>
    <mergeCell ref="C33:C34"/>
    <mergeCell ref="D33:F33"/>
    <mergeCell ref="G33:I33"/>
    <mergeCell ref="J33:L33"/>
  </mergeCells>
  <phoneticPr fontId="1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A8A5-FA49-45F7-BD95-58D511D5FD6A}">
  <sheetPr>
    <pageSetUpPr fitToPage="1"/>
  </sheetPr>
  <dimension ref="B1:N101"/>
  <sheetViews>
    <sheetView view="pageBreakPreview" topLeftCell="A70" zoomScale="70" zoomScaleNormal="40" zoomScaleSheetLayoutView="70" workbookViewId="0">
      <selection activeCell="B3" sqref="B3:B4"/>
    </sheetView>
  </sheetViews>
  <sheetFormatPr defaultColWidth="9" defaultRowHeight="18.75" x14ac:dyDescent="0.15"/>
  <cols>
    <col min="1" max="1" width="1.375" style="1" customWidth="1"/>
    <col min="2" max="2" width="9" style="1"/>
    <col min="3" max="3" width="17.375" style="1" customWidth="1"/>
    <col min="4" max="14" width="16.375" style="1" customWidth="1"/>
    <col min="15" max="16384" width="9" style="1"/>
  </cols>
  <sheetData>
    <row r="1" spans="2:14" ht="24" x14ac:dyDescent="0.15">
      <c r="B1" s="116" t="s">
        <v>552</v>
      </c>
    </row>
    <row r="2" spans="2:14" ht="9" customHeight="1" thickBot="1" x14ac:dyDescent="0.2"/>
    <row r="3" spans="2:14" ht="18.75" customHeight="1" x14ac:dyDescent="0.15">
      <c r="B3" s="337" t="s">
        <v>344</v>
      </c>
      <c r="C3" s="339" t="s">
        <v>345</v>
      </c>
      <c r="D3" s="337" t="s">
        <v>551</v>
      </c>
      <c r="E3" s="339"/>
      <c r="F3" s="341"/>
      <c r="G3" s="337" t="s">
        <v>554</v>
      </c>
      <c r="H3" s="339"/>
      <c r="I3" s="341"/>
      <c r="J3" s="117" t="s">
        <v>346</v>
      </c>
      <c r="K3" s="337" t="s">
        <v>553</v>
      </c>
      <c r="L3" s="339"/>
      <c r="M3" s="341"/>
      <c r="N3" s="117" t="s">
        <v>555</v>
      </c>
    </row>
    <row r="4" spans="2:14" ht="18.75" customHeight="1" x14ac:dyDescent="0.15">
      <c r="B4" s="338"/>
      <c r="C4" s="340"/>
      <c r="D4" s="118" t="s">
        <v>347</v>
      </c>
      <c r="E4" s="119" t="s">
        <v>348</v>
      </c>
      <c r="F4" s="120" t="s">
        <v>349</v>
      </c>
      <c r="G4" s="118" t="s">
        <v>347</v>
      </c>
      <c r="H4" s="119" t="s">
        <v>348</v>
      </c>
      <c r="I4" s="120" t="s">
        <v>349</v>
      </c>
      <c r="J4" s="121" t="s">
        <v>350</v>
      </c>
      <c r="K4" s="118" t="s">
        <v>347</v>
      </c>
      <c r="L4" s="119" t="s">
        <v>348</v>
      </c>
      <c r="M4" s="120" t="s">
        <v>349</v>
      </c>
      <c r="N4" s="121" t="s">
        <v>351</v>
      </c>
    </row>
    <row r="5" spans="2:14" ht="18.75" customHeight="1" x14ac:dyDescent="0.15">
      <c r="B5" s="332" t="s">
        <v>352</v>
      </c>
      <c r="C5" s="122" t="s">
        <v>353</v>
      </c>
      <c r="D5" s="123">
        <v>2206</v>
      </c>
      <c r="E5" s="124">
        <v>2182</v>
      </c>
      <c r="F5" s="125">
        <v>24</v>
      </c>
      <c r="G5" s="123">
        <f>神戸!J225</f>
        <v>2208</v>
      </c>
      <c r="H5" s="124">
        <f>神戸!K225</f>
        <v>2185</v>
      </c>
      <c r="I5" s="125">
        <f>神戸!L225</f>
        <v>23</v>
      </c>
      <c r="J5" s="126">
        <v>2074</v>
      </c>
      <c r="K5" s="127">
        <f>G5-D5</f>
        <v>2</v>
      </c>
      <c r="L5" s="128">
        <f t="shared" ref="L5:M68" si="0">H5-E5</f>
        <v>3</v>
      </c>
      <c r="M5" s="129">
        <f t="shared" si="0"/>
        <v>-1</v>
      </c>
      <c r="N5" s="243">
        <f>H5-J5</f>
        <v>111</v>
      </c>
    </row>
    <row r="6" spans="2:14" ht="18.75" customHeight="1" x14ac:dyDescent="0.15">
      <c r="B6" s="333"/>
      <c r="C6" s="26" t="s">
        <v>354</v>
      </c>
      <c r="D6" s="130">
        <v>7331</v>
      </c>
      <c r="E6" s="49">
        <v>7233</v>
      </c>
      <c r="F6" s="131">
        <v>98</v>
      </c>
      <c r="G6" s="130">
        <f>神戸!J226</f>
        <v>7215</v>
      </c>
      <c r="H6" s="49">
        <f>神戸!K226</f>
        <v>6970</v>
      </c>
      <c r="I6" s="131">
        <f>神戸!L226</f>
        <v>245</v>
      </c>
      <c r="J6" s="132">
        <v>5910</v>
      </c>
      <c r="K6" s="133">
        <f t="shared" ref="K6:M69" si="1">G6-D6</f>
        <v>-116</v>
      </c>
      <c r="L6" s="134">
        <f t="shared" si="0"/>
        <v>-263</v>
      </c>
      <c r="M6" s="135">
        <f t="shared" si="0"/>
        <v>147</v>
      </c>
      <c r="N6" s="244">
        <f t="shared" ref="N6:N69" si="2">H6-J6</f>
        <v>1060</v>
      </c>
    </row>
    <row r="7" spans="2:14" ht="18.75" customHeight="1" x14ac:dyDescent="0.15">
      <c r="B7" s="333"/>
      <c r="C7" s="136" t="s">
        <v>355</v>
      </c>
      <c r="D7" s="137">
        <v>2796</v>
      </c>
      <c r="E7" s="138">
        <v>2649</v>
      </c>
      <c r="F7" s="139">
        <v>147</v>
      </c>
      <c r="G7" s="137">
        <f>神戸!J227</f>
        <v>2861</v>
      </c>
      <c r="H7" s="138">
        <f>神戸!K227</f>
        <v>2770</v>
      </c>
      <c r="I7" s="139">
        <f>神戸!L227</f>
        <v>91</v>
      </c>
      <c r="J7" s="140">
        <v>5032</v>
      </c>
      <c r="K7" s="141">
        <f t="shared" si="1"/>
        <v>65</v>
      </c>
      <c r="L7" s="142">
        <f t="shared" si="0"/>
        <v>121</v>
      </c>
      <c r="M7" s="143">
        <f t="shared" si="0"/>
        <v>-56</v>
      </c>
      <c r="N7" s="245">
        <f t="shared" si="2"/>
        <v>-2262</v>
      </c>
    </row>
    <row r="8" spans="2:14" ht="18.75" customHeight="1" x14ac:dyDescent="0.15">
      <c r="B8" s="333"/>
      <c r="C8" s="26" t="s">
        <v>356</v>
      </c>
      <c r="D8" s="130">
        <v>2917</v>
      </c>
      <c r="E8" s="49">
        <v>2814</v>
      </c>
      <c r="F8" s="131">
        <v>103</v>
      </c>
      <c r="G8" s="130">
        <f>神戸!J228</f>
        <v>2765</v>
      </c>
      <c r="H8" s="49">
        <f>神戸!K228</f>
        <v>2681</v>
      </c>
      <c r="I8" s="131">
        <f>神戸!L228</f>
        <v>84</v>
      </c>
      <c r="J8" s="132">
        <v>2631</v>
      </c>
      <c r="K8" s="133">
        <f t="shared" si="1"/>
        <v>-152</v>
      </c>
      <c r="L8" s="134">
        <f t="shared" si="0"/>
        <v>-133</v>
      </c>
      <c r="M8" s="135">
        <f t="shared" si="0"/>
        <v>-19</v>
      </c>
      <c r="N8" s="244">
        <f t="shared" si="2"/>
        <v>50</v>
      </c>
    </row>
    <row r="9" spans="2:14" ht="18.75" customHeight="1" x14ac:dyDescent="0.15">
      <c r="B9" s="333"/>
      <c r="C9" s="136" t="s">
        <v>387</v>
      </c>
      <c r="D9" s="137">
        <v>352</v>
      </c>
      <c r="E9" s="138">
        <v>0</v>
      </c>
      <c r="F9" s="139">
        <v>352</v>
      </c>
      <c r="G9" s="137">
        <f>神戸!J229</f>
        <v>363</v>
      </c>
      <c r="H9" s="138">
        <v>0</v>
      </c>
      <c r="I9" s="139">
        <f>G9-H9</f>
        <v>363</v>
      </c>
      <c r="J9" s="140">
        <v>0</v>
      </c>
      <c r="K9" s="141">
        <f t="shared" si="1"/>
        <v>11</v>
      </c>
      <c r="L9" s="142">
        <f t="shared" si="0"/>
        <v>0</v>
      </c>
      <c r="M9" s="143">
        <f t="shared" si="0"/>
        <v>11</v>
      </c>
      <c r="N9" s="245">
        <f t="shared" si="2"/>
        <v>0</v>
      </c>
    </row>
    <row r="10" spans="2:14" ht="18.75" customHeight="1" thickBot="1" x14ac:dyDescent="0.2">
      <c r="B10" s="333"/>
      <c r="C10" s="144" t="s">
        <v>386</v>
      </c>
      <c r="D10" s="145">
        <v>66</v>
      </c>
      <c r="E10" s="51">
        <v>0</v>
      </c>
      <c r="F10" s="146">
        <v>66</v>
      </c>
      <c r="G10" s="145">
        <f>神戸!J230</f>
        <v>22</v>
      </c>
      <c r="H10" s="51">
        <v>0</v>
      </c>
      <c r="I10" s="146">
        <f>G10-H10</f>
        <v>22</v>
      </c>
      <c r="J10" s="147">
        <v>0</v>
      </c>
      <c r="K10" s="148">
        <f t="shared" si="1"/>
        <v>-44</v>
      </c>
      <c r="L10" s="149">
        <f t="shared" si="0"/>
        <v>0</v>
      </c>
      <c r="M10" s="150">
        <f t="shared" si="0"/>
        <v>-44</v>
      </c>
      <c r="N10" s="246">
        <f t="shared" si="2"/>
        <v>0</v>
      </c>
    </row>
    <row r="11" spans="2:14" ht="18.75" customHeight="1" thickTop="1" x14ac:dyDescent="0.15">
      <c r="B11" s="334"/>
      <c r="C11" s="151" t="s">
        <v>357</v>
      </c>
      <c r="D11" s="152">
        <f>SUM(D5:D10)</f>
        <v>15668</v>
      </c>
      <c r="E11" s="153">
        <f t="shared" ref="E11:J11" si="3">SUM(E5:E10)</f>
        <v>14878</v>
      </c>
      <c r="F11" s="154">
        <f t="shared" si="3"/>
        <v>790</v>
      </c>
      <c r="G11" s="152">
        <f t="shared" si="3"/>
        <v>15434</v>
      </c>
      <c r="H11" s="153">
        <f t="shared" si="3"/>
        <v>14606</v>
      </c>
      <c r="I11" s="154">
        <f t="shared" si="3"/>
        <v>828</v>
      </c>
      <c r="J11" s="155">
        <f t="shared" si="3"/>
        <v>15647</v>
      </c>
      <c r="K11" s="156">
        <f t="shared" si="1"/>
        <v>-234</v>
      </c>
      <c r="L11" s="157">
        <f t="shared" si="0"/>
        <v>-272</v>
      </c>
      <c r="M11" s="158">
        <f t="shared" si="0"/>
        <v>38</v>
      </c>
      <c r="N11" s="247">
        <f t="shared" si="2"/>
        <v>-1041</v>
      </c>
    </row>
    <row r="12" spans="2:14" ht="18.75" customHeight="1" x14ac:dyDescent="0.15">
      <c r="B12" s="335" t="s">
        <v>358</v>
      </c>
      <c r="C12" s="25" t="s">
        <v>353</v>
      </c>
      <c r="D12" s="159">
        <f t="shared" ref="D12:F17" si="4">D19+D26</f>
        <v>2648</v>
      </c>
      <c r="E12" s="47">
        <f t="shared" si="4"/>
        <v>2627</v>
      </c>
      <c r="F12" s="160">
        <f t="shared" si="4"/>
        <v>21</v>
      </c>
      <c r="G12" s="159">
        <f>阪神!J207</f>
        <v>2665</v>
      </c>
      <c r="H12" s="47">
        <f>阪神!K207</f>
        <v>2640</v>
      </c>
      <c r="I12" s="160">
        <f>阪神!L207</f>
        <v>25</v>
      </c>
      <c r="J12" s="161">
        <v>1776</v>
      </c>
      <c r="K12" s="162">
        <f t="shared" si="1"/>
        <v>17</v>
      </c>
      <c r="L12" s="163">
        <f t="shared" si="0"/>
        <v>13</v>
      </c>
      <c r="M12" s="164">
        <f t="shared" si="0"/>
        <v>4</v>
      </c>
      <c r="N12" s="248">
        <f t="shared" si="2"/>
        <v>864</v>
      </c>
    </row>
    <row r="13" spans="2:14" ht="18.75" customHeight="1" x14ac:dyDescent="0.15">
      <c r="B13" s="335"/>
      <c r="C13" s="136" t="s">
        <v>354</v>
      </c>
      <c r="D13" s="137">
        <f t="shared" si="4"/>
        <v>5972</v>
      </c>
      <c r="E13" s="138">
        <f t="shared" si="4"/>
        <v>5784</v>
      </c>
      <c r="F13" s="139">
        <f t="shared" si="4"/>
        <v>188</v>
      </c>
      <c r="G13" s="137">
        <f>阪神!J208</f>
        <v>5848</v>
      </c>
      <c r="H13" s="138">
        <f>阪神!K208</f>
        <v>5628</v>
      </c>
      <c r="I13" s="139">
        <f>阪神!L208</f>
        <v>220</v>
      </c>
      <c r="J13" s="140">
        <v>5358</v>
      </c>
      <c r="K13" s="141">
        <f t="shared" si="1"/>
        <v>-124</v>
      </c>
      <c r="L13" s="142">
        <f t="shared" si="0"/>
        <v>-156</v>
      </c>
      <c r="M13" s="143">
        <f t="shared" si="0"/>
        <v>32</v>
      </c>
      <c r="N13" s="245">
        <f t="shared" si="2"/>
        <v>270</v>
      </c>
    </row>
    <row r="14" spans="2:14" ht="18.75" customHeight="1" x14ac:dyDescent="0.15">
      <c r="B14" s="335"/>
      <c r="C14" s="26" t="s">
        <v>355</v>
      </c>
      <c r="D14" s="130">
        <f t="shared" si="4"/>
        <v>2557</v>
      </c>
      <c r="E14" s="49">
        <f t="shared" si="4"/>
        <v>2544</v>
      </c>
      <c r="F14" s="131">
        <f t="shared" si="4"/>
        <v>13</v>
      </c>
      <c r="G14" s="130">
        <f>阪神!J209</f>
        <v>2701</v>
      </c>
      <c r="H14" s="49">
        <f>阪神!K209</f>
        <v>2686</v>
      </c>
      <c r="I14" s="131">
        <f>阪神!L209</f>
        <v>15</v>
      </c>
      <c r="J14" s="132">
        <v>4577</v>
      </c>
      <c r="K14" s="133">
        <f t="shared" si="1"/>
        <v>144</v>
      </c>
      <c r="L14" s="134">
        <f t="shared" si="0"/>
        <v>142</v>
      </c>
      <c r="M14" s="135">
        <f t="shared" si="0"/>
        <v>2</v>
      </c>
      <c r="N14" s="244">
        <f t="shared" si="2"/>
        <v>-1891</v>
      </c>
    </row>
    <row r="15" spans="2:14" ht="18.75" customHeight="1" x14ac:dyDescent="0.15">
      <c r="B15" s="335"/>
      <c r="C15" s="136" t="s">
        <v>356</v>
      </c>
      <c r="D15" s="137">
        <f t="shared" si="4"/>
        <v>4876</v>
      </c>
      <c r="E15" s="138">
        <f t="shared" si="4"/>
        <v>4815</v>
      </c>
      <c r="F15" s="139">
        <f t="shared" si="4"/>
        <v>61</v>
      </c>
      <c r="G15" s="137">
        <f>阪神!J210</f>
        <v>4800</v>
      </c>
      <c r="H15" s="138">
        <f>阪神!K210</f>
        <v>4744</v>
      </c>
      <c r="I15" s="139">
        <f>阪神!L210</f>
        <v>56</v>
      </c>
      <c r="J15" s="140">
        <v>4129</v>
      </c>
      <c r="K15" s="141">
        <f t="shared" si="1"/>
        <v>-76</v>
      </c>
      <c r="L15" s="142">
        <f t="shared" si="0"/>
        <v>-71</v>
      </c>
      <c r="M15" s="143">
        <f t="shared" si="0"/>
        <v>-5</v>
      </c>
      <c r="N15" s="245">
        <f t="shared" si="2"/>
        <v>615</v>
      </c>
    </row>
    <row r="16" spans="2:14" ht="18.75" customHeight="1" x14ac:dyDescent="0.15">
      <c r="B16" s="335"/>
      <c r="C16" s="26" t="s">
        <v>387</v>
      </c>
      <c r="D16" s="130">
        <f t="shared" si="4"/>
        <v>328</v>
      </c>
      <c r="E16" s="49">
        <f t="shared" si="4"/>
        <v>0</v>
      </c>
      <c r="F16" s="131">
        <f t="shared" si="4"/>
        <v>328</v>
      </c>
      <c r="G16" s="130">
        <f>阪神!J211</f>
        <v>360</v>
      </c>
      <c r="H16" s="49">
        <v>0</v>
      </c>
      <c r="I16" s="131">
        <f>G16-H16</f>
        <v>360</v>
      </c>
      <c r="J16" s="132">
        <v>0</v>
      </c>
      <c r="K16" s="133">
        <f t="shared" si="1"/>
        <v>32</v>
      </c>
      <c r="L16" s="134">
        <f t="shared" si="0"/>
        <v>0</v>
      </c>
      <c r="M16" s="135">
        <f t="shared" si="0"/>
        <v>32</v>
      </c>
      <c r="N16" s="244">
        <f t="shared" si="2"/>
        <v>0</v>
      </c>
    </row>
    <row r="17" spans="2:14" ht="18.75" customHeight="1" thickBot="1" x14ac:dyDescent="0.2">
      <c r="B17" s="335"/>
      <c r="C17" s="165" t="s">
        <v>386</v>
      </c>
      <c r="D17" s="166">
        <f t="shared" si="4"/>
        <v>24</v>
      </c>
      <c r="E17" s="167">
        <f t="shared" si="4"/>
        <v>0</v>
      </c>
      <c r="F17" s="168">
        <f t="shared" si="4"/>
        <v>24</v>
      </c>
      <c r="G17" s="166">
        <f>阪神!J212</f>
        <v>19</v>
      </c>
      <c r="H17" s="167">
        <f>阪神!K212</f>
        <v>0</v>
      </c>
      <c r="I17" s="168">
        <f>G17-H17</f>
        <v>19</v>
      </c>
      <c r="J17" s="169">
        <v>0</v>
      </c>
      <c r="K17" s="170">
        <f t="shared" si="1"/>
        <v>-5</v>
      </c>
      <c r="L17" s="171">
        <f t="shared" si="0"/>
        <v>0</v>
      </c>
      <c r="M17" s="172">
        <f t="shared" si="0"/>
        <v>-5</v>
      </c>
      <c r="N17" s="249">
        <f t="shared" si="2"/>
        <v>0</v>
      </c>
    </row>
    <row r="18" spans="2:14" ht="18.75" customHeight="1" thickTop="1" x14ac:dyDescent="0.15">
      <c r="B18" s="335"/>
      <c r="C18" s="43" t="s">
        <v>357</v>
      </c>
      <c r="D18" s="173">
        <f>SUM(D12:D17)</f>
        <v>16405</v>
      </c>
      <c r="E18" s="59">
        <f t="shared" ref="E18:J18" si="5">SUM(E12:E17)</f>
        <v>15770</v>
      </c>
      <c r="F18" s="174">
        <f t="shared" si="5"/>
        <v>635</v>
      </c>
      <c r="G18" s="173">
        <f t="shared" si="5"/>
        <v>16393</v>
      </c>
      <c r="H18" s="59">
        <f t="shared" si="5"/>
        <v>15698</v>
      </c>
      <c r="I18" s="174">
        <f t="shared" si="5"/>
        <v>695</v>
      </c>
      <c r="J18" s="175">
        <f t="shared" si="5"/>
        <v>15840</v>
      </c>
      <c r="K18" s="176">
        <f t="shared" si="1"/>
        <v>-12</v>
      </c>
      <c r="L18" s="177">
        <f t="shared" si="0"/>
        <v>-72</v>
      </c>
      <c r="M18" s="178">
        <f t="shared" si="0"/>
        <v>60</v>
      </c>
      <c r="N18" s="250">
        <f t="shared" si="2"/>
        <v>-142</v>
      </c>
    </row>
    <row r="19" spans="2:14" ht="18.75" customHeight="1" x14ac:dyDescent="0.15">
      <c r="B19" s="335" t="s">
        <v>359</v>
      </c>
      <c r="C19" s="122" t="s">
        <v>353</v>
      </c>
      <c r="D19" s="123">
        <v>2466</v>
      </c>
      <c r="E19" s="124">
        <v>2448</v>
      </c>
      <c r="F19" s="125">
        <v>18</v>
      </c>
      <c r="G19" s="123">
        <f>阪神南!J122</f>
        <v>2482</v>
      </c>
      <c r="H19" s="124">
        <f>阪神南!K122</f>
        <v>2460</v>
      </c>
      <c r="I19" s="125">
        <f>阪神南!L122</f>
        <v>22</v>
      </c>
      <c r="J19" s="126">
        <v>1279</v>
      </c>
      <c r="K19" s="127">
        <f t="shared" si="1"/>
        <v>16</v>
      </c>
      <c r="L19" s="128">
        <f t="shared" si="0"/>
        <v>12</v>
      </c>
      <c r="M19" s="129">
        <f t="shared" si="0"/>
        <v>4</v>
      </c>
      <c r="N19" s="243">
        <f t="shared" si="2"/>
        <v>1181</v>
      </c>
    </row>
    <row r="20" spans="2:14" ht="18.75" customHeight="1" x14ac:dyDescent="0.15">
      <c r="B20" s="335"/>
      <c r="C20" s="26" t="s">
        <v>354</v>
      </c>
      <c r="D20" s="130">
        <v>2926</v>
      </c>
      <c r="E20" s="49">
        <v>2908</v>
      </c>
      <c r="F20" s="131">
        <v>18</v>
      </c>
      <c r="G20" s="130">
        <f>阪神南!J123</f>
        <v>2916</v>
      </c>
      <c r="H20" s="49">
        <f>阪神南!K123</f>
        <v>2898</v>
      </c>
      <c r="I20" s="131">
        <f>阪神南!L123</f>
        <v>18</v>
      </c>
      <c r="J20" s="132">
        <v>3468</v>
      </c>
      <c r="K20" s="133">
        <f t="shared" si="1"/>
        <v>-10</v>
      </c>
      <c r="L20" s="134">
        <f t="shared" si="0"/>
        <v>-10</v>
      </c>
      <c r="M20" s="135">
        <f t="shared" si="0"/>
        <v>0</v>
      </c>
      <c r="N20" s="244">
        <f t="shared" si="2"/>
        <v>-570</v>
      </c>
    </row>
    <row r="21" spans="2:14" ht="18.75" customHeight="1" x14ac:dyDescent="0.15">
      <c r="B21" s="335"/>
      <c r="C21" s="136" t="s">
        <v>355</v>
      </c>
      <c r="D21" s="137">
        <v>1404</v>
      </c>
      <c r="E21" s="138">
        <v>1399</v>
      </c>
      <c r="F21" s="139">
        <v>5</v>
      </c>
      <c r="G21" s="137">
        <f>阪神南!J124</f>
        <v>1456</v>
      </c>
      <c r="H21" s="138">
        <f>阪神南!K124</f>
        <v>1454</v>
      </c>
      <c r="I21" s="139">
        <f>阪神南!L124</f>
        <v>2</v>
      </c>
      <c r="J21" s="140">
        <v>2859</v>
      </c>
      <c r="K21" s="141">
        <f t="shared" si="1"/>
        <v>52</v>
      </c>
      <c r="L21" s="142">
        <f t="shared" si="0"/>
        <v>55</v>
      </c>
      <c r="M21" s="143">
        <f t="shared" si="0"/>
        <v>-3</v>
      </c>
      <c r="N21" s="245">
        <f t="shared" si="2"/>
        <v>-1405</v>
      </c>
    </row>
    <row r="22" spans="2:14" ht="18.75" customHeight="1" x14ac:dyDescent="0.15">
      <c r="B22" s="335"/>
      <c r="C22" s="26" t="s">
        <v>356</v>
      </c>
      <c r="D22" s="130">
        <v>2309</v>
      </c>
      <c r="E22" s="49">
        <v>2288</v>
      </c>
      <c r="F22" s="131">
        <v>21</v>
      </c>
      <c r="G22" s="130">
        <f>阪神南!J125</f>
        <v>2253</v>
      </c>
      <c r="H22" s="49">
        <f>阪神南!K125</f>
        <v>2232</v>
      </c>
      <c r="I22" s="131">
        <f>阪神南!L125</f>
        <v>21</v>
      </c>
      <c r="J22" s="132">
        <v>1664</v>
      </c>
      <c r="K22" s="133">
        <f t="shared" si="1"/>
        <v>-56</v>
      </c>
      <c r="L22" s="134">
        <f t="shared" si="0"/>
        <v>-56</v>
      </c>
      <c r="M22" s="135">
        <f t="shared" si="0"/>
        <v>0</v>
      </c>
      <c r="N22" s="244">
        <f t="shared" si="2"/>
        <v>568</v>
      </c>
    </row>
    <row r="23" spans="2:14" ht="18.75" customHeight="1" x14ac:dyDescent="0.15">
      <c r="B23" s="335"/>
      <c r="C23" s="136" t="s">
        <v>387</v>
      </c>
      <c r="D23" s="137">
        <v>110</v>
      </c>
      <c r="E23" s="138">
        <v>0</v>
      </c>
      <c r="F23" s="139">
        <v>110</v>
      </c>
      <c r="G23" s="137">
        <f>阪神南!J126</f>
        <v>121</v>
      </c>
      <c r="H23" s="138">
        <v>0</v>
      </c>
      <c r="I23" s="139">
        <f>G23-H23</f>
        <v>121</v>
      </c>
      <c r="J23" s="140">
        <v>0</v>
      </c>
      <c r="K23" s="141">
        <f t="shared" si="1"/>
        <v>11</v>
      </c>
      <c r="L23" s="142">
        <f t="shared" si="0"/>
        <v>0</v>
      </c>
      <c r="M23" s="143">
        <f t="shared" si="0"/>
        <v>11</v>
      </c>
      <c r="N23" s="245">
        <f t="shared" si="2"/>
        <v>0</v>
      </c>
    </row>
    <row r="24" spans="2:14" ht="18.75" customHeight="1" thickBot="1" x14ac:dyDescent="0.2">
      <c r="B24" s="335"/>
      <c r="C24" s="144" t="s">
        <v>386</v>
      </c>
      <c r="D24" s="145">
        <v>5</v>
      </c>
      <c r="E24" s="51">
        <v>0</v>
      </c>
      <c r="F24" s="146">
        <v>5</v>
      </c>
      <c r="G24" s="145">
        <f>阪神南!J127</f>
        <v>0</v>
      </c>
      <c r="H24" s="51">
        <f>阪神南!K127</f>
        <v>0</v>
      </c>
      <c r="I24" s="146">
        <f>G24-H24</f>
        <v>0</v>
      </c>
      <c r="J24" s="147">
        <v>0</v>
      </c>
      <c r="K24" s="148">
        <f t="shared" si="1"/>
        <v>-5</v>
      </c>
      <c r="L24" s="149">
        <f t="shared" si="0"/>
        <v>0</v>
      </c>
      <c r="M24" s="150">
        <f t="shared" si="0"/>
        <v>-5</v>
      </c>
      <c r="N24" s="246">
        <f t="shared" si="2"/>
        <v>0</v>
      </c>
    </row>
    <row r="25" spans="2:14" ht="18.75" customHeight="1" thickTop="1" x14ac:dyDescent="0.15">
      <c r="B25" s="335"/>
      <c r="C25" s="151" t="s">
        <v>357</v>
      </c>
      <c r="D25" s="152">
        <f>SUM(D19:D24)</f>
        <v>9220</v>
      </c>
      <c r="E25" s="153">
        <f t="shared" ref="E25:J25" si="6">SUM(E19:E24)</f>
        <v>9043</v>
      </c>
      <c r="F25" s="154">
        <f t="shared" si="6"/>
        <v>177</v>
      </c>
      <c r="G25" s="152">
        <f t="shared" si="6"/>
        <v>9228</v>
      </c>
      <c r="H25" s="153">
        <f t="shared" si="6"/>
        <v>9044</v>
      </c>
      <c r="I25" s="154">
        <f t="shared" si="6"/>
        <v>184</v>
      </c>
      <c r="J25" s="155">
        <f t="shared" si="6"/>
        <v>9270</v>
      </c>
      <c r="K25" s="179">
        <f t="shared" si="1"/>
        <v>8</v>
      </c>
      <c r="L25" s="180">
        <f t="shared" si="0"/>
        <v>1</v>
      </c>
      <c r="M25" s="181">
        <f t="shared" si="0"/>
        <v>7</v>
      </c>
      <c r="N25" s="247">
        <f t="shared" si="2"/>
        <v>-226</v>
      </c>
    </row>
    <row r="26" spans="2:14" ht="18.75" customHeight="1" x14ac:dyDescent="0.15">
      <c r="B26" s="335" t="s">
        <v>360</v>
      </c>
      <c r="C26" s="25" t="s">
        <v>353</v>
      </c>
      <c r="D26" s="159">
        <v>182</v>
      </c>
      <c r="E26" s="47">
        <v>179</v>
      </c>
      <c r="F26" s="160">
        <v>3</v>
      </c>
      <c r="G26" s="159">
        <f>阪神北!J92</f>
        <v>183</v>
      </c>
      <c r="H26" s="47">
        <f>阪神北!K92</f>
        <v>180</v>
      </c>
      <c r="I26" s="160">
        <f>阪神北!L92</f>
        <v>3</v>
      </c>
      <c r="J26" s="161">
        <v>497</v>
      </c>
      <c r="K26" s="162">
        <f t="shared" si="1"/>
        <v>1</v>
      </c>
      <c r="L26" s="163">
        <f t="shared" si="0"/>
        <v>1</v>
      </c>
      <c r="M26" s="164">
        <f t="shared" si="0"/>
        <v>0</v>
      </c>
      <c r="N26" s="248">
        <f t="shared" si="2"/>
        <v>-317</v>
      </c>
    </row>
    <row r="27" spans="2:14" ht="18.75" customHeight="1" x14ac:dyDescent="0.15">
      <c r="B27" s="335"/>
      <c r="C27" s="136" t="s">
        <v>354</v>
      </c>
      <c r="D27" s="137">
        <v>3046</v>
      </c>
      <c r="E27" s="138">
        <v>2876</v>
      </c>
      <c r="F27" s="139">
        <v>170</v>
      </c>
      <c r="G27" s="137">
        <f>阪神北!J93</f>
        <v>2932</v>
      </c>
      <c r="H27" s="138">
        <f>阪神北!K93</f>
        <v>2730</v>
      </c>
      <c r="I27" s="139">
        <f>阪神北!L93</f>
        <v>202</v>
      </c>
      <c r="J27" s="140">
        <v>1890</v>
      </c>
      <c r="K27" s="141">
        <f t="shared" si="1"/>
        <v>-114</v>
      </c>
      <c r="L27" s="142">
        <f t="shared" si="0"/>
        <v>-146</v>
      </c>
      <c r="M27" s="143">
        <f t="shared" si="0"/>
        <v>32</v>
      </c>
      <c r="N27" s="245">
        <f t="shared" si="2"/>
        <v>840</v>
      </c>
    </row>
    <row r="28" spans="2:14" ht="18.75" customHeight="1" x14ac:dyDescent="0.15">
      <c r="B28" s="335"/>
      <c r="C28" s="26" t="s">
        <v>355</v>
      </c>
      <c r="D28" s="130">
        <v>1153</v>
      </c>
      <c r="E28" s="49">
        <v>1145</v>
      </c>
      <c r="F28" s="131">
        <v>8</v>
      </c>
      <c r="G28" s="130">
        <f>阪神北!J94</f>
        <v>1245</v>
      </c>
      <c r="H28" s="49">
        <f>阪神北!K94</f>
        <v>1232</v>
      </c>
      <c r="I28" s="131">
        <f>阪神北!L94</f>
        <v>13</v>
      </c>
      <c r="J28" s="132">
        <v>1718</v>
      </c>
      <c r="K28" s="133">
        <f t="shared" si="1"/>
        <v>92</v>
      </c>
      <c r="L28" s="134">
        <f t="shared" si="0"/>
        <v>87</v>
      </c>
      <c r="M28" s="135">
        <f t="shared" si="0"/>
        <v>5</v>
      </c>
      <c r="N28" s="244">
        <f t="shared" si="2"/>
        <v>-486</v>
      </c>
    </row>
    <row r="29" spans="2:14" ht="18.75" customHeight="1" x14ac:dyDescent="0.15">
      <c r="B29" s="335"/>
      <c r="C29" s="136" t="s">
        <v>356</v>
      </c>
      <c r="D29" s="137">
        <v>2567</v>
      </c>
      <c r="E29" s="138">
        <v>2527</v>
      </c>
      <c r="F29" s="139">
        <v>40</v>
      </c>
      <c r="G29" s="137">
        <f>阪神北!J95</f>
        <v>2547</v>
      </c>
      <c r="H29" s="138">
        <f>阪神北!K95</f>
        <v>2512</v>
      </c>
      <c r="I29" s="139">
        <f>阪神北!L95</f>
        <v>35</v>
      </c>
      <c r="J29" s="140">
        <v>2465</v>
      </c>
      <c r="K29" s="141">
        <f t="shared" si="1"/>
        <v>-20</v>
      </c>
      <c r="L29" s="142">
        <f t="shared" si="0"/>
        <v>-15</v>
      </c>
      <c r="M29" s="143">
        <f t="shared" si="0"/>
        <v>-5</v>
      </c>
      <c r="N29" s="245">
        <f t="shared" si="2"/>
        <v>47</v>
      </c>
    </row>
    <row r="30" spans="2:14" ht="18.75" customHeight="1" x14ac:dyDescent="0.15">
      <c r="B30" s="335"/>
      <c r="C30" s="26" t="s">
        <v>387</v>
      </c>
      <c r="D30" s="130">
        <v>218</v>
      </c>
      <c r="E30" s="49">
        <v>0</v>
      </c>
      <c r="F30" s="131">
        <v>218</v>
      </c>
      <c r="G30" s="130">
        <f>阪神北!J96</f>
        <v>239</v>
      </c>
      <c r="H30" s="49">
        <v>0</v>
      </c>
      <c r="I30" s="131">
        <f>G30-H30</f>
        <v>239</v>
      </c>
      <c r="J30" s="132">
        <v>0</v>
      </c>
      <c r="K30" s="133">
        <f t="shared" si="1"/>
        <v>21</v>
      </c>
      <c r="L30" s="134">
        <f t="shared" si="0"/>
        <v>0</v>
      </c>
      <c r="M30" s="135">
        <f t="shared" si="0"/>
        <v>21</v>
      </c>
      <c r="N30" s="244">
        <f t="shared" si="2"/>
        <v>0</v>
      </c>
    </row>
    <row r="31" spans="2:14" ht="18.75" customHeight="1" thickBot="1" x14ac:dyDescent="0.2">
      <c r="B31" s="335"/>
      <c r="C31" s="165" t="s">
        <v>386</v>
      </c>
      <c r="D31" s="166">
        <v>19</v>
      </c>
      <c r="E31" s="167">
        <v>0</v>
      </c>
      <c r="F31" s="168">
        <v>19</v>
      </c>
      <c r="G31" s="166">
        <f>阪神北!J97</f>
        <v>19</v>
      </c>
      <c r="H31" s="167">
        <f>阪神北!K97</f>
        <v>0</v>
      </c>
      <c r="I31" s="168">
        <f>G31-H31</f>
        <v>19</v>
      </c>
      <c r="J31" s="169">
        <v>0</v>
      </c>
      <c r="K31" s="170">
        <f t="shared" si="1"/>
        <v>0</v>
      </c>
      <c r="L31" s="171">
        <f t="shared" si="0"/>
        <v>0</v>
      </c>
      <c r="M31" s="172">
        <f t="shared" si="0"/>
        <v>0</v>
      </c>
      <c r="N31" s="249">
        <f t="shared" si="2"/>
        <v>0</v>
      </c>
    </row>
    <row r="32" spans="2:14" ht="18.75" customHeight="1" thickTop="1" x14ac:dyDescent="0.15">
      <c r="B32" s="335"/>
      <c r="C32" s="43" t="s">
        <v>357</v>
      </c>
      <c r="D32" s="173">
        <f>SUM(D26:D31)</f>
        <v>7185</v>
      </c>
      <c r="E32" s="59">
        <f t="shared" ref="E32:J32" si="7">SUM(E26:E31)</f>
        <v>6727</v>
      </c>
      <c r="F32" s="174">
        <f t="shared" si="7"/>
        <v>458</v>
      </c>
      <c r="G32" s="173">
        <f t="shared" si="7"/>
        <v>7165</v>
      </c>
      <c r="H32" s="59">
        <f t="shared" si="7"/>
        <v>6654</v>
      </c>
      <c r="I32" s="174">
        <f t="shared" si="7"/>
        <v>511</v>
      </c>
      <c r="J32" s="175">
        <f t="shared" si="7"/>
        <v>6570</v>
      </c>
      <c r="K32" s="176">
        <f t="shared" si="1"/>
        <v>-20</v>
      </c>
      <c r="L32" s="177">
        <f t="shared" si="0"/>
        <v>-73</v>
      </c>
      <c r="M32" s="178">
        <f t="shared" si="0"/>
        <v>53</v>
      </c>
      <c r="N32" s="250">
        <f t="shared" si="2"/>
        <v>84</v>
      </c>
    </row>
    <row r="33" spans="2:14" ht="18.75" customHeight="1" x14ac:dyDescent="0.15">
      <c r="B33" s="335" t="s">
        <v>361</v>
      </c>
      <c r="C33" s="122" t="s">
        <v>353</v>
      </c>
      <c r="D33" s="123">
        <v>397</v>
      </c>
      <c r="E33" s="124">
        <v>395</v>
      </c>
      <c r="F33" s="125">
        <v>2</v>
      </c>
      <c r="G33" s="123">
        <f>東播磨!J107</f>
        <v>393</v>
      </c>
      <c r="H33" s="124">
        <f>東播磨!K107</f>
        <v>391</v>
      </c>
      <c r="I33" s="125">
        <f>東播磨!L107</f>
        <v>2</v>
      </c>
      <c r="J33" s="126">
        <v>730</v>
      </c>
      <c r="K33" s="127">
        <f t="shared" si="1"/>
        <v>-4</v>
      </c>
      <c r="L33" s="128">
        <f t="shared" si="0"/>
        <v>-4</v>
      </c>
      <c r="M33" s="129">
        <f t="shared" si="0"/>
        <v>0</v>
      </c>
      <c r="N33" s="243">
        <f t="shared" si="2"/>
        <v>-339</v>
      </c>
    </row>
    <row r="34" spans="2:14" ht="18.75" customHeight="1" x14ac:dyDescent="0.15">
      <c r="B34" s="335"/>
      <c r="C34" s="26" t="s">
        <v>354</v>
      </c>
      <c r="D34" s="130">
        <v>3646</v>
      </c>
      <c r="E34" s="49">
        <v>3570</v>
      </c>
      <c r="F34" s="131">
        <v>76</v>
      </c>
      <c r="G34" s="130">
        <f>東播磨!J108</f>
        <v>3604</v>
      </c>
      <c r="H34" s="49">
        <f>東播磨!K108</f>
        <v>3518</v>
      </c>
      <c r="I34" s="131">
        <f>東播磨!L108</f>
        <v>86</v>
      </c>
      <c r="J34" s="132">
        <v>2229</v>
      </c>
      <c r="K34" s="133">
        <f t="shared" si="1"/>
        <v>-42</v>
      </c>
      <c r="L34" s="134">
        <f t="shared" si="0"/>
        <v>-52</v>
      </c>
      <c r="M34" s="135">
        <f t="shared" si="0"/>
        <v>10</v>
      </c>
      <c r="N34" s="244">
        <f t="shared" si="2"/>
        <v>1289</v>
      </c>
    </row>
    <row r="35" spans="2:14" ht="18.75" customHeight="1" x14ac:dyDescent="0.15">
      <c r="B35" s="335"/>
      <c r="C35" s="136" t="s">
        <v>355</v>
      </c>
      <c r="D35" s="137">
        <v>775</v>
      </c>
      <c r="E35" s="138">
        <v>751</v>
      </c>
      <c r="F35" s="139">
        <v>24</v>
      </c>
      <c r="G35" s="137">
        <f>東播磨!J109</f>
        <v>898</v>
      </c>
      <c r="H35" s="138">
        <f>東播磨!K109</f>
        <v>873</v>
      </c>
      <c r="I35" s="139">
        <f>東播磨!L109</f>
        <v>25</v>
      </c>
      <c r="J35" s="140">
        <v>2115</v>
      </c>
      <c r="K35" s="141">
        <f t="shared" si="1"/>
        <v>123</v>
      </c>
      <c r="L35" s="142">
        <f t="shared" si="0"/>
        <v>122</v>
      </c>
      <c r="M35" s="143">
        <f t="shared" si="0"/>
        <v>1</v>
      </c>
      <c r="N35" s="245">
        <f t="shared" si="2"/>
        <v>-1242</v>
      </c>
    </row>
    <row r="36" spans="2:14" ht="18.75" customHeight="1" x14ac:dyDescent="0.15">
      <c r="B36" s="335"/>
      <c r="C36" s="26" t="s">
        <v>356</v>
      </c>
      <c r="D36" s="130">
        <v>1562</v>
      </c>
      <c r="E36" s="49">
        <v>1562</v>
      </c>
      <c r="F36" s="131">
        <v>0</v>
      </c>
      <c r="G36" s="130">
        <f>東播磨!J110</f>
        <v>1334</v>
      </c>
      <c r="H36" s="49">
        <f>東播磨!K110</f>
        <v>1293</v>
      </c>
      <c r="I36" s="131">
        <f>東播磨!L110</f>
        <v>41</v>
      </c>
      <c r="J36" s="132">
        <v>1380</v>
      </c>
      <c r="K36" s="133">
        <f t="shared" si="1"/>
        <v>-228</v>
      </c>
      <c r="L36" s="134">
        <f t="shared" si="0"/>
        <v>-269</v>
      </c>
      <c r="M36" s="135">
        <f t="shared" si="0"/>
        <v>41</v>
      </c>
      <c r="N36" s="244">
        <f t="shared" si="2"/>
        <v>-87</v>
      </c>
    </row>
    <row r="37" spans="2:14" ht="18.75" customHeight="1" x14ac:dyDescent="0.15">
      <c r="B37" s="335"/>
      <c r="C37" s="136" t="s">
        <v>387</v>
      </c>
      <c r="D37" s="137">
        <v>200</v>
      </c>
      <c r="E37" s="138">
        <v>0</v>
      </c>
      <c r="F37" s="139">
        <v>200</v>
      </c>
      <c r="G37" s="137">
        <f>東播磨!J111</f>
        <v>87</v>
      </c>
      <c r="H37" s="138">
        <f>東播磨!K111</f>
        <v>0</v>
      </c>
      <c r="I37" s="139">
        <f>G37-H37</f>
        <v>87</v>
      </c>
      <c r="J37" s="140">
        <v>0</v>
      </c>
      <c r="K37" s="141">
        <f t="shared" si="1"/>
        <v>-113</v>
      </c>
      <c r="L37" s="142">
        <f t="shared" si="0"/>
        <v>0</v>
      </c>
      <c r="M37" s="143">
        <f t="shared" si="0"/>
        <v>-113</v>
      </c>
      <c r="N37" s="245">
        <f t="shared" si="2"/>
        <v>0</v>
      </c>
    </row>
    <row r="38" spans="2:14" ht="18.75" customHeight="1" thickBot="1" x14ac:dyDescent="0.2">
      <c r="B38" s="335"/>
      <c r="C38" s="144" t="s">
        <v>386</v>
      </c>
      <c r="D38" s="145">
        <v>60</v>
      </c>
      <c r="E38" s="51">
        <v>0</v>
      </c>
      <c r="F38" s="146">
        <v>60</v>
      </c>
      <c r="G38" s="145">
        <f>東播磨!J112</f>
        <v>47</v>
      </c>
      <c r="H38" s="51">
        <v>0</v>
      </c>
      <c r="I38" s="146">
        <f>G38-H38</f>
        <v>47</v>
      </c>
      <c r="J38" s="147">
        <v>0</v>
      </c>
      <c r="K38" s="148">
        <f t="shared" si="1"/>
        <v>-13</v>
      </c>
      <c r="L38" s="149">
        <f t="shared" si="0"/>
        <v>0</v>
      </c>
      <c r="M38" s="150">
        <f t="shared" si="0"/>
        <v>-13</v>
      </c>
      <c r="N38" s="246">
        <f t="shared" si="2"/>
        <v>0</v>
      </c>
    </row>
    <row r="39" spans="2:14" ht="18.75" customHeight="1" thickTop="1" x14ac:dyDescent="0.15">
      <c r="B39" s="335"/>
      <c r="C39" s="151" t="s">
        <v>357</v>
      </c>
      <c r="D39" s="152">
        <f>SUM(D33:D38)</f>
        <v>6640</v>
      </c>
      <c r="E39" s="153">
        <f t="shared" ref="E39:J39" si="8">SUM(E33:E38)</f>
        <v>6278</v>
      </c>
      <c r="F39" s="154">
        <f t="shared" si="8"/>
        <v>362</v>
      </c>
      <c r="G39" s="152">
        <f t="shared" si="8"/>
        <v>6363</v>
      </c>
      <c r="H39" s="153">
        <f t="shared" si="8"/>
        <v>6075</v>
      </c>
      <c r="I39" s="154">
        <f t="shared" si="8"/>
        <v>288</v>
      </c>
      <c r="J39" s="155">
        <f t="shared" si="8"/>
        <v>6454</v>
      </c>
      <c r="K39" s="179">
        <f t="shared" si="1"/>
        <v>-277</v>
      </c>
      <c r="L39" s="180">
        <f t="shared" si="0"/>
        <v>-203</v>
      </c>
      <c r="M39" s="181">
        <f t="shared" si="0"/>
        <v>-74</v>
      </c>
      <c r="N39" s="247">
        <f t="shared" si="2"/>
        <v>-379</v>
      </c>
    </row>
    <row r="40" spans="2:14" ht="18.75" customHeight="1" x14ac:dyDescent="0.15">
      <c r="B40" s="335" t="s">
        <v>362</v>
      </c>
      <c r="C40" s="25" t="s">
        <v>353</v>
      </c>
      <c r="D40" s="159">
        <v>56</v>
      </c>
      <c r="E40" s="47">
        <v>56</v>
      </c>
      <c r="F40" s="160">
        <v>0</v>
      </c>
      <c r="G40" s="159">
        <f>北播磨!J54</f>
        <v>56</v>
      </c>
      <c r="H40" s="47">
        <f>北播磨!K54</f>
        <v>56</v>
      </c>
      <c r="I40" s="160">
        <f>北播磨!L54</f>
        <v>0</v>
      </c>
      <c r="J40" s="161">
        <v>234</v>
      </c>
      <c r="K40" s="162">
        <f t="shared" si="1"/>
        <v>0</v>
      </c>
      <c r="L40" s="163">
        <f t="shared" si="0"/>
        <v>0</v>
      </c>
      <c r="M40" s="164">
        <f t="shared" si="0"/>
        <v>0</v>
      </c>
      <c r="N40" s="248">
        <f t="shared" si="2"/>
        <v>-178</v>
      </c>
    </row>
    <row r="41" spans="2:14" ht="18.75" customHeight="1" x14ac:dyDescent="0.15">
      <c r="B41" s="335"/>
      <c r="C41" s="136" t="s">
        <v>354</v>
      </c>
      <c r="D41" s="137">
        <v>1584</v>
      </c>
      <c r="E41" s="138">
        <v>1536</v>
      </c>
      <c r="F41" s="139">
        <v>48</v>
      </c>
      <c r="G41" s="137">
        <f>北播磨!J55</f>
        <v>1527</v>
      </c>
      <c r="H41" s="138">
        <f>北播磨!K55</f>
        <v>1507</v>
      </c>
      <c r="I41" s="139">
        <f>北播磨!L55</f>
        <v>20</v>
      </c>
      <c r="J41" s="140">
        <v>988</v>
      </c>
      <c r="K41" s="141">
        <f t="shared" si="1"/>
        <v>-57</v>
      </c>
      <c r="L41" s="142">
        <f t="shared" si="0"/>
        <v>-29</v>
      </c>
      <c r="M41" s="143">
        <f t="shared" si="0"/>
        <v>-28</v>
      </c>
      <c r="N41" s="245">
        <f t="shared" si="2"/>
        <v>519</v>
      </c>
    </row>
    <row r="42" spans="2:14" ht="18.75" customHeight="1" x14ac:dyDescent="0.15">
      <c r="B42" s="335"/>
      <c r="C42" s="26" t="s">
        <v>355</v>
      </c>
      <c r="D42" s="130">
        <v>642</v>
      </c>
      <c r="E42" s="49">
        <v>642</v>
      </c>
      <c r="F42" s="131">
        <v>0</v>
      </c>
      <c r="G42" s="130">
        <f>北播磨!J56</f>
        <v>583</v>
      </c>
      <c r="H42" s="49">
        <f>北播磨!K56</f>
        <v>564</v>
      </c>
      <c r="I42" s="131">
        <f>北播磨!L56</f>
        <v>19</v>
      </c>
      <c r="J42" s="132">
        <v>889</v>
      </c>
      <c r="K42" s="133">
        <f t="shared" si="1"/>
        <v>-59</v>
      </c>
      <c r="L42" s="134">
        <f t="shared" si="0"/>
        <v>-78</v>
      </c>
      <c r="M42" s="135">
        <f t="shared" si="0"/>
        <v>19</v>
      </c>
      <c r="N42" s="244">
        <f t="shared" si="2"/>
        <v>-325</v>
      </c>
    </row>
    <row r="43" spans="2:14" ht="18.75" customHeight="1" x14ac:dyDescent="0.15">
      <c r="B43" s="335"/>
      <c r="C43" s="136" t="s">
        <v>356</v>
      </c>
      <c r="D43" s="137">
        <v>1393</v>
      </c>
      <c r="E43" s="138">
        <v>1393</v>
      </c>
      <c r="F43" s="139">
        <v>0</v>
      </c>
      <c r="G43" s="137">
        <f>北播磨!J57</f>
        <v>1442</v>
      </c>
      <c r="H43" s="138">
        <f>北播磨!K57</f>
        <v>1442</v>
      </c>
      <c r="I43" s="139">
        <f>北播磨!L57</f>
        <v>0</v>
      </c>
      <c r="J43" s="140">
        <v>1257</v>
      </c>
      <c r="K43" s="141">
        <f t="shared" si="1"/>
        <v>49</v>
      </c>
      <c r="L43" s="142">
        <f t="shared" si="0"/>
        <v>49</v>
      </c>
      <c r="M43" s="143">
        <f t="shared" si="0"/>
        <v>0</v>
      </c>
      <c r="N43" s="245">
        <f t="shared" si="2"/>
        <v>185</v>
      </c>
    </row>
    <row r="44" spans="2:14" ht="18.75" customHeight="1" x14ac:dyDescent="0.15">
      <c r="B44" s="335"/>
      <c r="C44" s="26" t="s">
        <v>387</v>
      </c>
      <c r="D44" s="130">
        <v>29</v>
      </c>
      <c r="E44" s="49">
        <v>0</v>
      </c>
      <c r="F44" s="131">
        <v>29</v>
      </c>
      <c r="G44" s="130">
        <f>北播磨!J58</f>
        <v>10</v>
      </c>
      <c r="H44" s="49">
        <v>0</v>
      </c>
      <c r="I44" s="131">
        <f>G44-H44</f>
        <v>10</v>
      </c>
      <c r="J44" s="132">
        <v>0</v>
      </c>
      <c r="K44" s="133">
        <f t="shared" si="1"/>
        <v>-19</v>
      </c>
      <c r="L44" s="134">
        <f t="shared" si="0"/>
        <v>0</v>
      </c>
      <c r="M44" s="135">
        <f t="shared" si="0"/>
        <v>-19</v>
      </c>
      <c r="N44" s="244">
        <f t="shared" si="2"/>
        <v>0</v>
      </c>
    </row>
    <row r="45" spans="2:14" ht="18.75" customHeight="1" thickBot="1" x14ac:dyDescent="0.2">
      <c r="B45" s="335"/>
      <c r="C45" s="165" t="s">
        <v>386</v>
      </c>
      <c r="D45" s="166">
        <v>10</v>
      </c>
      <c r="E45" s="167">
        <v>0</v>
      </c>
      <c r="F45" s="168">
        <v>10</v>
      </c>
      <c r="G45" s="166">
        <f>北播磨!J59</f>
        <v>19</v>
      </c>
      <c r="H45" s="167">
        <f>北播磨!K59</f>
        <v>0</v>
      </c>
      <c r="I45" s="168">
        <f>G45-H45</f>
        <v>19</v>
      </c>
      <c r="J45" s="169">
        <v>0</v>
      </c>
      <c r="K45" s="170">
        <f t="shared" si="1"/>
        <v>9</v>
      </c>
      <c r="L45" s="171">
        <f t="shared" si="0"/>
        <v>0</v>
      </c>
      <c r="M45" s="172">
        <f t="shared" si="0"/>
        <v>9</v>
      </c>
      <c r="N45" s="249">
        <f t="shared" si="2"/>
        <v>0</v>
      </c>
    </row>
    <row r="46" spans="2:14" ht="18.75" customHeight="1" thickTop="1" x14ac:dyDescent="0.15">
      <c r="B46" s="335"/>
      <c r="C46" s="43" t="s">
        <v>357</v>
      </c>
      <c r="D46" s="173">
        <f>SUM(D40:D45)</f>
        <v>3714</v>
      </c>
      <c r="E46" s="59">
        <f t="shared" ref="E46:J46" si="9">SUM(E40:E45)</f>
        <v>3627</v>
      </c>
      <c r="F46" s="174">
        <f t="shared" si="9"/>
        <v>87</v>
      </c>
      <c r="G46" s="173">
        <f t="shared" si="9"/>
        <v>3637</v>
      </c>
      <c r="H46" s="59">
        <f t="shared" si="9"/>
        <v>3569</v>
      </c>
      <c r="I46" s="174">
        <f t="shared" si="9"/>
        <v>68</v>
      </c>
      <c r="J46" s="175">
        <f t="shared" si="9"/>
        <v>3368</v>
      </c>
      <c r="K46" s="176">
        <f t="shared" si="1"/>
        <v>-77</v>
      </c>
      <c r="L46" s="177">
        <f t="shared" si="0"/>
        <v>-58</v>
      </c>
      <c r="M46" s="178">
        <f t="shared" si="0"/>
        <v>-19</v>
      </c>
      <c r="N46" s="250">
        <f t="shared" si="2"/>
        <v>201</v>
      </c>
    </row>
    <row r="47" spans="2:14" ht="18.75" customHeight="1" x14ac:dyDescent="0.15">
      <c r="B47" s="335" t="s">
        <v>363</v>
      </c>
      <c r="C47" s="122" t="s">
        <v>353</v>
      </c>
      <c r="D47" s="123">
        <f t="shared" ref="D47:F52" si="10">D54+D61</f>
        <v>1027</v>
      </c>
      <c r="E47" s="124">
        <f t="shared" si="10"/>
        <v>1027</v>
      </c>
      <c r="F47" s="125">
        <f t="shared" si="10"/>
        <v>0</v>
      </c>
      <c r="G47" s="123">
        <f>播磨姫路!J138</f>
        <v>1086</v>
      </c>
      <c r="H47" s="124">
        <f>播磨姫路!K138</f>
        <v>1086</v>
      </c>
      <c r="I47" s="125">
        <f>播磨姫路!L138</f>
        <v>0</v>
      </c>
      <c r="J47" s="126">
        <v>803</v>
      </c>
      <c r="K47" s="127">
        <f t="shared" si="1"/>
        <v>59</v>
      </c>
      <c r="L47" s="128">
        <f t="shared" si="0"/>
        <v>59</v>
      </c>
      <c r="M47" s="129">
        <f t="shared" si="0"/>
        <v>0</v>
      </c>
      <c r="N47" s="243">
        <f t="shared" si="2"/>
        <v>283</v>
      </c>
    </row>
    <row r="48" spans="2:14" ht="18.75" customHeight="1" x14ac:dyDescent="0.15">
      <c r="B48" s="335"/>
      <c r="C48" s="26" t="s">
        <v>354</v>
      </c>
      <c r="D48" s="130">
        <f t="shared" si="10"/>
        <v>3689</v>
      </c>
      <c r="E48" s="49">
        <f t="shared" si="10"/>
        <v>3640</v>
      </c>
      <c r="F48" s="131">
        <f t="shared" si="10"/>
        <v>49</v>
      </c>
      <c r="G48" s="130">
        <f>播磨姫路!J139</f>
        <v>3541</v>
      </c>
      <c r="H48" s="49">
        <f>播磨姫路!K139</f>
        <v>3442</v>
      </c>
      <c r="I48" s="131">
        <f>播磨姫路!L139</f>
        <v>99</v>
      </c>
      <c r="J48" s="132">
        <v>2667</v>
      </c>
      <c r="K48" s="133">
        <f t="shared" si="1"/>
        <v>-148</v>
      </c>
      <c r="L48" s="134">
        <f t="shared" si="0"/>
        <v>-198</v>
      </c>
      <c r="M48" s="135">
        <f t="shared" si="0"/>
        <v>50</v>
      </c>
      <c r="N48" s="244">
        <f t="shared" si="2"/>
        <v>775</v>
      </c>
    </row>
    <row r="49" spans="2:14" ht="18.75" customHeight="1" x14ac:dyDescent="0.15">
      <c r="B49" s="335"/>
      <c r="C49" s="136" t="s">
        <v>355</v>
      </c>
      <c r="D49" s="137">
        <f t="shared" si="10"/>
        <v>1642</v>
      </c>
      <c r="E49" s="138">
        <f t="shared" si="10"/>
        <v>1576</v>
      </c>
      <c r="F49" s="139">
        <f t="shared" si="10"/>
        <v>66</v>
      </c>
      <c r="G49" s="137">
        <f>播磨姫路!J140</f>
        <v>1774</v>
      </c>
      <c r="H49" s="138">
        <f>播磨姫路!K140</f>
        <v>1714</v>
      </c>
      <c r="I49" s="139">
        <f>播磨姫路!L140</f>
        <v>60</v>
      </c>
      <c r="J49" s="140">
        <v>2801</v>
      </c>
      <c r="K49" s="141">
        <f t="shared" si="1"/>
        <v>132</v>
      </c>
      <c r="L49" s="142">
        <f t="shared" si="0"/>
        <v>138</v>
      </c>
      <c r="M49" s="143">
        <f t="shared" si="0"/>
        <v>-6</v>
      </c>
      <c r="N49" s="245">
        <f t="shared" si="2"/>
        <v>-1087</v>
      </c>
    </row>
    <row r="50" spans="2:14" ht="18.75" customHeight="1" x14ac:dyDescent="0.15">
      <c r="B50" s="335"/>
      <c r="C50" s="26" t="s">
        <v>356</v>
      </c>
      <c r="D50" s="130">
        <f t="shared" si="10"/>
        <v>1706</v>
      </c>
      <c r="E50" s="49">
        <f t="shared" si="10"/>
        <v>1658</v>
      </c>
      <c r="F50" s="131">
        <f t="shared" si="10"/>
        <v>48</v>
      </c>
      <c r="G50" s="130">
        <f>播磨姫路!J141</f>
        <v>1662</v>
      </c>
      <c r="H50" s="49">
        <f>播磨姫路!K141</f>
        <v>1612</v>
      </c>
      <c r="I50" s="131">
        <f>播磨姫路!L141</f>
        <v>50</v>
      </c>
      <c r="J50" s="132">
        <v>1220</v>
      </c>
      <c r="K50" s="133">
        <f t="shared" si="1"/>
        <v>-44</v>
      </c>
      <c r="L50" s="134">
        <f t="shared" si="0"/>
        <v>-46</v>
      </c>
      <c r="M50" s="135">
        <f t="shared" si="0"/>
        <v>2</v>
      </c>
      <c r="N50" s="244">
        <f t="shared" si="2"/>
        <v>392</v>
      </c>
    </row>
    <row r="51" spans="2:14" ht="18.75" customHeight="1" x14ac:dyDescent="0.15">
      <c r="B51" s="335"/>
      <c r="C51" s="136" t="s">
        <v>387</v>
      </c>
      <c r="D51" s="137">
        <f t="shared" si="10"/>
        <v>77</v>
      </c>
      <c r="E51" s="138">
        <f t="shared" si="10"/>
        <v>0</v>
      </c>
      <c r="F51" s="139">
        <f t="shared" si="10"/>
        <v>77</v>
      </c>
      <c r="G51" s="137">
        <f>播磨姫路!J142</f>
        <v>12</v>
      </c>
      <c r="H51" s="138">
        <v>0</v>
      </c>
      <c r="I51" s="139">
        <f>G51-H51</f>
        <v>12</v>
      </c>
      <c r="J51" s="140">
        <v>0</v>
      </c>
      <c r="K51" s="141">
        <f t="shared" si="1"/>
        <v>-65</v>
      </c>
      <c r="L51" s="142">
        <f t="shared" si="0"/>
        <v>0</v>
      </c>
      <c r="M51" s="143">
        <f t="shared" si="0"/>
        <v>-65</v>
      </c>
      <c r="N51" s="245">
        <f t="shared" si="2"/>
        <v>0</v>
      </c>
    </row>
    <row r="52" spans="2:14" ht="18.75" customHeight="1" thickBot="1" x14ac:dyDescent="0.2">
      <c r="B52" s="335"/>
      <c r="C52" s="144" t="s">
        <v>386</v>
      </c>
      <c r="D52" s="145">
        <f t="shared" si="10"/>
        <v>56</v>
      </c>
      <c r="E52" s="51">
        <f t="shared" si="10"/>
        <v>0</v>
      </c>
      <c r="F52" s="146">
        <f t="shared" si="10"/>
        <v>56</v>
      </c>
      <c r="G52" s="145">
        <f>播磨姫路!J143</f>
        <v>37</v>
      </c>
      <c r="H52" s="51">
        <v>0</v>
      </c>
      <c r="I52" s="146">
        <f>G52-H52</f>
        <v>37</v>
      </c>
      <c r="J52" s="147">
        <v>0</v>
      </c>
      <c r="K52" s="148">
        <f t="shared" si="1"/>
        <v>-19</v>
      </c>
      <c r="L52" s="149">
        <f t="shared" si="0"/>
        <v>0</v>
      </c>
      <c r="M52" s="150">
        <f t="shared" si="0"/>
        <v>-19</v>
      </c>
      <c r="N52" s="246">
        <f t="shared" si="2"/>
        <v>0</v>
      </c>
    </row>
    <row r="53" spans="2:14" ht="18.75" customHeight="1" thickTop="1" x14ac:dyDescent="0.15">
      <c r="B53" s="335"/>
      <c r="C53" s="151" t="s">
        <v>357</v>
      </c>
      <c r="D53" s="152">
        <f>SUM(D47:D52)</f>
        <v>8197</v>
      </c>
      <c r="E53" s="153">
        <f t="shared" ref="E53:I53" si="11">SUM(E47:E52)</f>
        <v>7901</v>
      </c>
      <c r="F53" s="154">
        <f t="shared" si="11"/>
        <v>296</v>
      </c>
      <c r="G53" s="152">
        <f t="shared" si="11"/>
        <v>8112</v>
      </c>
      <c r="H53" s="153">
        <f t="shared" si="11"/>
        <v>7854</v>
      </c>
      <c r="I53" s="154">
        <f t="shared" si="11"/>
        <v>258</v>
      </c>
      <c r="J53" s="155">
        <v>7491</v>
      </c>
      <c r="K53" s="179">
        <f t="shared" si="1"/>
        <v>-85</v>
      </c>
      <c r="L53" s="180">
        <f t="shared" si="0"/>
        <v>-47</v>
      </c>
      <c r="M53" s="181">
        <f t="shared" si="0"/>
        <v>-38</v>
      </c>
      <c r="N53" s="247">
        <f t="shared" si="2"/>
        <v>363</v>
      </c>
    </row>
    <row r="54" spans="2:14" ht="18.75" customHeight="1" x14ac:dyDescent="0.15">
      <c r="B54" s="335" t="s">
        <v>364</v>
      </c>
      <c r="C54" s="25" t="s">
        <v>353</v>
      </c>
      <c r="D54" s="159">
        <v>958</v>
      </c>
      <c r="E54" s="47">
        <v>958</v>
      </c>
      <c r="F54" s="160">
        <v>0</v>
      </c>
      <c r="G54" s="159">
        <f>中播磨!J96</f>
        <v>1017</v>
      </c>
      <c r="H54" s="47">
        <f>中播磨!K96</f>
        <v>1017</v>
      </c>
      <c r="I54" s="160">
        <f>中播磨!L96</f>
        <v>0</v>
      </c>
      <c r="J54" s="161">
        <v>658</v>
      </c>
      <c r="K54" s="162">
        <f t="shared" si="1"/>
        <v>59</v>
      </c>
      <c r="L54" s="163">
        <f t="shared" si="0"/>
        <v>59</v>
      </c>
      <c r="M54" s="164">
        <f t="shared" si="0"/>
        <v>0</v>
      </c>
      <c r="N54" s="248">
        <f t="shared" si="2"/>
        <v>359</v>
      </c>
    </row>
    <row r="55" spans="2:14" ht="18.75" customHeight="1" x14ac:dyDescent="0.15">
      <c r="B55" s="335"/>
      <c r="C55" s="136" t="s">
        <v>354</v>
      </c>
      <c r="D55" s="137">
        <v>2376</v>
      </c>
      <c r="E55" s="138">
        <v>2353</v>
      </c>
      <c r="F55" s="139">
        <v>23</v>
      </c>
      <c r="G55" s="137">
        <f>中播磨!J97</f>
        <v>2277</v>
      </c>
      <c r="H55" s="138">
        <f>中播磨!K97</f>
        <v>2247</v>
      </c>
      <c r="I55" s="139">
        <f>中播磨!L97</f>
        <v>30</v>
      </c>
      <c r="J55" s="140">
        <v>1959</v>
      </c>
      <c r="K55" s="141">
        <f t="shared" si="1"/>
        <v>-99</v>
      </c>
      <c r="L55" s="142">
        <f t="shared" si="0"/>
        <v>-106</v>
      </c>
      <c r="M55" s="143">
        <f t="shared" si="0"/>
        <v>7</v>
      </c>
      <c r="N55" s="245">
        <f t="shared" si="2"/>
        <v>288</v>
      </c>
    </row>
    <row r="56" spans="2:14" ht="18.75" customHeight="1" x14ac:dyDescent="0.15">
      <c r="B56" s="335"/>
      <c r="C56" s="26" t="s">
        <v>355</v>
      </c>
      <c r="D56" s="130">
        <v>1044</v>
      </c>
      <c r="E56" s="49">
        <v>1013</v>
      </c>
      <c r="F56" s="131">
        <v>31</v>
      </c>
      <c r="G56" s="130">
        <f>中播磨!J98</f>
        <v>1137</v>
      </c>
      <c r="H56" s="49">
        <f>中播磨!K98</f>
        <v>1107</v>
      </c>
      <c r="I56" s="131">
        <f>中播磨!L98</f>
        <v>30</v>
      </c>
      <c r="J56" s="132">
        <v>1901</v>
      </c>
      <c r="K56" s="133">
        <f t="shared" si="1"/>
        <v>93</v>
      </c>
      <c r="L56" s="134">
        <f t="shared" si="0"/>
        <v>94</v>
      </c>
      <c r="M56" s="135">
        <f t="shared" si="0"/>
        <v>-1</v>
      </c>
      <c r="N56" s="244">
        <f t="shared" si="2"/>
        <v>-794</v>
      </c>
    </row>
    <row r="57" spans="2:14" ht="18.75" customHeight="1" x14ac:dyDescent="0.15">
      <c r="B57" s="335"/>
      <c r="C57" s="136" t="s">
        <v>356</v>
      </c>
      <c r="D57" s="137">
        <v>1054</v>
      </c>
      <c r="E57" s="138">
        <v>1041</v>
      </c>
      <c r="F57" s="139">
        <v>13</v>
      </c>
      <c r="G57" s="137">
        <f>中播磨!J99</f>
        <v>961</v>
      </c>
      <c r="H57" s="138">
        <f>中播磨!K99</f>
        <v>949</v>
      </c>
      <c r="I57" s="139">
        <f>中播磨!L99</f>
        <v>12</v>
      </c>
      <c r="J57" s="140">
        <v>752</v>
      </c>
      <c r="K57" s="141">
        <f t="shared" si="1"/>
        <v>-93</v>
      </c>
      <c r="L57" s="142">
        <f t="shared" si="0"/>
        <v>-92</v>
      </c>
      <c r="M57" s="143">
        <f t="shared" si="0"/>
        <v>-1</v>
      </c>
      <c r="N57" s="245">
        <f t="shared" si="2"/>
        <v>197</v>
      </c>
    </row>
    <row r="58" spans="2:14" ht="18.75" customHeight="1" x14ac:dyDescent="0.15">
      <c r="B58" s="335"/>
      <c r="C58" s="26" t="s">
        <v>387</v>
      </c>
      <c r="D58" s="130">
        <v>33</v>
      </c>
      <c r="E58" s="49">
        <v>0</v>
      </c>
      <c r="F58" s="131">
        <v>33</v>
      </c>
      <c r="G58" s="130">
        <f>中播磨!J100</f>
        <v>12</v>
      </c>
      <c r="H58" s="49">
        <v>0</v>
      </c>
      <c r="I58" s="131">
        <f>G58-H58</f>
        <v>12</v>
      </c>
      <c r="J58" s="132">
        <v>0</v>
      </c>
      <c r="K58" s="133">
        <f t="shared" si="1"/>
        <v>-21</v>
      </c>
      <c r="L58" s="134">
        <f t="shared" si="0"/>
        <v>0</v>
      </c>
      <c r="M58" s="135">
        <f t="shared" si="0"/>
        <v>-21</v>
      </c>
      <c r="N58" s="244">
        <f t="shared" si="2"/>
        <v>0</v>
      </c>
    </row>
    <row r="59" spans="2:14" ht="18.75" customHeight="1" thickBot="1" x14ac:dyDescent="0.2">
      <c r="B59" s="335"/>
      <c r="C59" s="165" t="s">
        <v>386</v>
      </c>
      <c r="D59" s="166">
        <v>37</v>
      </c>
      <c r="E59" s="167">
        <v>0</v>
      </c>
      <c r="F59" s="168">
        <v>37</v>
      </c>
      <c r="G59" s="166">
        <f>中播磨!J101</f>
        <v>37</v>
      </c>
      <c r="H59" s="167">
        <v>0</v>
      </c>
      <c r="I59" s="168">
        <f>G59-H59</f>
        <v>37</v>
      </c>
      <c r="J59" s="169">
        <v>0</v>
      </c>
      <c r="K59" s="170">
        <f t="shared" si="1"/>
        <v>0</v>
      </c>
      <c r="L59" s="171">
        <f t="shared" si="0"/>
        <v>0</v>
      </c>
      <c r="M59" s="172">
        <f t="shared" si="0"/>
        <v>0</v>
      </c>
      <c r="N59" s="249">
        <f t="shared" si="2"/>
        <v>0</v>
      </c>
    </row>
    <row r="60" spans="2:14" ht="18.75" customHeight="1" thickTop="1" x14ac:dyDescent="0.15">
      <c r="B60" s="335"/>
      <c r="C60" s="43" t="s">
        <v>357</v>
      </c>
      <c r="D60" s="173">
        <f>SUM(D54:D59)</f>
        <v>5502</v>
      </c>
      <c r="E60" s="59">
        <f t="shared" ref="E60:J60" si="12">SUM(E54:E59)</f>
        <v>5365</v>
      </c>
      <c r="F60" s="174">
        <f t="shared" si="12"/>
        <v>137</v>
      </c>
      <c r="G60" s="173">
        <f t="shared" si="12"/>
        <v>5441</v>
      </c>
      <c r="H60" s="59">
        <f t="shared" si="12"/>
        <v>5320</v>
      </c>
      <c r="I60" s="174">
        <f t="shared" si="12"/>
        <v>121</v>
      </c>
      <c r="J60" s="175">
        <f t="shared" si="12"/>
        <v>5270</v>
      </c>
      <c r="K60" s="176">
        <f t="shared" si="1"/>
        <v>-61</v>
      </c>
      <c r="L60" s="177">
        <f t="shared" si="0"/>
        <v>-45</v>
      </c>
      <c r="M60" s="178">
        <f t="shared" si="0"/>
        <v>-16</v>
      </c>
      <c r="N60" s="250">
        <f t="shared" si="2"/>
        <v>50</v>
      </c>
    </row>
    <row r="61" spans="2:14" ht="18.75" customHeight="1" x14ac:dyDescent="0.15">
      <c r="B61" s="335" t="s">
        <v>365</v>
      </c>
      <c r="C61" s="122" t="s">
        <v>353</v>
      </c>
      <c r="D61" s="123">
        <v>69</v>
      </c>
      <c r="E61" s="124">
        <v>69</v>
      </c>
      <c r="F61" s="125">
        <v>0</v>
      </c>
      <c r="G61" s="123">
        <f>西播磨!J50</f>
        <v>69</v>
      </c>
      <c r="H61" s="124">
        <f>西播磨!K50</f>
        <v>69</v>
      </c>
      <c r="I61" s="125">
        <f>西播磨!L50</f>
        <v>0</v>
      </c>
      <c r="J61" s="126">
        <v>145</v>
      </c>
      <c r="K61" s="127">
        <f t="shared" si="1"/>
        <v>0</v>
      </c>
      <c r="L61" s="128">
        <f t="shared" si="0"/>
        <v>0</v>
      </c>
      <c r="M61" s="129">
        <f t="shared" si="0"/>
        <v>0</v>
      </c>
      <c r="N61" s="243">
        <f t="shared" si="2"/>
        <v>-76</v>
      </c>
    </row>
    <row r="62" spans="2:14" ht="18.75" customHeight="1" x14ac:dyDescent="0.15">
      <c r="B62" s="335"/>
      <c r="C62" s="26" t="s">
        <v>354</v>
      </c>
      <c r="D62" s="130">
        <v>1313</v>
      </c>
      <c r="E62" s="49">
        <v>1287</v>
      </c>
      <c r="F62" s="131">
        <v>26</v>
      </c>
      <c r="G62" s="130">
        <f>西播磨!J51</f>
        <v>1264</v>
      </c>
      <c r="H62" s="49">
        <f>西播磨!K51</f>
        <v>1195</v>
      </c>
      <c r="I62" s="131">
        <f>西播磨!L51</f>
        <v>69</v>
      </c>
      <c r="J62" s="132">
        <v>708</v>
      </c>
      <c r="K62" s="133">
        <f t="shared" si="1"/>
        <v>-49</v>
      </c>
      <c r="L62" s="134">
        <f t="shared" si="0"/>
        <v>-92</v>
      </c>
      <c r="M62" s="135">
        <f t="shared" si="0"/>
        <v>43</v>
      </c>
      <c r="N62" s="244">
        <f t="shared" si="2"/>
        <v>487</v>
      </c>
    </row>
    <row r="63" spans="2:14" ht="18.75" customHeight="1" x14ac:dyDescent="0.15">
      <c r="B63" s="335"/>
      <c r="C63" s="136" t="s">
        <v>355</v>
      </c>
      <c r="D63" s="137">
        <v>598</v>
      </c>
      <c r="E63" s="138">
        <v>563</v>
      </c>
      <c r="F63" s="139">
        <v>35</v>
      </c>
      <c r="G63" s="137">
        <f>西播磨!J52</f>
        <v>637</v>
      </c>
      <c r="H63" s="138">
        <f>西播磨!K52</f>
        <v>607</v>
      </c>
      <c r="I63" s="139">
        <f>西播磨!L52</f>
        <v>30</v>
      </c>
      <c r="J63" s="140">
        <v>900</v>
      </c>
      <c r="K63" s="141">
        <f t="shared" si="1"/>
        <v>39</v>
      </c>
      <c r="L63" s="142">
        <f t="shared" si="0"/>
        <v>44</v>
      </c>
      <c r="M63" s="143">
        <f t="shared" si="0"/>
        <v>-5</v>
      </c>
      <c r="N63" s="245">
        <f t="shared" si="2"/>
        <v>-293</v>
      </c>
    </row>
    <row r="64" spans="2:14" ht="18.75" customHeight="1" x14ac:dyDescent="0.15">
      <c r="B64" s="335"/>
      <c r="C64" s="26" t="s">
        <v>356</v>
      </c>
      <c r="D64" s="130">
        <v>652</v>
      </c>
      <c r="E64" s="49">
        <v>617</v>
      </c>
      <c r="F64" s="131">
        <v>35</v>
      </c>
      <c r="G64" s="130">
        <f>西播磨!J53</f>
        <v>701</v>
      </c>
      <c r="H64" s="49">
        <f>西播磨!K53</f>
        <v>663</v>
      </c>
      <c r="I64" s="131">
        <f>西播磨!L53</f>
        <v>38</v>
      </c>
      <c r="J64" s="132">
        <v>468</v>
      </c>
      <c r="K64" s="133">
        <f t="shared" si="1"/>
        <v>49</v>
      </c>
      <c r="L64" s="134">
        <f t="shared" si="0"/>
        <v>46</v>
      </c>
      <c r="M64" s="135">
        <f t="shared" si="0"/>
        <v>3</v>
      </c>
      <c r="N64" s="244">
        <f t="shared" si="2"/>
        <v>195</v>
      </c>
    </row>
    <row r="65" spans="2:14" ht="18.75" customHeight="1" x14ac:dyDescent="0.15">
      <c r="B65" s="335"/>
      <c r="C65" s="136" t="s">
        <v>387</v>
      </c>
      <c r="D65" s="137">
        <v>44</v>
      </c>
      <c r="E65" s="138">
        <v>0</v>
      </c>
      <c r="F65" s="139">
        <v>44</v>
      </c>
      <c r="G65" s="137">
        <f>西播磨!J54</f>
        <v>0</v>
      </c>
      <c r="H65" s="138">
        <v>0</v>
      </c>
      <c r="I65" s="139">
        <f>G65-H65</f>
        <v>0</v>
      </c>
      <c r="J65" s="140">
        <v>0</v>
      </c>
      <c r="K65" s="141">
        <f t="shared" si="1"/>
        <v>-44</v>
      </c>
      <c r="L65" s="142">
        <f t="shared" si="0"/>
        <v>0</v>
      </c>
      <c r="M65" s="143">
        <f t="shared" si="0"/>
        <v>-44</v>
      </c>
      <c r="N65" s="245">
        <f t="shared" si="2"/>
        <v>0</v>
      </c>
    </row>
    <row r="66" spans="2:14" ht="18.75" customHeight="1" thickBot="1" x14ac:dyDescent="0.2">
      <c r="B66" s="335"/>
      <c r="C66" s="144" t="s">
        <v>386</v>
      </c>
      <c r="D66" s="145">
        <v>19</v>
      </c>
      <c r="E66" s="51">
        <v>0</v>
      </c>
      <c r="F66" s="146">
        <v>19</v>
      </c>
      <c r="G66" s="145">
        <f>西播磨!J55</f>
        <v>0</v>
      </c>
      <c r="H66" s="51">
        <v>0</v>
      </c>
      <c r="I66" s="146">
        <f>G66-H66</f>
        <v>0</v>
      </c>
      <c r="J66" s="147">
        <v>0</v>
      </c>
      <c r="K66" s="148">
        <f t="shared" si="1"/>
        <v>-19</v>
      </c>
      <c r="L66" s="149">
        <f t="shared" si="0"/>
        <v>0</v>
      </c>
      <c r="M66" s="150">
        <f t="shared" si="0"/>
        <v>-19</v>
      </c>
      <c r="N66" s="246">
        <f t="shared" si="2"/>
        <v>0</v>
      </c>
    </row>
    <row r="67" spans="2:14" ht="18.75" customHeight="1" thickTop="1" x14ac:dyDescent="0.15">
      <c r="B67" s="335"/>
      <c r="C67" s="151" t="s">
        <v>357</v>
      </c>
      <c r="D67" s="152">
        <f>SUM(D61:D66)</f>
        <v>2695</v>
      </c>
      <c r="E67" s="153">
        <f t="shared" ref="E67:J67" si="13">SUM(E61:E66)</f>
        <v>2536</v>
      </c>
      <c r="F67" s="154">
        <f t="shared" si="13"/>
        <v>159</v>
      </c>
      <c r="G67" s="152">
        <f t="shared" si="13"/>
        <v>2671</v>
      </c>
      <c r="H67" s="153">
        <f t="shared" si="13"/>
        <v>2534</v>
      </c>
      <c r="I67" s="154">
        <f t="shared" si="13"/>
        <v>137</v>
      </c>
      <c r="J67" s="155">
        <f t="shared" si="13"/>
        <v>2221</v>
      </c>
      <c r="K67" s="179">
        <f t="shared" si="1"/>
        <v>-24</v>
      </c>
      <c r="L67" s="180">
        <f t="shared" si="0"/>
        <v>-2</v>
      </c>
      <c r="M67" s="181">
        <f t="shared" si="0"/>
        <v>-22</v>
      </c>
      <c r="N67" s="247">
        <f t="shared" si="2"/>
        <v>313</v>
      </c>
    </row>
    <row r="68" spans="2:14" ht="18.75" customHeight="1" x14ac:dyDescent="0.15">
      <c r="B68" s="335" t="s">
        <v>366</v>
      </c>
      <c r="C68" s="25" t="s">
        <v>353</v>
      </c>
      <c r="D68" s="159">
        <v>26</v>
      </c>
      <c r="E68" s="47">
        <v>24</v>
      </c>
      <c r="F68" s="160">
        <v>2</v>
      </c>
      <c r="G68" s="159">
        <f>但馬!J27</f>
        <v>26</v>
      </c>
      <c r="H68" s="47">
        <f>但馬!K27</f>
        <v>24</v>
      </c>
      <c r="I68" s="160">
        <f>但馬!L27</f>
        <v>2</v>
      </c>
      <c r="J68" s="161">
        <v>133</v>
      </c>
      <c r="K68" s="162">
        <f t="shared" si="1"/>
        <v>0</v>
      </c>
      <c r="L68" s="163">
        <f t="shared" si="0"/>
        <v>0</v>
      </c>
      <c r="M68" s="164">
        <f t="shared" si="0"/>
        <v>0</v>
      </c>
      <c r="N68" s="248">
        <f t="shared" si="2"/>
        <v>-109</v>
      </c>
    </row>
    <row r="69" spans="2:14" ht="18.75" customHeight="1" x14ac:dyDescent="0.15">
      <c r="B69" s="335"/>
      <c r="C69" s="136" t="s">
        <v>354</v>
      </c>
      <c r="D69" s="137">
        <v>697</v>
      </c>
      <c r="E69" s="138">
        <v>662</v>
      </c>
      <c r="F69" s="139">
        <v>35</v>
      </c>
      <c r="G69" s="137">
        <f>但馬!J28</f>
        <v>697</v>
      </c>
      <c r="H69" s="138">
        <f>但馬!K28</f>
        <v>660</v>
      </c>
      <c r="I69" s="139">
        <f>但馬!L28</f>
        <v>37</v>
      </c>
      <c r="J69" s="140">
        <v>541</v>
      </c>
      <c r="K69" s="141">
        <f t="shared" si="1"/>
        <v>0</v>
      </c>
      <c r="L69" s="142">
        <f t="shared" si="1"/>
        <v>-2</v>
      </c>
      <c r="M69" s="143">
        <f t="shared" si="1"/>
        <v>2</v>
      </c>
      <c r="N69" s="245">
        <f t="shared" si="2"/>
        <v>119</v>
      </c>
    </row>
    <row r="70" spans="2:14" ht="18.75" customHeight="1" x14ac:dyDescent="0.15">
      <c r="B70" s="335"/>
      <c r="C70" s="26" t="s">
        <v>355</v>
      </c>
      <c r="D70" s="130">
        <v>392</v>
      </c>
      <c r="E70" s="49">
        <v>353</v>
      </c>
      <c r="F70" s="131">
        <v>39</v>
      </c>
      <c r="G70" s="130">
        <f>但馬!J29</f>
        <v>392</v>
      </c>
      <c r="H70" s="49">
        <f>但馬!K29</f>
        <v>359</v>
      </c>
      <c r="I70" s="131">
        <f>但馬!L29</f>
        <v>33</v>
      </c>
      <c r="J70" s="132">
        <v>476</v>
      </c>
      <c r="K70" s="133">
        <f t="shared" ref="K70:M95" si="14">G70-D70</f>
        <v>0</v>
      </c>
      <c r="L70" s="134">
        <f t="shared" si="14"/>
        <v>6</v>
      </c>
      <c r="M70" s="135">
        <f t="shared" si="14"/>
        <v>-6</v>
      </c>
      <c r="N70" s="244">
        <f t="shared" ref="N70:N95" si="15">H70-J70</f>
        <v>-117</v>
      </c>
    </row>
    <row r="71" spans="2:14" ht="18.75" customHeight="1" x14ac:dyDescent="0.15">
      <c r="B71" s="335"/>
      <c r="C71" s="136" t="s">
        <v>356</v>
      </c>
      <c r="D71" s="137">
        <v>196</v>
      </c>
      <c r="E71" s="138">
        <v>184</v>
      </c>
      <c r="F71" s="139">
        <v>12</v>
      </c>
      <c r="G71" s="137">
        <f>但馬!J30</f>
        <v>196</v>
      </c>
      <c r="H71" s="138">
        <f>但馬!K30</f>
        <v>186</v>
      </c>
      <c r="I71" s="139">
        <f>但馬!L30</f>
        <v>10</v>
      </c>
      <c r="J71" s="140">
        <v>250</v>
      </c>
      <c r="K71" s="141">
        <f t="shared" si="14"/>
        <v>0</v>
      </c>
      <c r="L71" s="142">
        <f t="shared" si="14"/>
        <v>2</v>
      </c>
      <c r="M71" s="143">
        <f t="shared" si="14"/>
        <v>-2</v>
      </c>
      <c r="N71" s="245">
        <f t="shared" si="15"/>
        <v>-64</v>
      </c>
    </row>
    <row r="72" spans="2:14" ht="18.75" customHeight="1" x14ac:dyDescent="0.15">
      <c r="B72" s="335"/>
      <c r="C72" s="26" t="s">
        <v>387</v>
      </c>
      <c r="D72" s="130">
        <v>37</v>
      </c>
      <c r="E72" s="49">
        <v>0</v>
      </c>
      <c r="F72" s="131">
        <v>37</v>
      </c>
      <c r="G72" s="130">
        <f>但馬!J31</f>
        <v>37</v>
      </c>
      <c r="H72" s="49">
        <v>0</v>
      </c>
      <c r="I72" s="131">
        <f>G72-H72</f>
        <v>37</v>
      </c>
      <c r="J72" s="132">
        <v>0</v>
      </c>
      <c r="K72" s="133">
        <f t="shared" si="14"/>
        <v>0</v>
      </c>
      <c r="L72" s="134">
        <f t="shared" si="14"/>
        <v>0</v>
      </c>
      <c r="M72" s="135">
        <f t="shared" si="14"/>
        <v>0</v>
      </c>
      <c r="N72" s="244">
        <f t="shared" si="15"/>
        <v>0</v>
      </c>
    </row>
    <row r="73" spans="2:14" ht="18.75" customHeight="1" thickBot="1" x14ac:dyDescent="0.2">
      <c r="B73" s="335"/>
      <c r="C73" s="165" t="s">
        <v>386</v>
      </c>
      <c r="D73" s="166">
        <v>36</v>
      </c>
      <c r="E73" s="167">
        <v>0</v>
      </c>
      <c r="F73" s="168">
        <v>36</v>
      </c>
      <c r="G73" s="166">
        <f>但馬!J32</f>
        <v>36</v>
      </c>
      <c r="H73" s="167">
        <v>0</v>
      </c>
      <c r="I73" s="168">
        <f>G73-H73</f>
        <v>36</v>
      </c>
      <c r="J73" s="169">
        <v>0</v>
      </c>
      <c r="K73" s="170">
        <f t="shared" si="14"/>
        <v>0</v>
      </c>
      <c r="L73" s="171">
        <f t="shared" si="14"/>
        <v>0</v>
      </c>
      <c r="M73" s="172">
        <f t="shared" si="14"/>
        <v>0</v>
      </c>
      <c r="N73" s="249">
        <f t="shared" si="15"/>
        <v>0</v>
      </c>
    </row>
    <row r="74" spans="2:14" ht="18.75" customHeight="1" thickTop="1" x14ac:dyDescent="0.15">
      <c r="B74" s="335"/>
      <c r="C74" s="43" t="s">
        <v>357</v>
      </c>
      <c r="D74" s="173">
        <f>SUM(D68:D73)</f>
        <v>1384</v>
      </c>
      <c r="E74" s="59">
        <f t="shared" ref="E74:J74" si="16">SUM(E68:E73)</f>
        <v>1223</v>
      </c>
      <c r="F74" s="174">
        <f t="shared" si="16"/>
        <v>161</v>
      </c>
      <c r="G74" s="173">
        <f t="shared" si="16"/>
        <v>1384</v>
      </c>
      <c r="H74" s="59">
        <f t="shared" si="16"/>
        <v>1229</v>
      </c>
      <c r="I74" s="174">
        <f t="shared" si="16"/>
        <v>155</v>
      </c>
      <c r="J74" s="175">
        <f t="shared" si="16"/>
        <v>1400</v>
      </c>
      <c r="K74" s="176">
        <f t="shared" si="14"/>
        <v>0</v>
      </c>
      <c r="L74" s="177">
        <f t="shared" si="14"/>
        <v>6</v>
      </c>
      <c r="M74" s="178">
        <f t="shared" si="14"/>
        <v>-6</v>
      </c>
      <c r="N74" s="250">
        <f t="shared" si="15"/>
        <v>-171</v>
      </c>
    </row>
    <row r="75" spans="2:14" ht="18.75" customHeight="1" x14ac:dyDescent="0.15">
      <c r="B75" s="335" t="s">
        <v>367</v>
      </c>
      <c r="C75" s="122" t="s">
        <v>353</v>
      </c>
      <c r="D75" s="123">
        <v>6</v>
      </c>
      <c r="E75" s="124">
        <v>0</v>
      </c>
      <c r="F75" s="125">
        <v>6</v>
      </c>
      <c r="G75" s="123">
        <f>丹波!J22</f>
        <v>6</v>
      </c>
      <c r="H75" s="124">
        <f>丹波!K22</f>
        <v>6</v>
      </c>
      <c r="I75" s="125">
        <f>丹波!L22</f>
        <v>0</v>
      </c>
      <c r="J75" s="126">
        <v>52</v>
      </c>
      <c r="K75" s="127">
        <f t="shared" si="14"/>
        <v>0</v>
      </c>
      <c r="L75" s="128">
        <f t="shared" si="14"/>
        <v>6</v>
      </c>
      <c r="M75" s="129">
        <f t="shared" si="14"/>
        <v>-6</v>
      </c>
      <c r="N75" s="243">
        <f t="shared" si="15"/>
        <v>-46</v>
      </c>
    </row>
    <row r="76" spans="2:14" ht="18.75" customHeight="1" x14ac:dyDescent="0.15">
      <c r="B76" s="335"/>
      <c r="C76" s="26" t="s">
        <v>354</v>
      </c>
      <c r="D76" s="130">
        <v>536</v>
      </c>
      <c r="E76" s="49">
        <v>283</v>
      </c>
      <c r="F76" s="131">
        <v>253</v>
      </c>
      <c r="G76" s="130">
        <f>丹波!J23</f>
        <v>573</v>
      </c>
      <c r="H76" s="49">
        <f>丹波!K23</f>
        <v>537</v>
      </c>
      <c r="I76" s="131">
        <f>丹波!L23</f>
        <v>36</v>
      </c>
      <c r="J76" s="132">
        <v>236</v>
      </c>
      <c r="K76" s="133">
        <f t="shared" si="14"/>
        <v>37</v>
      </c>
      <c r="L76" s="134">
        <f t="shared" si="14"/>
        <v>254</v>
      </c>
      <c r="M76" s="135">
        <f t="shared" si="14"/>
        <v>-217</v>
      </c>
      <c r="N76" s="244">
        <f t="shared" si="15"/>
        <v>301</v>
      </c>
    </row>
    <row r="77" spans="2:14" ht="18.75" customHeight="1" x14ac:dyDescent="0.15">
      <c r="B77" s="335"/>
      <c r="C77" s="136" t="s">
        <v>355</v>
      </c>
      <c r="D77" s="137">
        <v>88</v>
      </c>
      <c r="E77" s="138">
        <v>88</v>
      </c>
      <c r="F77" s="139">
        <v>0</v>
      </c>
      <c r="G77" s="137">
        <f>丹波!J24</f>
        <v>88</v>
      </c>
      <c r="H77" s="138">
        <f>丹波!K24</f>
        <v>88</v>
      </c>
      <c r="I77" s="139">
        <f>丹波!L24</f>
        <v>0</v>
      </c>
      <c r="J77" s="140">
        <v>204</v>
      </c>
      <c r="K77" s="141">
        <f t="shared" si="14"/>
        <v>0</v>
      </c>
      <c r="L77" s="142">
        <f t="shared" si="14"/>
        <v>0</v>
      </c>
      <c r="M77" s="143">
        <f t="shared" si="14"/>
        <v>0</v>
      </c>
      <c r="N77" s="245">
        <f t="shared" si="15"/>
        <v>-116</v>
      </c>
    </row>
    <row r="78" spans="2:14" ht="18.75" customHeight="1" x14ac:dyDescent="0.15">
      <c r="B78" s="335"/>
      <c r="C78" s="26" t="s">
        <v>356</v>
      </c>
      <c r="D78" s="130">
        <v>461</v>
      </c>
      <c r="E78" s="49">
        <v>425</v>
      </c>
      <c r="F78" s="131">
        <v>36</v>
      </c>
      <c r="G78" s="130">
        <f>丹波!J25</f>
        <v>402</v>
      </c>
      <c r="H78" s="49">
        <f>丹波!K25</f>
        <v>402</v>
      </c>
      <c r="I78" s="131">
        <f>丹波!L25</f>
        <v>0</v>
      </c>
      <c r="J78" s="132">
        <v>339</v>
      </c>
      <c r="K78" s="133">
        <f t="shared" si="14"/>
        <v>-59</v>
      </c>
      <c r="L78" s="134">
        <f t="shared" si="14"/>
        <v>-23</v>
      </c>
      <c r="M78" s="135">
        <f t="shared" si="14"/>
        <v>-36</v>
      </c>
      <c r="N78" s="244">
        <f t="shared" si="15"/>
        <v>63</v>
      </c>
    </row>
    <row r="79" spans="2:14" ht="18.75" customHeight="1" x14ac:dyDescent="0.15">
      <c r="B79" s="335"/>
      <c r="C79" s="136" t="s">
        <v>387</v>
      </c>
      <c r="D79" s="137">
        <v>82</v>
      </c>
      <c r="E79" s="138">
        <v>0</v>
      </c>
      <c r="F79" s="139">
        <v>82</v>
      </c>
      <c r="G79" s="137">
        <f>丹波!J26</f>
        <v>45</v>
      </c>
      <c r="H79" s="138">
        <v>0</v>
      </c>
      <c r="I79" s="139">
        <f>G79-H79</f>
        <v>45</v>
      </c>
      <c r="J79" s="140">
        <v>0</v>
      </c>
      <c r="K79" s="141">
        <f t="shared" si="14"/>
        <v>-37</v>
      </c>
      <c r="L79" s="142">
        <f t="shared" si="14"/>
        <v>0</v>
      </c>
      <c r="M79" s="143">
        <f t="shared" si="14"/>
        <v>-37</v>
      </c>
      <c r="N79" s="245">
        <f t="shared" si="15"/>
        <v>0</v>
      </c>
    </row>
    <row r="80" spans="2:14" ht="18.75" customHeight="1" thickBot="1" x14ac:dyDescent="0.2">
      <c r="B80" s="335"/>
      <c r="C80" s="144" t="s">
        <v>386</v>
      </c>
      <c r="D80" s="145">
        <v>8</v>
      </c>
      <c r="E80" s="51">
        <v>0</v>
      </c>
      <c r="F80" s="146">
        <v>8</v>
      </c>
      <c r="G80" s="145">
        <f>丹波!J27</f>
        <v>8</v>
      </c>
      <c r="H80" s="51">
        <v>0</v>
      </c>
      <c r="I80" s="146">
        <f>G80-H80</f>
        <v>8</v>
      </c>
      <c r="J80" s="147">
        <v>0</v>
      </c>
      <c r="K80" s="148">
        <f t="shared" si="14"/>
        <v>0</v>
      </c>
      <c r="L80" s="149">
        <f t="shared" si="14"/>
        <v>0</v>
      </c>
      <c r="M80" s="150">
        <f t="shared" si="14"/>
        <v>0</v>
      </c>
      <c r="N80" s="246">
        <f t="shared" si="15"/>
        <v>0</v>
      </c>
    </row>
    <row r="81" spans="2:14" ht="18.75" customHeight="1" thickTop="1" x14ac:dyDescent="0.15">
      <c r="B81" s="335"/>
      <c r="C81" s="151" t="s">
        <v>357</v>
      </c>
      <c r="D81" s="152">
        <f>SUM(D75:D80)</f>
        <v>1181</v>
      </c>
      <c r="E81" s="153">
        <f t="shared" ref="E81:J81" si="17">SUM(E75:E80)</f>
        <v>796</v>
      </c>
      <c r="F81" s="154">
        <f t="shared" si="17"/>
        <v>385</v>
      </c>
      <c r="G81" s="152">
        <f t="shared" si="17"/>
        <v>1122</v>
      </c>
      <c r="H81" s="153">
        <f t="shared" si="17"/>
        <v>1033</v>
      </c>
      <c r="I81" s="154">
        <f t="shared" si="17"/>
        <v>89</v>
      </c>
      <c r="J81" s="155">
        <f t="shared" si="17"/>
        <v>831</v>
      </c>
      <c r="K81" s="179">
        <f t="shared" si="14"/>
        <v>-59</v>
      </c>
      <c r="L81" s="180">
        <f t="shared" si="14"/>
        <v>237</v>
      </c>
      <c r="M81" s="181">
        <f t="shared" si="14"/>
        <v>-296</v>
      </c>
      <c r="N81" s="247">
        <f t="shared" si="15"/>
        <v>202</v>
      </c>
    </row>
    <row r="82" spans="2:14" ht="18.75" customHeight="1" x14ac:dyDescent="0.15">
      <c r="B82" s="335" t="s">
        <v>368</v>
      </c>
      <c r="C82" s="25" t="s">
        <v>353</v>
      </c>
      <c r="D82" s="159">
        <v>98</v>
      </c>
      <c r="E82" s="47">
        <v>98</v>
      </c>
      <c r="F82" s="160">
        <v>0</v>
      </c>
      <c r="G82" s="159">
        <f>淡路!J35</f>
        <v>98</v>
      </c>
      <c r="H82" s="47">
        <f>淡路!K35</f>
        <v>98</v>
      </c>
      <c r="I82" s="160">
        <f>淡路!L35</f>
        <v>0</v>
      </c>
      <c r="J82" s="161">
        <v>99</v>
      </c>
      <c r="K82" s="162">
        <f t="shared" si="14"/>
        <v>0</v>
      </c>
      <c r="L82" s="163">
        <f t="shared" si="14"/>
        <v>0</v>
      </c>
      <c r="M82" s="164">
        <f t="shared" si="14"/>
        <v>0</v>
      </c>
      <c r="N82" s="248">
        <f t="shared" si="15"/>
        <v>-1</v>
      </c>
    </row>
    <row r="83" spans="2:14" ht="18.75" customHeight="1" x14ac:dyDescent="0.15">
      <c r="B83" s="335"/>
      <c r="C83" s="136" t="s">
        <v>354</v>
      </c>
      <c r="D83" s="137">
        <v>602</v>
      </c>
      <c r="E83" s="138">
        <v>602</v>
      </c>
      <c r="F83" s="139">
        <v>0</v>
      </c>
      <c r="G83" s="137">
        <f>淡路!J36</f>
        <v>602</v>
      </c>
      <c r="H83" s="138">
        <f>淡路!K36</f>
        <v>602</v>
      </c>
      <c r="I83" s="139">
        <f>淡路!L36</f>
        <v>0</v>
      </c>
      <c r="J83" s="140">
        <v>328</v>
      </c>
      <c r="K83" s="141">
        <f t="shared" si="14"/>
        <v>0</v>
      </c>
      <c r="L83" s="142">
        <f t="shared" si="14"/>
        <v>0</v>
      </c>
      <c r="M83" s="143">
        <f t="shared" si="14"/>
        <v>0</v>
      </c>
      <c r="N83" s="245">
        <f t="shared" si="15"/>
        <v>274</v>
      </c>
    </row>
    <row r="84" spans="2:14" ht="18.75" customHeight="1" x14ac:dyDescent="0.15">
      <c r="B84" s="335"/>
      <c r="C84" s="182" t="s">
        <v>355</v>
      </c>
      <c r="D84" s="183">
        <v>277</v>
      </c>
      <c r="E84" s="184">
        <v>277</v>
      </c>
      <c r="F84" s="185">
        <v>0</v>
      </c>
      <c r="G84" s="183">
        <f>淡路!J37</f>
        <v>258</v>
      </c>
      <c r="H84" s="184">
        <f>淡路!K37</f>
        <v>258</v>
      </c>
      <c r="I84" s="185">
        <f>淡路!L37</f>
        <v>0</v>
      </c>
      <c r="J84" s="186">
        <v>438</v>
      </c>
      <c r="K84" s="187">
        <f t="shared" si="14"/>
        <v>-19</v>
      </c>
      <c r="L84" s="188">
        <f t="shared" si="14"/>
        <v>-19</v>
      </c>
      <c r="M84" s="189">
        <f t="shared" si="14"/>
        <v>0</v>
      </c>
      <c r="N84" s="251">
        <f t="shared" si="15"/>
        <v>-180</v>
      </c>
    </row>
    <row r="85" spans="2:14" ht="18.75" customHeight="1" x14ac:dyDescent="0.15">
      <c r="B85" s="335"/>
      <c r="C85" s="136" t="s">
        <v>356</v>
      </c>
      <c r="D85" s="137">
        <v>784</v>
      </c>
      <c r="E85" s="138">
        <v>780</v>
      </c>
      <c r="F85" s="139">
        <v>4</v>
      </c>
      <c r="G85" s="137">
        <f>淡路!J38</f>
        <v>771</v>
      </c>
      <c r="H85" s="138">
        <f>淡路!K38</f>
        <v>767</v>
      </c>
      <c r="I85" s="139">
        <f>淡路!L38</f>
        <v>4</v>
      </c>
      <c r="J85" s="140">
        <v>559</v>
      </c>
      <c r="K85" s="141">
        <f t="shared" si="14"/>
        <v>-13</v>
      </c>
      <c r="L85" s="142">
        <f t="shared" si="14"/>
        <v>-13</v>
      </c>
      <c r="M85" s="143">
        <f t="shared" si="14"/>
        <v>0</v>
      </c>
      <c r="N85" s="245">
        <f t="shared" si="15"/>
        <v>208</v>
      </c>
    </row>
    <row r="86" spans="2:14" ht="18.75" customHeight="1" x14ac:dyDescent="0.15">
      <c r="B86" s="335"/>
      <c r="C86" s="26" t="s">
        <v>387</v>
      </c>
      <c r="D86" s="130">
        <v>21</v>
      </c>
      <c r="E86" s="49">
        <v>0</v>
      </c>
      <c r="F86" s="131">
        <v>21</v>
      </c>
      <c r="G86" s="130">
        <f>淡路!J39</f>
        <v>21</v>
      </c>
      <c r="H86" s="49">
        <v>0</v>
      </c>
      <c r="I86" s="131">
        <f>G86-H86</f>
        <v>21</v>
      </c>
      <c r="J86" s="132">
        <v>0</v>
      </c>
      <c r="K86" s="133">
        <f t="shared" si="14"/>
        <v>0</v>
      </c>
      <c r="L86" s="134">
        <f t="shared" si="14"/>
        <v>0</v>
      </c>
      <c r="M86" s="135">
        <f t="shared" si="14"/>
        <v>0</v>
      </c>
      <c r="N86" s="244">
        <f t="shared" si="15"/>
        <v>0</v>
      </c>
    </row>
    <row r="87" spans="2:14" ht="18.75" customHeight="1" thickBot="1" x14ac:dyDescent="0.2">
      <c r="B87" s="335"/>
      <c r="C87" s="190" t="s">
        <v>386</v>
      </c>
      <c r="D87" s="191">
        <v>0</v>
      </c>
      <c r="E87" s="97">
        <v>0</v>
      </c>
      <c r="F87" s="192">
        <v>0</v>
      </c>
      <c r="G87" s="191">
        <f>淡路!J40</f>
        <v>19</v>
      </c>
      <c r="H87" s="97">
        <v>0</v>
      </c>
      <c r="I87" s="192">
        <f>G87-H87</f>
        <v>19</v>
      </c>
      <c r="J87" s="193">
        <v>0</v>
      </c>
      <c r="K87" s="194">
        <f t="shared" si="14"/>
        <v>19</v>
      </c>
      <c r="L87" s="195">
        <f t="shared" si="14"/>
        <v>0</v>
      </c>
      <c r="M87" s="196">
        <f t="shared" si="14"/>
        <v>19</v>
      </c>
      <c r="N87" s="252">
        <f t="shared" si="15"/>
        <v>0</v>
      </c>
    </row>
    <row r="88" spans="2:14" ht="18.75" customHeight="1" thickTop="1" x14ac:dyDescent="0.15">
      <c r="B88" s="335"/>
      <c r="C88" s="43" t="s">
        <v>357</v>
      </c>
      <c r="D88" s="173">
        <f>SUM(D82:D87)</f>
        <v>1782</v>
      </c>
      <c r="E88" s="59">
        <f t="shared" ref="E88:J88" si="18">SUM(E82:E87)</f>
        <v>1757</v>
      </c>
      <c r="F88" s="174">
        <f t="shared" si="18"/>
        <v>25</v>
      </c>
      <c r="G88" s="173">
        <f t="shared" si="18"/>
        <v>1769</v>
      </c>
      <c r="H88" s="59">
        <f t="shared" si="18"/>
        <v>1725</v>
      </c>
      <c r="I88" s="174">
        <f t="shared" si="18"/>
        <v>44</v>
      </c>
      <c r="J88" s="175">
        <f t="shared" si="18"/>
        <v>1424</v>
      </c>
      <c r="K88" s="176">
        <f t="shared" si="14"/>
        <v>-13</v>
      </c>
      <c r="L88" s="177">
        <f t="shared" si="14"/>
        <v>-32</v>
      </c>
      <c r="M88" s="178">
        <f t="shared" si="14"/>
        <v>19</v>
      </c>
      <c r="N88" s="250">
        <f t="shared" si="15"/>
        <v>301</v>
      </c>
    </row>
    <row r="89" spans="2:14" ht="18.75" customHeight="1" x14ac:dyDescent="0.15">
      <c r="B89" s="335" t="s">
        <v>369</v>
      </c>
      <c r="C89" s="197" t="s">
        <v>353</v>
      </c>
      <c r="D89" s="198">
        <f>D5+D12+D33+D40+D47+D68+D75+D82</f>
        <v>6464</v>
      </c>
      <c r="E89" s="93">
        <f t="shared" ref="E89:J94" si="19">E5+E12+E33+E40+E47+E68+E75+E82</f>
        <v>6409</v>
      </c>
      <c r="F89" s="199">
        <f t="shared" si="19"/>
        <v>55</v>
      </c>
      <c r="G89" s="198">
        <f t="shared" si="19"/>
        <v>6538</v>
      </c>
      <c r="H89" s="93">
        <f t="shared" si="19"/>
        <v>6486</v>
      </c>
      <c r="I89" s="199">
        <f t="shared" si="19"/>
        <v>52</v>
      </c>
      <c r="J89" s="200">
        <f t="shared" si="19"/>
        <v>5901</v>
      </c>
      <c r="K89" s="201">
        <f t="shared" si="14"/>
        <v>74</v>
      </c>
      <c r="L89" s="202">
        <f t="shared" si="14"/>
        <v>77</v>
      </c>
      <c r="M89" s="203">
        <f t="shared" si="14"/>
        <v>-3</v>
      </c>
      <c r="N89" s="253">
        <f t="shared" si="15"/>
        <v>585</v>
      </c>
    </row>
    <row r="90" spans="2:14" ht="18.75" customHeight="1" x14ac:dyDescent="0.15">
      <c r="B90" s="335"/>
      <c r="C90" s="26" t="s">
        <v>354</v>
      </c>
      <c r="D90" s="130">
        <f t="shared" ref="D90:I94" si="20">D6+D13+D34+D41+D48+D69+D76+D83</f>
        <v>24057</v>
      </c>
      <c r="E90" s="49">
        <f t="shared" si="20"/>
        <v>23310</v>
      </c>
      <c r="F90" s="131">
        <f t="shared" si="20"/>
        <v>747</v>
      </c>
      <c r="G90" s="130">
        <f t="shared" si="20"/>
        <v>23607</v>
      </c>
      <c r="H90" s="49">
        <f t="shared" si="20"/>
        <v>22864</v>
      </c>
      <c r="I90" s="131">
        <f t="shared" si="20"/>
        <v>743</v>
      </c>
      <c r="J90" s="132">
        <f t="shared" si="19"/>
        <v>18257</v>
      </c>
      <c r="K90" s="133">
        <f t="shared" si="14"/>
        <v>-450</v>
      </c>
      <c r="L90" s="134">
        <f t="shared" si="14"/>
        <v>-446</v>
      </c>
      <c r="M90" s="135">
        <f t="shared" si="14"/>
        <v>-4</v>
      </c>
      <c r="N90" s="244">
        <f t="shared" si="15"/>
        <v>4607</v>
      </c>
    </row>
    <row r="91" spans="2:14" ht="18.75" customHeight="1" x14ac:dyDescent="0.15">
      <c r="B91" s="335"/>
      <c r="C91" s="204" t="s">
        <v>355</v>
      </c>
      <c r="D91" s="205">
        <f t="shared" si="20"/>
        <v>9169</v>
      </c>
      <c r="E91" s="95">
        <f t="shared" si="20"/>
        <v>8880</v>
      </c>
      <c r="F91" s="206">
        <f t="shared" si="20"/>
        <v>289</v>
      </c>
      <c r="G91" s="205">
        <f t="shared" si="20"/>
        <v>9555</v>
      </c>
      <c r="H91" s="95">
        <f t="shared" si="20"/>
        <v>9312</v>
      </c>
      <c r="I91" s="206">
        <f t="shared" si="20"/>
        <v>243</v>
      </c>
      <c r="J91" s="207">
        <f t="shared" si="19"/>
        <v>16532</v>
      </c>
      <c r="K91" s="208">
        <f t="shared" si="14"/>
        <v>386</v>
      </c>
      <c r="L91" s="209">
        <f t="shared" si="14"/>
        <v>432</v>
      </c>
      <c r="M91" s="210">
        <f t="shared" si="14"/>
        <v>-46</v>
      </c>
      <c r="N91" s="254">
        <f t="shared" si="15"/>
        <v>-7220</v>
      </c>
    </row>
    <row r="92" spans="2:14" ht="18.75" customHeight="1" x14ac:dyDescent="0.15">
      <c r="B92" s="335"/>
      <c r="C92" s="26" t="s">
        <v>356</v>
      </c>
      <c r="D92" s="130">
        <f t="shared" si="20"/>
        <v>13895</v>
      </c>
      <c r="E92" s="49">
        <f t="shared" si="20"/>
        <v>13631</v>
      </c>
      <c r="F92" s="131">
        <f t="shared" si="20"/>
        <v>264</v>
      </c>
      <c r="G92" s="130">
        <f t="shared" si="20"/>
        <v>13372</v>
      </c>
      <c r="H92" s="49">
        <f t="shared" si="20"/>
        <v>13127</v>
      </c>
      <c r="I92" s="131">
        <f t="shared" si="20"/>
        <v>245</v>
      </c>
      <c r="J92" s="132">
        <f t="shared" si="19"/>
        <v>11765</v>
      </c>
      <c r="K92" s="133">
        <f t="shared" si="14"/>
        <v>-523</v>
      </c>
      <c r="L92" s="134">
        <f t="shared" si="14"/>
        <v>-504</v>
      </c>
      <c r="M92" s="135">
        <f t="shared" si="14"/>
        <v>-19</v>
      </c>
      <c r="N92" s="244">
        <f t="shared" si="15"/>
        <v>1362</v>
      </c>
    </row>
    <row r="93" spans="2:14" ht="18.75" customHeight="1" x14ac:dyDescent="0.15">
      <c r="B93" s="335"/>
      <c r="C93" s="204" t="s">
        <v>387</v>
      </c>
      <c r="D93" s="205">
        <f t="shared" si="20"/>
        <v>1126</v>
      </c>
      <c r="E93" s="95">
        <f t="shared" si="20"/>
        <v>0</v>
      </c>
      <c r="F93" s="206">
        <f t="shared" si="20"/>
        <v>1126</v>
      </c>
      <c r="G93" s="205">
        <f t="shared" si="20"/>
        <v>935</v>
      </c>
      <c r="H93" s="95">
        <f t="shared" si="20"/>
        <v>0</v>
      </c>
      <c r="I93" s="206">
        <f t="shared" si="20"/>
        <v>935</v>
      </c>
      <c r="J93" s="207">
        <f t="shared" si="19"/>
        <v>0</v>
      </c>
      <c r="K93" s="208">
        <f t="shared" si="14"/>
        <v>-191</v>
      </c>
      <c r="L93" s="209">
        <f t="shared" si="14"/>
        <v>0</v>
      </c>
      <c r="M93" s="210">
        <f t="shared" si="14"/>
        <v>-191</v>
      </c>
      <c r="N93" s="254">
        <f t="shared" si="15"/>
        <v>0</v>
      </c>
    </row>
    <row r="94" spans="2:14" ht="18.75" customHeight="1" thickBot="1" x14ac:dyDescent="0.2">
      <c r="B94" s="335"/>
      <c r="C94" s="144" t="s">
        <v>386</v>
      </c>
      <c r="D94" s="145">
        <f t="shared" si="20"/>
        <v>260</v>
      </c>
      <c r="E94" s="51">
        <f t="shared" si="20"/>
        <v>0</v>
      </c>
      <c r="F94" s="146">
        <f t="shared" si="20"/>
        <v>260</v>
      </c>
      <c r="G94" s="145">
        <f t="shared" si="20"/>
        <v>207</v>
      </c>
      <c r="H94" s="51">
        <f t="shared" si="20"/>
        <v>0</v>
      </c>
      <c r="I94" s="146">
        <f t="shared" si="20"/>
        <v>207</v>
      </c>
      <c r="J94" s="147">
        <f t="shared" si="19"/>
        <v>0</v>
      </c>
      <c r="K94" s="148">
        <f t="shared" si="14"/>
        <v>-53</v>
      </c>
      <c r="L94" s="149">
        <f t="shared" si="14"/>
        <v>0</v>
      </c>
      <c r="M94" s="150">
        <f t="shared" si="14"/>
        <v>-53</v>
      </c>
      <c r="N94" s="246">
        <f t="shared" si="15"/>
        <v>0</v>
      </c>
    </row>
    <row r="95" spans="2:14" ht="18.75" customHeight="1" thickTop="1" thickBot="1" x14ac:dyDescent="0.2">
      <c r="B95" s="336"/>
      <c r="C95" s="211" t="s">
        <v>357</v>
      </c>
      <c r="D95" s="212">
        <f>SUM(D89:D94)</f>
        <v>54971</v>
      </c>
      <c r="E95" s="213">
        <f t="shared" ref="E95:J95" si="21">SUM(E89:E94)</f>
        <v>52230</v>
      </c>
      <c r="F95" s="214">
        <f t="shared" si="21"/>
        <v>2741</v>
      </c>
      <c r="G95" s="212">
        <f t="shared" si="21"/>
        <v>54214</v>
      </c>
      <c r="H95" s="213">
        <f t="shared" si="21"/>
        <v>51789</v>
      </c>
      <c r="I95" s="214">
        <f t="shared" si="21"/>
        <v>2425</v>
      </c>
      <c r="J95" s="215">
        <f t="shared" si="21"/>
        <v>52455</v>
      </c>
      <c r="K95" s="216">
        <f t="shared" si="14"/>
        <v>-757</v>
      </c>
      <c r="L95" s="217">
        <f t="shared" si="14"/>
        <v>-441</v>
      </c>
      <c r="M95" s="218">
        <f t="shared" si="14"/>
        <v>-316</v>
      </c>
      <c r="N95" s="255">
        <f t="shared" si="15"/>
        <v>-666</v>
      </c>
    </row>
    <row r="96" spans="2:14" x14ac:dyDescent="0.15">
      <c r="B96" s="1" t="s">
        <v>371</v>
      </c>
    </row>
    <row r="97" spans="2:2" x14ac:dyDescent="0.15">
      <c r="B97" s="1" t="s">
        <v>372</v>
      </c>
    </row>
    <row r="98" spans="2:2" x14ac:dyDescent="0.15">
      <c r="B98" s="1" t="s">
        <v>396</v>
      </c>
    </row>
    <row r="99" spans="2:2" x14ac:dyDescent="0.15">
      <c r="B99" s="1" t="s">
        <v>397</v>
      </c>
    </row>
    <row r="101" spans="2:2" x14ac:dyDescent="0.15">
      <c r="B101" s="1" t="s">
        <v>395</v>
      </c>
    </row>
  </sheetData>
  <mergeCells count="18">
    <mergeCell ref="B3:B4"/>
    <mergeCell ref="C3:C4"/>
    <mergeCell ref="D3:F3"/>
    <mergeCell ref="G3:I3"/>
    <mergeCell ref="K3:M3"/>
    <mergeCell ref="B5:B11"/>
    <mergeCell ref="B89:B95"/>
    <mergeCell ref="B12:B18"/>
    <mergeCell ref="B19:B25"/>
    <mergeCell ref="B26:B32"/>
    <mergeCell ref="B33:B39"/>
    <mergeCell ref="B40:B46"/>
    <mergeCell ref="B47:B53"/>
    <mergeCell ref="B54:B60"/>
    <mergeCell ref="B61:B67"/>
    <mergeCell ref="B68:B74"/>
    <mergeCell ref="B75:B81"/>
    <mergeCell ref="B82:B88"/>
  </mergeCells>
  <phoneticPr fontId="1"/>
  <printOptions horizontalCentered="1" verticalCentered="1"/>
  <pageMargins left="0.51181102362204722" right="0.11811023622047245" top="0.35433070866141736" bottom="0.15748031496062992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6D33-EEEE-4AAB-83B7-ED2D5F829A3B}">
  <dimension ref="A1:M231"/>
  <sheetViews>
    <sheetView view="pageBreakPreview" zoomScale="70" zoomScaleNormal="70" zoomScaleSheetLayoutView="70" workbookViewId="0">
      <pane ySplit="1" topLeftCell="A2" activePane="bottomLeft" state="frozen"/>
      <selection activeCell="B6" sqref="B6:B12"/>
      <selection pane="bottomLeft" activeCell="A3" sqref="A3"/>
    </sheetView>
  </sheetViews>
  <sheetFormatPr defaultColWidth="9" defaultRowHeight="18.75" x14ac:dyDescent="0.15"/>
  <cols>
    <col min="1" max="1" width="10.75" style="261" bestFit="1" customWidth="1"/>
    <col min="2" max="2" width="71.5" style="261" bestFit="1" customWidth="1"/>
    <col min="3" max="3" width="19.25" style="261" bestFit="1" customWidth="1"/>
    <col min="4" max="16384" width="9" style="261"/>
  </cols>
  <sheetData>
    <row r="1" spans="1:12" x14ac:dyDescent="0.15">
      <c r="A1" s="1" t="s">
        <v>332</v>
      </c>
      <c r="B1" s="1"/>
      <c r="C1" s="1"/>
      <c r="D1" s="342" t="s">
        <v>209</v>
      </c>
      <c r="E1" s="343"/>
      <c r="F1" s="344"/>
      <c r="G1" s="345" t="s">
        <v>210</v>
      </c>
      <c r="H1" s="345"/>
      <c r="I1" s="345"/>
      <c r="J1" s="346" t="s">
        <v>211</v>
      </c>
      <c r="K1" s="346"/>
      <c r="L1" s="346"/>
    </row>
    <row r="2" spans="1:12" x14ac:dyDescent="0.15">
      <c r="A2" s="256" t="s">
        <v>197</v>
      </c>
      <c r="B2" s="24" t="s">
        <v>198</v>
      </c>
      <c r="C2" s="61" t="s">
        <v>199</v>
      </c>
      <c r="D2" s="257" t="s">
        <v>207</v>
      </c>
      <c r="E2" s="258" t="s">
        <v>208</v>
      </c>
      <c r="F2" s="63" t="s">
        <v>206</v>
      </c>
      <c r="G2" s="6" t="s">
        <v>207</v>
      </c>
      <c r="H2" s="7" t="s">
        <v>208</v>
      </c>
      <c r="I2" s="63" t="s">
        <v>206</v>
      </c>
      <c r="J2" s="259" t="s">
        <v>207</v>
      </c>
      <c r="K2" s="260" t="s">
        <v>208</v>
      </c>
      <c r="L2" s="63" t="s">
        <v>206</v>
      </c>
    </row>
    <row r="3" spans="1:12" x14ac:dyDescent="0.15">
      <c r="A3" s="322">
        <v>12801364</v>
      </c>
      <c r="B3" s="309" t="s">
        <v>398</v>
      </c>
      <c r="C3" s="310" t="s">
        <v>200</v>
      </c>
      <c r="D3" s="66">
        <v>33</v>
      </c>
      <c r="E3" s="67">
        <v>33</v>
      </c>
      <c r="F3" s="62">
        <f t="shared" ref="F3:F40" si="0">D3-E3</f>
        <v>0</v>
      </c>
      <c r="G3" s="17">
        <v>0</v>
      </c>
      <c r="H3" s="18">
        <v>0</v>
      </c>
      <c r="I3" s="10">
        <f t="shared" ref="I3:I40" si="1">G3-H3</f>
        <v>0</v>
      </c>
      <c r="J3" s="68">
        <f t="shared" ref="J3:J9" si="2">D3+G3</f>
        <v>33</v>
      </c>
      <c r="K3" s="69">
        <f t="shared" ref="K3:K9" si="3">E3+H3</f>
        <v>33</v>
      </c>
      <c r="L3" s="10">
        <f t="shared" ref="L3:L9" si="4">J3-K3</f>
        <v>0</v>
      </c>
    </row>
    <row r="4" spans="1:12" x14ac:dyDescent="0.15">
      <c r="A4" s="319">
        <v>12801384</v>
      </c>
      <c r="B4" s="182" t="s">
        <v>399</v>
      </c>
      <c r="C4" s="311" t="s">
        <v>200</v>
      </c>
      <c r="D4" s="11">
        <v>888</v>
      </c>
      <c r="E4" s="12">
        <v>884</v>
      </c>
      <c r="F4" s="13">
        <f t="shared" si="0"/>
        <v>4</v>
      </c>
      <c r="G4" s="19">
        <v>0</v>
      </c>
      <c r="H4" s="20">
        <v>0</v>
      </c>
      <c r="I4" s="13">
        <f t="shared" si="1"/>
        <v>0</v>
      </c>
      <c r="J4" s="70">
        <f t="shared" si="2"/>
        <v>888</v>
      </c>
      <c r="K4" s="71">
        <f t="shared" si="3"/>
        <v>884</v>
      </c>
      <c r="L4" s="13">
        <f t="shared" si="4"/>
        <v>4</v>
      </c>
    </row>
    <row r="5" spans="1:12" x14ac:dyDescent="0.15">
      <c r="A5" s="319">
        <v>12801391</v>
      </c>
      <c r="B5" s="182" t="s">
        <v>154</v>
      </c>
      <c r="C5" s="311" t="s">
        <v>200</v>
      </c>
      <c r="D5" s="11">
        <v>7</v>
      </c>
      <c r="E5" s="12">
        <v>7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7</v>
      </c>
      <c r="K5" s="71">
        <f t="shared" si="3"/>
        <v>7</v>
      </c>
      <c r="L5" s="13">
        <f t="shared" si="4"/>
        <v>0</v>
      </c>
    </row>
    <row r="6" spans="1:12" x14ac:dyDescent="0.15">
      <c r="A6" s="319">
        <v>12801392</v>
      </c>
      <c r="B6" s="182" t="s">
        <v>155</v>
      </c>
      <c r="C6" s="311" t="s">
        <v>200</v>
      </c>
      <c r="D6" s="11">
        <v>750</v>
      </c>
      <c r="E6" s="12">
        <v>750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750</v>
      </c>
      <c r="K6" s="71">
        <f t="shared" si="3"/>
        <v>750</v>
      </c>
      <c r="L6" s="13">
        <f>J6-K6</f>
        <v>0</v>
      </c>
    </row>
    <row r="7" spans="1:12" x14ac:dyDescent="0.15">
      <c r="A7" s="319">
        <v>12801396</v>
      </c>
      <c r="B7" s="182" t="s">
        <v>400</v>
      </c>
      <c r="C7" s="311" t="s">
        <v>200</v>
      </c>
      <c r="D7" s="11">
        <v>30</v>
      </c>
      <c r="E7" s="12">
        <v>30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30</v>
      </c>
      <c r="K7" s="71">
        <f t="shared" si="3"/>
        <v>30</v>
      </c>
      <c r="L7" s="13">
        <f t="shared" si="4"/>
        <v>0</v>
      </c>
    </row>
    <row r="8" spans="1:12" x14ac:dyDescent="0.15">
      <c r="A8" s="319">
        <v>12801397</v>
      </c>
      <c r="B8" s="182" t="s">
        <v>158</v>
      </c>
      <c r="C8" s="311" t="s">
        <v>200</v>
      </c>
      <c r="D8" s="11">
        <v>6</v>
      </c>
      <c r="E8" s="12">
        <v>6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6</v>
      </c>
      <c r="K8" s="71">
        <f t="shared" si="3"/>
        <v>6</v>
      </c>
      <c r="L8" s="13">
        <f t="shared" si="4"/>
        <v>0</v>
      </c>
    </row>
    <row r="9" spans="1:12" x14ac:dyDescent="0.15">
      <c r="A9" s="319">
        <v>12801400</v>
      </c>
      <c r="B9" s="182" t="s">
        <v>401</v>
      </c>
      <c r="C9" s="311" t="s">
        <v>200</v>
      </c>
      <c r="D9" s="11">
        <v>290</v>
      </c>
      <c r="E9" s="12">
        <v>282</v>
      </c>
      <c r="F9" s="13">
        <f t="shared" ref="F9" si="5">D9-E9</f>
        <v>8</v>
      </c>
      <c r="G9" s="19">
        <v>0</v>
      </c>
      <c r="H9" s="20">
        <v>0</v>
      </c>
      <c r="I9" s="13">
        <f t="shared" si="1"/>
        <v>0</v>
      </c>
      <c r="J9" s="70">
        <f t="shared" si="2"/>
        <v>290</v>
      </c>
      <c r="K9" s="71">
        <f t="shared" si="3"/>
        <v>282</v>
      </c>
      <c r="L9" s="13">
        <f t="shared" si="4"/>
        <v>8</v>
      </c>
    </row>
    <row r="10" spans="1:12" x14ac:dyDescent="0.15">
      <c r="A10" s="319">
        <v>12801403</v>
      </c>
      <c r="B10" s="182" t="s">
        <v>402</v>
      </c>
      <c r="C10" s="311" t="s">
        <v>200</v>
      </c>
      <c r="D10" s="11">
        <v>10</v>
      </c>
      <c r="E10" s="12">
        <v>8</v>
      </c>
      <c r="F10" s="13">
        <f t="shared" si="0"/>
        <v>2</v>
      </c>
      <c r="G10" s="19">
        <v>0</v>
      </c>
      <c r="H10" s="20">
        <v>0</v>
      </c>
      <c r="I10" s="13">
        <f t="shared" si="1"/>
        <v>0</v>
      </c>
      <c r="J10" s="70">
        <f t="shared" ref="J10:J113" si="6">D10+G10</f>
        <v>10</v>
      </c>
      <c r="K10" s="71">
        <f t="shared" ref="K10:K113" si="7">E10+H10</f>
        <v>8</v>
      </c>
      <c r="L10" s="13">
        <f t="shared" ref="L10:L113" si="8">J10-K10</f>
        <v>2</v>
      </c>
    </row>
    <row r="11" spans="1:12" x14ac:dyDescent="0.15">
      <c r="A11" s="319">
        <v>12801416</v>
      </c>
      <c r="B11" s="182" t="s">
        <v>162</v>
      </c>
      <c r="C11" s="311" t="s">
        <v>200</v>
      </c>
      <c r="D11" s="11">
        <v>9</v>
      </c>
      <c r="E11" s="12">
        <v>9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6"/>
        <v>9</v>
      </c>
      <c r="K11" s="71">
        <f t="shared" si="7"/>
        <v>9</v>
      </c>
      <c r="L11" s="13">
        <f t="shared" si="8"/>
        <v>0</v>
      </c>
    </row>
    <row r="12" spans="1:12" x14ac:dyDescent="0.15">
      <c r="A12" s="319">
        <v>12801418</v>
      </c>
      <c r="B12" s="182" t="s">
        <v>581</v>
      </c>
      <c r="C12" s="311" t="s">
        <v>200</v>
      </c>
      <c r="D12" s="11">
        <v>4</v>
      </c>
      <c r="E12" s="12">
        <v>4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6"/>
        <v>4</v>
      </c>
      <c r="K12" s="71">
        <f t="shared" si="7"/>
        <v>4</v>
      </c>
      <c r="L12" s="13">
        <f t="shared" si="8"/>
        <v>0</v>
      </c>
    </row>
    <row r="13" spans="1:12" x14ac:dyDescent="0.15">
      <c r="A13" s="319">
        <v>12801419</v>
      </c>
      <c r="B13" s="182" t="s">
        <v>561</v>
      </c>
      <c r="C13" s="311" t="s">
        <v>200</v>
      </c>
      <c r="D13" s="11">
        <v>6</v>
      </c>
      <c r="E13" s="12">
        <v>4</v>
      </c>
      <c r="F13" s="13">
        <f t="shared" si="0"/>
        <v>2</v>
      </c>
      <c r="G13" s="19">
        <v>0</v>
      </c>
      <c r="H13" s="20">
        <v>0</v>
      </c>
      <c r="I13" s="13">
        <f t="shared" si="1"/>
        <v>0</v>
      </c>
      <c r="J13" s="70">
        <f t="shared" si="6"/>
        <v>6</v>
      </c>
      <c r="K13" s="71">
        <f t="shared" si="7"/>
        <v>4</v>
      </c>
      <c r="L13" s="13">
        <f t="shared" si="8"/>
        <v>2</v>
      </c>
    </row>
    <row r="14" spans="1:12" x14ac:dyDescent="0.15">
      <c r="A14" s="319">
        <v>12801428</v>
      </c>
      <c r="B14" s="182" t="s">
        <v>170</v>
      </c>
      <c r="C14" s="311" t="s">
        <v>200</v>
      </c>
      <c r="D14" s="11">
        <v>59</v>
      </c>
      <c r="E14" s="12">
        <v>54</v>
      </c>
      <c r="F14" s="13">
        <f t="shared" si="0"/>
        <v>5</v>
      </c>
      <c r="G14" s="19">
        <v>0</v>
      </c>
      <c r="H14" s="20">
        <v>0</v>
      </c>
      <c r="I14" s="13">
        <f t="shared" si="1"/>
        <v>0</v>
      </c>
      <c r="J14" s="70">
        <f t="shared" si="6"/>
        <v>59</v>
      </c>
      <c r="K14" s="71">
        <f t="shared" si="7"/>
        <v>54</v>
      </c>
      <c r="L14" s="13">
        <f t="shared" si="8"/>
        <v>5</v>
      </c>
    </row>
    <row r="15" spans="1:12" x14ac:dyDescent="0.15">
      <c r="A15" s="319">
        <v>12801434</v>
      </c>
      <c r="B15" s="182" t="s">
        <v>404</v>
      </c>
      <c r="C15" s="311" t="s">
        <v>200</v>
      </c>
      <c r="D15" s="11">
        <v>8</v>
      </c>
      <c r="E15" s="12">
        <v>8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6"/>
        <v>8</v>
      </c>
      <c r="K15" s="71">
        <f t="shared" si="7"/>
        <v>8</v>
      </c>
      <c r="L15" s="13">
        <f t="shared" si="8"/>
        <v>0</v>
      </c>
    </row>
    <row r="16" spans="1:12" x14ac:dyDescent="0.15">
      <c r="A16" s="319">
        <v>12801451</v>
      </c>
      <c r="B16" s="182" t="s">
        <v>176</v>
      </c>
      <c r="C16" s="311" t="s">
        <v>200</v>
      </c>
      <c r="D16" s="11">
        <v>58</v>
      </c>
      <c r="E16" s="12">
        <v>56</v>
      </c>
      <c r="F16" s="13">
        <f t="shared" si="0"/>
        <v>2</v>
      </c>
      <c r="G16" s="19">
        <v>0</v>
      </c>
      <c r="H16" s="20">
        <v>0</v>
      </c>
      <c r="I16" s="13">
        <f t="shared" si="1"/>
        <v>0</v>
      </c>
      <c r="J16" s="70">
        <f t="shared" si="6"/>
        <v>58</v>
      </c>
      <c r="K16" s="71">
        <f t="shared" si="7"/>
        <v>56</v>
      </c>
      <c r="L16" s="13">
        <f t="shared" si="8"/>
        <v>2</v>
      </c>
    </row>
    <row r="17" spans="1:13" x14ac:dyDescent="0.15">
      <c r="A17" s="319">
        <v>12801455</v>
      </c>
      <c r="B17" s="182" t="s">
        <v>405</v>
      </c>
      <c r="C17" s="311" t="s">
        <v>200</v>
      </c>
      <c r="D17" s="11">
        <v>6</v>
      </c>
      <c r="E17" s="12">
        <v>6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70">
        <f t="shared" si="6"/>
        <v>6</v>
      </c>
      <c r="K17" s="71">
        <f t="shared" si="7"/>
        <v>6</v>
      </c>
      <c r="L17" s="13">
        <f t="shared" si="8"/>
        <v>0</v>
      </c>
    </row>
    <row r="18" spans="1:13" x14ac:dyDescent="0.15">
      <c r="A18" s="319">
        <v>12801461</v>
      </c>
      <c r="B18" s="182" t="s">
        <v>406</v>
      </c>
      <c r="C18" s="311" t="s">
        <v>200</v>
      </c>
      <c r="D18" s="11">
        <v>20</v>
      </c>
      <c r="E18" s="12">
        <v>20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6"/>
        <v>20</v>
      </c>
      <c r="K18" s="71">
        <f t="shared" si="7"/>
        <v>20</v>
      </c>
      <c r="L18" s="13">
        <f t="shared" si="8"/>
        <v>0</v>
      </c>
    </row>
    <row r="19" spans="1:13" x14ac:dyDescent="0.15">
      <c r="A19" s="319">
        <v>12801467</v>
      </c>
      <c r="B19" s="182" t="s">
        <v>183</v>
      </c>
      <c r="C19" s="311" t="s">
        <v>200</v>
      </c>
      <c r="D19" s="11">
        <v>12</v>
      </c>
      <c r="E19" s="12">
        <v>12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6"/>
        <v>12</v>
      </c>
      <c r="K19" s="71">
        <f t="shared" si="7"/>
        <v>12</v>
      </c>
      <c r="L19" s="13">
        <f t="shared" si="8"/>
        <v>0</v>
      </c>
    </row>
    <row r="20" spans="1:13" x14ac:dyDescent="0.15">
      <c r="A20" s="319">
        <v>12801475</v>
      </c>
      <c r="B20" s="182" t="s">
        <v>407</v>
      </c>
      <c r="C20" s="311" t="s">
        <v>200</v>
      </c>
      <c r="D20" s="11">
        <v>4</v>
      </c>
      <c r="E20" s="12">
        <v>4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70">
        <f t="shared" si="6"/>
        <v>4</v>
      </c>
      <c r="K20" s="71">
        <f t="shared" si="7"/>
        <v>4</v>
      </c>
      <c r="L20" s="13">
        <f t="shared" si="8"/>
        <v>0</v>
      </c>
    </row>
    <row r="21" spans="1:13" x14ac:dyDescent="0.15">
      <c r="A21" s="319">
        <v>12801500</v>
      </c>
      <c r="B21" s="182" t="s">
        <v>578</v>
      </c>
      <c r="C21" s="311" t="s">
        <v>200</v>
      </c>
      <c r="D21" s="11">
        <v>8</v>
      </c>
      <c r="E21" s="12">
        <v>8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6"/>
        <v>8</v>
      </c>
      <c r="K21" s="71">
        <f t="shared" si="7"/>
        <v>8</v>
      </c>
      <c r="L21" s="13">
        <f t="shared" si="8"/>
        <v>0</v>
      </c>
      <c r="M21" s="297"/>
    </row>
    <row r="22" spans="1:13" x14ac:dyDescent="0.15">
      <c r="A22" s="319">
        <v>12801001</v>
      </c>
      <c r="B22" s="182" t="s">
        <v>0</v>
      </c>
      <c r="C22" s="311" t="s">
        <v>201</v>
      </c>
      <c r="D22" s="11">
        <v>30</v>
      </c>
      <c r="E22" s="12">
        <v>30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70">
        <f t="shared" si="6"/>
        <v>30</v>
      </c>
      <c r="K22" s="71">
        <f t="shared" si="7"/>
        <v>30</v>
      </c>
      <c r="L22" s="13">
        <f t="shared" si="8"/>
        <v>0</v>
      </c>
    </row>
    <row r="23" spans="1:13" x14ac:dyDescent="0.15">
      <c r="A23" s="319">
        <v>12801364</v>
      </c>
      <c r="B23" s="182" t="s">
        <v>398</v>
      </c>
      <c r="C23" s="311" t="s">
        <v>201</v>
      </c>
      <c r="D23" s="11">
        <v>392</v>
      </c>
      <c r="E23" s="12">
        <v>392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70">
        <f t="shared" si="6"/>
        <v>392</v>
      </c>
      <c r="K23" s="71">
        <f t="shared" si="7"/>
        <v>392</v>
      </c>
      <c r="L23" s="13">
        <f t="shared" si="8"/>
        <v>0</v>
      </c>
      <c r="M23" s="297"/>
    </row>
    <row r="24" spans="1:13" x14ac:dyDescent="0.15">
      <c r="A24" s="319">
        <v>12801365</v>
      </c>
      <c r="B24" s="182" t="s">
        <v>141</v>
      </c>
      <c r="C24" s="311" t="s">
        <v>201</v>
      </c>
      <c r="D24" s="11">
        <v>36</v>
      </c>
      <c r="E24" s="12">
        <v>36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70">
        <f t="shared" si="6"/>
        <v>36</v>
      </c>
      <c r="K24" s="71">
        <f t="shared" si="7"/>
        <v>36</v>
      </c>
      <c r="L24" s="13">
        <f t="shared" si="8"/>
        <v>0</v>
      </c>
    </row>
    <row r="25" spans="1:13" x14ac:dyDescent="0.15">
      <c r="A25" s="319">
        <v>12801369</v>
      </c>
      <c r="B25" s="182" t="s">
        <v>408</v>
      </c>
      <c r="C25" s="311" t="s">
        <v>201</v>
      </c>
      <c r="D25" s="11">
        <v>108</v>
      </c>
      <c r="E25" s="12">
        <v>108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70">
        <f t="shared" si="6"/>
        <v>108</v>
      </c>
      <c r="K25" s="71">
        <f t="shared" si="7"/>
        <v>108</v>
      </c>
      <c r="L25" s="13">
        <f t="shared" si="8"/>
        <v>0</v>
      </c>
    </row>
    <row r="26" spans="1:13" x14ac:dyDescent="0.15">
      <c r="A26" s="319">
        <v>12801370</v>
      </c>
      <c r="B26" s="182" t="s">
        <v>409</v>
      </c>
      <c r="C26" s="311" t="s">
        <v>201</v>
      </c>
      <c r="D26" s="11">
        <v>55</v>
      </c>
      <c r="E26" s="12">
        <v>55</v>
      </c>
      <c r="F26" s="13">
        <f t="shared" si="0"/>
        <v>0</v>
      </c>
      <c r="G26" s="19">
        <v>0</v>
      </c>
      <c r="H26" s="20">
        <v>0</v>
      </c>
      <c r="I26" s="13">
        <f t="shared" si="1"/>
        <v>0</v>
      </c>
      <c r="J26" s="70">
        <f t="shared" si="6"/>
        <v>55</v>
      </c>
      <c r="K26" s="71">
        <f t="shared" si="7"/>
        <v>55</v>
      </c>
      <c r="L26" s="13">
        <f t="shared" si="8"/>
        <v>0</v>
      </c>
    </row>
    <row r="27" spans="1:13" x14ac:dyDescent="0.15">
      <c r="A27" s="319">
        <v>12801372</v>
      </c>
      <c r="B27" s="182" t="s">
        <v>410</v>
      </c>
      <c r="C27" s="311" t="s">
        <v>201</v>
      </c>
      <c r="D27" s="11">
        <v>48</v>
      </c>
      <c r="E27" s="12">
        <v>48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70">
        <f t="shared" si="6"/>
        <v>48</v>
      </c>
      <c r="K27" s="71">
        <f t="shared" si="7"/>
        <v>48</v>
      </c>
      <c r="L27" s="13">
        <f t="shared" si="8"/>
        <v>0</v>
      </c>
    </row>
    <row r="28" spans="1:13" x14ac:dyDescent="0.15">
      <c r="A28" s="319">
        <v>12801374</v>
      </c>
      <c r="B28" s="182" t="s">
        <v>146</v>
      </c>
      <c r="C28" s="311" t="s">
        <v>201</v>
      </c>
      <c r="D28" s="11">
        <v>60</v>
      </c>
      <c r="E28" s="12">
        <v>41</v>
      </c>
      <c r="F28" s="13">
        <f t="shared" si="0"/>
        <v>19</v>
      </c>
      <c r="G28" s="19">
        <v>0</v>
      </c>
      <c r="H28" s="20">
        <v>0</v>
      </c>
      <c r="I28" s="13">
        <f t="shared" si="1"/>
        <v>0</v>
      </c>
      <c r="J28" s="70">
        <f t="shared" si="6"/>
        <v>60</v>
      </c>
      <c r="K28" s="71">
        <f t="shared" si="7"/>
        <v>41</v>
      </c>
      <c r="L28" s="13">
        <f t="shared" si="8"/>
        <v>19</v>
      </c>
    </row>
    <row r="29" spans="1:13" x14ac:dyDescent="0.15">
      <c r="A29" s="319">
        <v>12801381</v>
      </c>
      <c r="B29" s="182" t="s">
        <v>411</v>
      </c>
      <c r="C29" s="311" t="s">
        <v>201</v>
      </c>
      <c r="D29" s="11">
        <v>58</v>
      </c>
      <c r="E29" s="12">
        <v>58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6"/>
        <v>58</v>
      </c>
      <c r="K29" s="71">
        <f t="shared" si="7"/>
        <v>58</v>
      </c>
      <c r="L29" s="13">
        <f t="shared" si="8"/>
        <v>0</v>
      </c>
    </row>
    <row r="30" spans="1:13" x14ac:dyDescent="0.15">
      <c r="A30" s="319">
        <v>12801385</v>
      </c>
      <c r="B30" s="182" t="s">
        <v>149</v>
      </c>
      <c r="C30" s="311" t="s">
        <v>201</v>
      </c>
      <c r="D30" s="11">
        <v>72</v>
      </c>
      <c r="E30" s="12">
        <v>72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70">
        <f t="shared" si="6"/>
        <v>72</v>
      </c>
      <c r="K30" s="71">
        <f t="shared" si="7"/>
        <v>72</v>
      </c>
      <c r="L30" s="13">
        <f t="shared" si="8"/>
        <v>0</v>
      </c>
    </row>
    <row r="31" spans="1:13" x14ac:dyDescent="0.15">
      <c r="A31" s="319">
        <v>12801386</v>
      </c>
      <c r="B31" s="182" t="s">
        <v>412</v>
      </c>
      <c r="C31" s="311" t="s">
        <v>201</v>
      </c>
      <c r="D31" s="11">
        <v>52</v>
      </c>
      <c r="E31" s="12">
        <v>47</v>
      </c>
      <c r="F31" s="13">
        <f t="shared" si="0"/>
        <v>5</v>
      </c>
      <c r="G31" s="19">
        <v>0</v>
      </c>
      <c r="H31" s="20">
        <v>0</v>
      </c>
      <c r="I31" s="13">
        <f t="shared" si="1"/>
        <v>0</v>
      </c>
      <c r="J31" s="70">
        <f t="shared" si="6"/>
        <v>52</v>
      </c>
      <c r="K31" s="71">
        <f t="shared" si="7"/>
        <v>47</v>
      </c>
      <c r="L31" s="13">
        <f t="shared" si="8"/>
        <v>5</v>
      </c>
    </row>
    <row r="32" spans="1:13" x14ac:dyDescent="0.15">
      <c r="A32" s="319">
        <v>12801387</v>
      </c>
      <c r="B32" s="182" t="s">
        <v>150</v>
      </c>
      <c r="C32" s="311" t="s">
        <v>201</v>
      </c>
      <c r="D32" s="11">
        <v>57</v>
      </c>
      <c r="E32" s="12">
        <v>57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70">
        <f t="shared" si="6"/>
        <v>57</v>
      </c>
      <c r="K32" s="71">
        <f t="shared" si="7"/>
        <v>57</v>
      </c>
      <c r="L32" s="13">
        <f t="shared" si="8"/>
        <v>0</v>
      </c>
    </row>
    <row r="33" spans="1:13" x14ac:dyDescent="0.15">
      <c r="A33" s="319">
        <v>12801389</v>
      </c>
      <c r="B33" s="182" t="s">
        <v>152</v>
      </c>
      <c r="C33" s="311" t="s">
        <v>201</v>
      </c>
      <c r="D33" s="11">
        <v>70</v>
      </c>
      <c r="E33" s="12">
        <v>60</v>
      </c>
      <c r="F33" s="13">
        <f t="shared" si="0"/>
        <v>10</v>
      </c>
      <c r="G33" s="19">
        <v>0</v>
      </c>
      <c r="H33" s="20">
        <v>0</v>
      </c>
      <c r="I33" s="13">
        <f t="shared" si="1"/>
        <v>0</v>
      </c>
      <c r="J33" s="70">
        <f t="shared" si="6"/>
        <v>70</v>
      </c>
      <c r="K33" s="71">
        <f t="shared" si="7"/>
        <v>60</v>
      </c>
      <c r="L33" s="13">
        <f t="shared" si="8"/>
        <v>10</v>
      </c>
    </row>
    <row r="34" spans="1:13" x14ac:dyDescent="0.15">
      <c r="A34" s="319">
        <v>12801391</v>
      </c>
      <c r="B34" s="182" t="s">
        <v>560</v>
      </c>
      <c r="C34" s="311" t="s">
        <v>201</v>
      </c>
      <c r="D34" s="11">
        <v>259</v>
      </c>
      <c r="E34" s="12">
        <v>259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70">
        <f t="shared" si="6"/>
        <v>259</v>
      </c>
      <c r="K34" s="71">
        <f t="shared" si="7"/>
        <v>259</v>
      </c>
      <c r="L34" s="13">
        <f t="shared" si="8"/>
        <v>0</v>
      </c>
    </row>
    <row r="35" spans="1:13" x14ac:dyDescent="0.15">
      <c r="A35" s="319">
        <v>12801394</v>
      </c>
      <c r="B35" s="182" t="s">
        <v>157</v>
      </c>
      <c r="C35" s="311" t="s">
        <v>201</v>
      </c>
      <c r="D35" s="11">
        <v>48</v>
      </c>
      <c r="E35" s="12">
        <v>48</v>
      </c>
      <c r="F35" s="13">
        <f t="shared" si="0"/>
        <v>0</v>
      </c>
      <c r="G35" s="19">
        <v>0</v>
      </c>
      <c r="H35" s="20">
        <v>0</v>
      </c>
      <c r="I35" s="13">
        <f t="shared" si="1"/>
        <v>0</v>
      </c>
      <c r="J35" s="70">
        <f t="shared" si="6"/>
        <v>48</v>
      </c>
      <c r="K35" s="71">
        <f t="shared" si="7"/>
        <v>48</v>
      </c>
      <c r="L35" s="13">
        <f t="shared" si="8"/>
        <v>0</v>
      </c>
    </row>
    <row r="36" spans="1:13" x14ac:dyDescent="0.15">
      <c r="A36" s="319">
        <v>12801395</v>
      </c>
      <c r="B36" s="182" t="s">
        <v>413</v>
      </c>
      <c r="C36" s="311" t="s">
        <v>201</v>
      </c>
      <c r="D36" s="11">
        <v>80</v>
      </c>
      <c r="E36" s="12">
        <v>80</v>
      </c>
      <c r="F36" s="13">
        <f t="shared" si="0"/>
        <v>0</v>
      </c>
      <c r="G36" s="19">
        <v>0</v>
      </c>
      <c r="H36" s="20">
        <v>0</v>
      </c>
      <c r="I36" s="13">
        <f t="shared" si="1"/>
        <v>0</v>
      </c>
      <c r="J36" s="70">
        <f t="shared" si="6"/>
        <v>80</v>
      </c>
      <c r="K36" s="71">
        <f t="shared" si="7"/>
        <v>80</v>
      </c>
      <c r="L36" s="13">
        <f t="shared" si="8"/>
        <v>0</v>
      </c>
    </row>
    <row r="37" spans="1:13" x14ac:dyDescent="0.15">
      <c r="A37" s="319">
        <v>12801397</v>
      </c>
      <c r="B37" s="182" t="s">
        <v>579</v>
      </c>
      <c r="C37" s="311" t="s">
        <v>201</v>
      </c>
      <c r="D37" s="11">
        <v>327</v>
      </c>
      <c r="E37" s="12">
        <v>327</v>
      </c>
      <c r="F37" s="13">
        <f t="shared" si="0"/>
        <v>0</v>
      </c>
      <c r="G37" s="19">
        <v>0</v>
      </c>
      <c r="H37" s="20">
        <v>0</v>
      </c>
      <c r="I37" s="13">
        <f t="shared" si="1"/>
        <v>0</v>
      </c>
      <c r="J37" s="70">
        <f t="shared" si="6"/>
        <v>327</v>
      </c>
      <c r="K37" s="71">
        <f t="shared" si="7"/>
        <v>327</v>
      </c>
      <c r="L37" s="13">
        <f t="shared" si="8"/>
        <v>0</v>
      </c>
      <c r="M37" s="297"/>
    </row>
    <row r="38" spans="1:13" x14ac:dyDescent="0.15">
      <c r="A38" s="319">
        <v>12801399</v>
      </c>
      <c r="B38" s="182" t="s">
        <v>159</v>
      </c>
      <c r="C38" s="311" t="s">
        <v>201</v>
      </c>
      <c r="D38" s="11">
        <v>60</v>
      </c>
      <c r="E38" s="12">
        <v>60</v>
      </c>
      <c r="F38" s="13">
        <f t="shared" si="0"/>
        <v>0</v>
      </c>
      <c r="G38" s="19">
        <v>0</v>
      </c>
      <c r="H38" s="20">
        <v>0</v>
      </c>
      <c r="I38" s="13">
        <f t="shared" si="1"/>
        <v>0</v>
      </c>
      <c r="J38" s="70">
        <f t="shared" si="6"/>
        <v>60</v>
      </c>
      <c r="K38" s="71">
        <f t="shared" si="7"/>
        <v>60</v>
      </c>
      <c r="L38" s="13">
        <f t="shared" si="8"/>
        <v>0</v>
      </c>
    </row>
    <row r="39" spans="1:13" x14ac:dyDescent="0.15">
      <c r="A39" s="319">
        <v>12801401</v>
      </c>
      <c r="B39" s="182" t="s">
        <v>414</v>
      </c>
      <c r="C39" s="311" t="s">
        <v>201</v>
      </c>
      <c r="D39" s="11">
        <v>42</v>
      </c>
      <c r="E39" s="12">
        <v>42</v>
      </c>
      <c r="F39" s="13">
        <f t="shared" si="0"/>
        <v>0</v>
      </c>
      <c r="G39" s="19">
        <v>0</v>
      </c>
      <c r="H39" s="20">
        <v>0</v>
      </c>
      <c r="I39" s="13">
        <f t="shared" si="1"/>
        <v>0</v>
      </c>
      <c r="J39" s="70">
        <f t="shared" si="6"/>
        <v>42</v>
      </c>
      <c r="K39" s="71">
        <f t="shared" si="7"/>
        <v>42</v>
      </c>
      <c r="L39" s="13">
        <f t="shared" si="8"/>
        <v>0</v>
      </c>
    </row>
    <row r="40" spans="1:13" x14ac:dyDescent="0.15">
      <c r="A40" s="319">
        <v>12801402</v>
      </c>
      <c r="B40" s="182" t="s">
        <v>446</v>
      </c>
      <c r="C40" s="311" t="s">
        <v>201</v>
      </c>
      <c r="D40" s="11">
        <v>51</v>
      </c>
      <c r="E40" s="12">
        <v>51</v>
      </c>
      <c r="F40" s="13">
        <f t="shared" si="0"/>
        <v>0</v>
      </c>
      <c r="G40" s="19">
        <v>0</v>
      </c>
      <c r="H40" s="20">
        <v>0</v>
      </c>
      <c r="I40" s="13">
        <f t="shared" si="1"/>
        <v>0</v>
      </c>
      <c r="J40" s="70">
        <f t="shared" ref="J40:J64" si="9">D40+G40</f>
        <v>51</v>
      </c>
      <c r="K40" s="71">
        <f t="shared" ref="K40:K64" si="10">E40+H40</f>
        <v>51</v>
      </c>
      <c r="L40" s="13">
        <f t="shared" ref="L40:L64" si="11">J40-K40</f>
        <v>0</v>
      </c>
    </row>
    <row r="41" spans="1:13" x14ac:dyDescent="0.15">
      <c r="A41" s="319">
        <v>12801402</v>
      </c>
      <c r="B41" s="182" t="s">
        <v>160</v>
      </c>
      <c r="C41" s="311" t="s">
        <v>202</v>
      </c>
      <c r="D41" s="11">
        <v>32</v>
      </c>
      <c r="E41" s="12">
        <v>32</v>
      </c>
      <c r="F41" s="13">
        <f t="shared" ref="F41:F64" si="12">D41-E41</f>
        <v>0</v>
      </c>
      <c r="G41" s="19">
        <v>0</v>
      </c>
      <c r="H41" s="20">
        <v>0</v>
      </c>
      <c r="I41" s="13">
        <f t="shared" ref="I41:I64" si="13">G41-H41</f>
        <v>0</v>
      </c>
      <c r="J41" s="70">
        <f t="shared" si="9"/>
        <v>32</v>
      </c>
      <c r="K41" s="71">
        <f t="shared" si="10"/>
        <v>32</v>
      </c>
      <c r="L41" s="13">
        <f t="shared" si="11"/>
        <v>0</v>
      </c>
    </row>
    <row r="42" spans="1:13" x14ac:dyDescent="0.15">
      <c r="A42" s="319">
        <v>12801403</v>
      </c>
      <c r="B42" s="182" t="s">
        <v>402</v>
      </c>
      <c r="C42" s="311" t="s">
        <v>201</v>
      </c>
      <c r="D42" s="11">
        <v>300</v>
      </c>
      <c r="E42" s="12">
        <v>300</v>
      </c>
      <c r="F42" s="13">
        <f t="shared" si="12"/>
        <v>0</v>
      </c>
      <c r="G42" s="19">
        <v>0</v>
      </c>
      <c r="H42" s="20">
        <v>0</v>
      </c>
      <c r="I42" s="13">
        <f t="shared" si="13"/>
        <v>0</v>
      </c>
      <c r="J42" s="70">
        <f t="shared" si="9"/>
        <v>300</v>
      </c>
      <c r="K42" s="71">
        <f t="shared" si="10"/>
        <v>300</v>
      </c>
      <c r="L42" s="13">
        <f t="shared" si="11"/>
        <v>0</v>
      </c>
    </row>
    <row r="43" spans="1:13" x14ac:dyDescent="0.15">
      <c r="A43" s="319">
        <v>12801414</v>
      </c>
      <c r="B43" s="182" t="s">
        <v>161</v>
      </c>
      <c r="C43" s="311" t="s">
        <v>201</v>
      </c>
      <c r="D43" s="11">
        <v>40</v>
      </c>
      <c r="E43" s="12">
        <v>40</v>
      </c>
      <c r="F43" s="13">
        <f t="shared" si="12"/>
        <v>0</v>
      </c>
      <c r="G43" s="19">
        <v>0</v>
      </c>
      <c r="H43" s="20">
        <v>0</v>
      </c>
      <c r="I43" s="13">
        <f t="shared" si="13"/>
        <v>0</v>
      </c>
      <c r="J43" s="70">
        <f t="shared" si="9"/>
        <v>40</v>
      </c>
      <c r="K43" s="71">
        <f t="shared" si="10"/>
        <v>40</v>
      </c>
      <c r="L43" s="13">
        <f t="shared" si="11"/>
        <v>0</v>
      </c>
    </row>
    <row r="44" spans="1:13" x14ac:dyDescent="0.15">
      <c r="A44" s="319">
        <v>12801416</v>
      </c>
      <c r="B44" s="182" t="s">
        <v>162</v>
      </c>
      <c r="C44" s="311" t="s">
        <v>201</v>
      </c>
      <c r="D44" s="11">
        <v>213</v>
      </c>
      <c r="E44" s="12">
        <v>213</v>
      </c>
      <c r="F44" s="13">
        <f t="shared" si="12"/>
        <v>0</v>
      </c>
      <c r="G44" s="19">
        <v>0</v>
      </c>
      <c r="H44" s="20">
        <v>0</v>
      </c>
      <c r="I44" s="13">
        <f t="shared" si="13"/>
        <v>0</v>
      </c>
      <c r="J44" s="70">
        <f t="shared" si="9"/>
        <v>213</v>
      </c>
      <c r="K44" s="71">
        <f t="shared" si="10"/>
        <v>213</v>
      </c>
      <c r="L44" s="13">
        <f t="shared" si="11"/>
        <v>0</v>
      </c>
    </row>
    <row r="45" spans="1:13" x14ac:dyDescent="0.15">
      <c r="A45" s="319">
        <v>12801418</v>
      </c>
      <c r="B45" s="182" t="s">
        <v>403</v>
      </c>
      <c r="C45" s="311" t="s">
        <v>201</v>
      </c>
      <c r="D45" s="11">
        <v>80</v>
      </c>
      <c r="E45" s="12">
        <v>80</v>
      </c>
      <c r="F45" s="13">
        <f t="shared" si="12"/>
        <v>0</v>
      </c>
      <c r="G45" s="19">
        <v>0</v>
      </c>
      <c r="H45" s="20">
        <v>0</v>
      </c>
      <c r="I45" s="13">
        <f t="shared" si="13"/>
        <v>0</v>
      </c>
      <c r="J45" s="70">
        <f t="shared" si="9"/>
        <v>80</v>
      </c>
      <c r="K45" s="71">
        <f t="shared" si="10"/>
        <v>80</v>
      </c>
      <c r="L45" s="13">
        <f t="shared" si="11"/>
        <v>0</v>
      </c>
    </row>
    <row r="46" spans="1:13" x14ac:dyDescent="0.15">
      <c r="A46" s="319">
        <v>12801419</v>
      </c>
      <c r="B46" s="182" t="s">
        <v>561</v>
      </c>
      <c r="C46" s="311" t="s">
        <v>201</v>
      </c>
      <c r="D46" s="11">
        <v>280</v>
      </c>
      <c r="E46" s="12">
        <v>197</v>
      </c>
      <c r="F46" s="13">
        <f t="shared" si="12"/>
        <v>83</v>
      </c>
      <c r="G46" s="19">
        <v>0</v>
      </c>
      <c r="H46" s="20">
        <v>0</v>
      </c>
      <c r="I46" s="13">
        <f t="shared" si="13"/>
        <v>0</v>
      </c>
      <c r="J46" s="70">
        <f t="shared" si="9"/>
        <v>280</v>
      </c>
      <c r="K46" s="71">
        <f t="shared" si="10"/>
        <v>197</v>
      </c>
      <c r="L46" s="13">
        <f t="shared" si="11"/>
        <v>83</v>
      </c>
    </row>
    <row r="47" spans="1:13" x14ac:dyDescent="0.15">
      <c r="A47" s="319">
        <v>12801424</v>
      </c>
      <c r="B47" s="182" t="s">
        <v>167</v>
      </c>
      <c r="C47" s="311" t="s">
        <v>201</v>
      </c>
      <c r="D47" s="11">
        <v>20</v>
      </c>
      <c r="E47" s="12">
        <v>20</v>
      </c>
      <c r="F47" s="13">
        <f t="shared" si="12"/>
        <v>0</v>
      </c>
      <c r="G47" s="19">
        <v>0</v>
      </c>
      <c r="H47" s="20">
        <v>0</v>
      </c>
      <c r="I47" s="13">
        <f t="shared" si="13"/>
        <v>0</v>
      </c>
      <c r="J47" s="70">
        <f t="shared" si="9"/>
        <v>20</v>
      </c>
      <c r="K47" s="71">
        <f t="shared" si="10"/>
        <v>20</v>
      </c>
      <c r="L47" s="13">
        <f t="shared" si="11"/>
        <v>0</v>
      </c>
    </row>
    <row r="48" spans="1:13" x14ac:dyDescent="0.15">
      <c r="A48" s="319">
        <v>12801426</v>
      </c>
      <c r="B48" s="182" t="s">
        <v>169</v>
      </c>
      <c r="C48" s="311" t="s">
        <v>201</v>
      </c>
      <c r="D48" s="11">
        <v>80</v>
      </c>
      <c r="E48" s="12">
        <v>80</v>
      </c>
      <c r="F48" s="13">
        <f t="shared" si="12"/>
        <v>0</v>
      </c>
      <c r="G48" s="19">
        <v>0</v>
      </c>
      <c r="H48" s="20">
        <v>0</v>
      </c>
      <c r="I48" s="13">
        <f t="shared" si="13"/>
        <v>0</v>
      </c>
      <c r="J48" s="70">
        <f t="shared" si="9"/>
        <v>80</v>
      </c>
      <c r="K48" s="71">
        <f t="shared" si="10"/>
        <v>80</v>
      </c>
      <c r="L48" s="13">
        <f t="shared" si="11"/>
        <v>0</v>
      </c>
    </row>
    <row r="49" spans="1:12" x14ac:dyDescent="0.15">
      <c r="A49" s="319">
        <v>12801427</v>
      </c>
      <c r="B49" s="182" t="s">
        <v>415</v>
      </c>
      <c r="C49" s="311" t="s">
        <v>201</v>
      </c>
      <c r="D49" s="11">
        <v>88</v>
      </c>
      <c r="E49" s="12">
        <v>88</v>
      </c>
      <c r="F49" s="13">
        <f t="shared" si="12"/>
        <v>0</v>
      </c>
      <c r="G49" s="19">
        <v>0</v>
      </c>
      <c r="H49" s="20">
        <v>0</v>
      </c>
      <c r="I49" s="13">
        <f t="shared" si="13"/>
        <v>0</v>
      </c>
      <c r="J49" s="70">
        <f t="shared" si="9"/>
        <v>88</v>
      </c>
      <c r="K49" s="71">
        <f t="shared" si="10"/>
        <v>88</v>
      </c>
      <c r="L49" s="13">
        <f t="shared" si="11"/>
        <v>0</v>
      </c>
    </row>
    <row r="50" spans="1:12" x14ac:dyDescent="0.15">
      <c r="A50" s="319">
        <v>12801433</v>
      </c>
      <c r="B50" s="182" t="s">
        <v>416</v>
      </c>
      <c r="C50" s="311" t="s">
        <v>201</v>
      </c>
      <c r="D50" s="11">
        <v>60</v>
      </c>
      <c r="E50" s="12">
        <v>60</v>
      </c>
      <c r="F50" s="13">
        <f t="shared" si="12"/>
        <v>0</v>
      </c>
      <c r="G50" s="19">
        <v>0</v>
      </c>
      <c r="H50" s="20">
        <v>0</v>
      </c>
      <c r="I50" s="13">
        <f t="shared" si="13"/>
        <v>0</v>
      </c>
      <c r="J50" s="70">
        <f t="shared" si="9"/>
        <v>60</v>
      </c>
      <c r="K50" s="71">
        <f t="shared" si="10"/>
        <v>60</v>
      </c>
      <c r="L50" s="13">
        <f t="shared" si="11"/>
        <v>0</v>
      </c>
    </row>
    <row r="51" spans="1:12" x14ac:dyDescent="0.15">
      <c r="A51" s="319">
        <v>12801434</v>
      </c>
      <c r="B51" s="182" t="s">
        <v>404</v>
      </c>
      <c r="C51" s="311" t="s">
        <v>201</v>
      </c>
      <c r="D51" s="11">
        <v>268</v>
      </c>
      <c r="E51" s="12">
        <v>268</v>
      </c>
      <c r="F51" s="13">
        <f t="shared" si="12"/>
        <v>0</v>
      </c>
      <c r="G51" s="19">
        <v>0</v>
      </c>
      <c r="H51" s="20">
        <v>0</v>
      </c>
      <c r="I51" s="13">
        <f t="shared" si="13"/>
        <v>0</v>
      </c>
      <c r="J51" s="70">
        <f t="shared" si="9"/>
        <v>268</v>
      </c>
      <c r="K51" s="71">
        <f t="shared" si="10"/>
        <v>268</v>
      </c>
      <c r="L51" s="13">
        <f t="shared" si="11"/>
        <v>0</v>
      </c>
    </row>
    <row r="52" spans="1:12" x14ac:dyDescent="0.15">
      <c r="A52" s="319">
        <v>12801435</v>
      </c>
      <c r="B52" s="182" t="s">
        <v>417</v>
      </c>
      <c r="C52" s="311" t="s">
        <v>201</v>
      </c>
      <c r="D52" s="11">
        <v>131</v>
      </c>
      <c r="E52" s="12">
        <v>131</v>
      </c>
      <c r="F52" s="13">
        <f t="shared" si="12"/>
        <v>0</v>
      </c>
      <c r="G52" s="19">
        <v>0</v>
      </c>
      <c r="H52" s="20">
        <v>0</v>
      </c>
      <c r="I52" s="13">
        <f t="shared" si="13"/>
        <v>0</v>
      </c>
      <c r="J52" s="70">
        <f t="shared" si="9"/>
        <v>131</v>
      </c>
      <c r="K52" s="71">
        <f t="shared" si="10"/>
        <v>131</v>
      </c>
      <c r="L52" s="13">
        <f t="shared" si="11"/>
        <v>0</v>
      </c>
    </row>
    <row r="53" spans="1:12" x14ac:dyDescent="0.15">
      <c r="A53" s="319">
        <v>12801436</v>
      </c>
      <c r="B53" s="182" t="s">
        <v>171</v>
      </c>
      <c r="C53" s="311" t="s">
        <v>201</v>
      </c>
      <c r="D53" s="11">
        <v>137</v>
      </c>
      <c r="E53" s="12">
        <v>137</v>
      </c>
      <c r="F53" s="13">
        <f t="shared" si="12"/>
        <v>0</v>
      </c>
      <c r="G53" s="19">
        <v>0</v>
      </c>
      <c r="H53" s="20">
        <v>0</v>
      </c>
      <c r="I53" s="13">
        <f t="shared" si="13"/>
        <v>0</v>
      </c>
      <c r="J53" s="70">
        <f t="shared" si="9"/>
        <v>137</v>
      </c>
      <c r="K53" s="71">
        <f t="shared" si="10"/>
        <v>137</v>
      </c>
      <c r="L53" s="13">
        <f t="shared" si="11"/>
        <v>0</v>
      </c>
    </row>
    <row r="54" spans="1:12" x14ac:dyDescent="0.15">
      <c r="A54" s="319">
        <v>12801437</v>
      </c>
      <c r="B54" s="182" t="s">
        <v>418</v>
      </c>
      <c r="C54" s="311" t="s">
        <v>201</v>
      </c>
      <c r="D54" s="11">
        <v>60</v>
      </c>
      <c r="E54" s="12">
        <v>60</v>
      </c>
      <c r="F54" s="13">
        <f t="shared" si="12"/>
        <v>0</v>
      </c>
      <c r="G54" s="19">
        <v>0</v>
      </c>
      <c r="H54" s="20">
        <v>0</v>
      </c>
      <c r="I54" s="13">
        <f t="shared" si="13"/>
        <v>0</v>
      </c>
      <c r="J54" s="70">
        <f t="shared" si="9"/>
        <v>60</v>
      </c>
      <c r="K54" s="71">
        <f t="shared" si="10"/>
        <v>60</v>
      </c>
      <c r="L54" s="13">
        <f t="shared" si="11"/>
        <v>0</v>
      </c>
    </row>
    <row r="55" spans="1:12" x14ac:dyDescent="0.15">
      <c r="A55" s="319">
        <v>12801446</v>
      </c>
      <c r="B55" s="182" t="s">
        <v>172</v>
      </c>
      <c r="C55" s="311" t="s">
        <v>201</v>
      </c>
      <c r="D55" s="11">
        <v>112</v>
      </c>
      <c r="E55" s="12">
        <v>112</v>
      </c>
      <c r="F55" s="13">
        <f t="shared" si="12"/>
        <v>0</v>
      </c>
      <c r="G55" s="19">
        <v>0</v>
      </c>
      <c r="H55" s="20">
        <v>0</v>
      </c>
      <c r="I55" s="13">
        <f t="shared" si="13"/>
        <v>0</v>
      </c>
      <c r="J55" s="70">
        <f t="shared" si="9"/>
        <v>112</v>
      </c>
      <c r="K55" s="71">
        <f t="shared" si="10"/>
        <v>112</v>
      </c>
      <c r="L55" s="13">
        <f t="shared" si="11"/>
        <v>0</v>
      </c>
    </row>
    <row r="56" spans="1:12" x14ac:dyDescent="0.15">
      <c r="A56" s="319">
        <v>12801447</v>
      </c>
      <c r="B56" s="182" t="s">
        <v>173</v>
      </c>
      <c r="C56" s="311" t="s">
        <v>201</v>
      </c>
      <c r="D56" s="11">
        <v>49</v>
      </c>
      <c r="E56" s="12">
        <v>49</v>
      </c>
      <c r="F56" s="13">
        <f t="shared" si="12"/>
        <v>0</v>
      </c>
      <c r="G56" s="19">
        <v>0</v>
      </c>
      <c r="H56" s="20">
        <v>0</v>
      </c>
      <c r="I56" s="13">
        <f t="shared" si="13"/>
        <v>0</v>
      </c>
      <c r="J56" s="70">
        <f t="shared" si="9"/>
        <v>49</v>
      </c>
      <c r="K56" s="71">
        <f t="shared" si="10"/>
        <v>49</v>
      </c>
      <c r="L56" s="13">
        <f t="shared" si="11"/>
        <v>0</v>
      </c>
    </row>
    <row r="57" spans="1:12" x14ac:dyDescent="0.15">
      <c r="A57" s="319">
        <v>12801449</v>
      </c>
      <c r="B57" s="182" t="s">
        <v>174</v>
      </c>
      <c r="C57" s="311" t="s">
        <v>201</v>
      </c>
      <c r="D57" s="11">
        <v>116</v>
      </c>
      <c r="E57" s="12">
        <v>116</v>
      </c>
      <c r="F57" s="13">
        <f t="shared" si="12"/>
        <v>0</v>
      </c>
      <c r="G57" s="19">
        <v>0</v>
      </c>
      <c r="H57" s="20">
        <v>0</v>
      </c>
      <c r="I57" s="13">
        <f t="shared" si="13"/>
        <v>0</v>
      </c>
      <c r="J57" s="70">
        <f t="shared" si="9"/>
        <v>116</v>
      </c>
      <c r="K57" s="71">
        <f t="shared" si="10"/>
        <v>116</v>
      </c>
      <c r="L57" s="13">
        <f t="shared" si="11"/>
        <v>0</v>
      </c>
    </row>
    <row r="58" spans="1:12" x14ac:dyDescent="0.15">
      <c r="A58" s="319">
        <v>12801451</v>
      </c>
      <c r="B58" s="182" t="s">
        <v>176</v>
      </c>
      <c r="C58" s="311" t="s">
        <v>201</v>
      </c>
      <c r="D58" s="11">
        <v>246</v>
      </c>
      <c r="E58" s="12">
        <v>246</v>
      </c>
      <c r="F58" s="13">
        <f t="shared" si="12"/>
        <v>0</v>
      </c>
      <c r="G58" s="19">
        <v>0</v>
      </c>
      <c r="H58" s="20">
        <v>0</v>
      </c>
      <c r="I58" s="13">
        <f t="shared" si="13"/>
        <v>0</v>
      </c>
      <c r="J58" s="70">
        <f t="shared" si="9"/>
        <v>246</v>
      </c>
      <c r="K58" s="71">
        <f t="shared" si="10"/>
        <v>246</v>
      </c>
      <c r="L58" s="13">
        <f t="shared" si="11"/>
        <v>0</v>
      </c>
    </row>
    <row r="59" spans="1:12" x14ac:dyDescent="0.15">
      <c r="A59" s="319">
        <v>12801453</v>
      </c>
      <c r="B59" s="182" t="s">
        <v>177</v>
      </c>
      <c r="C59" s="311" t="s">
        <v>201</v>
      </c>
      <c r="D59" s="11">
        <v>144</v>
      </c>
      <c r="E59" s="12">
        <v>144</v>
      </c>
      <c r="F59" s="13">
        <f t="shared" si="12"/>
        <v>0</v>
      </c>
      <c r="G59" s="19">
        <v>0</v>
      </c>
      <c r="H59" s="20">
        <v>0</v>
      </c>
      <c r="I59" s="13">
        <f t="shared" si="13"/>
        <v>0</v>
      </c>
      <c r="J59" s="70">
        <f t="shared" si="9"/>
        <v>144</v>
      </c>
      <c r="K59" s="71">
        <f t="shared" si="10"/>
        <v>144</v>
      </c>
      <c r="L59" s="13">
        <f t="shared" si="11"/>
        <v>0</v>
      </c>
    </row>
    <row r="60" spans="1:12" x14ac:dyDescent="0.15">
      <c r="A60" s="319">
        <v>12801455</v>
      </c>
      <c r="B60" s="182" t="s">
        <v>405</v>
      </c>
      <c r="C60" s="311" t="s">
        <v>201</v>
      </c>
      <c r="D60" s="11">
        <v>93</v>
      </c>
      <c r="E60" s="12">
        <v>93</v>
      </c>
      <c r="F60" s="13">
        <f t="shared" si="12"/>
        <v>0</v>
      </c>
      <c r="G60" s="19">
        <v>0</v>
      </c>
      <c r="H60" s="20">
        <v>0</v>
      </c>
      <c r="I60" s="13">
        <f t="shared" si="13"/>
        <v>0</v>
      </c>
      <c r="J60" s="70">
        <f t="shared" si="9"/>
        <v>93</v>
      </c>
      <c r="K60" s="71">
        <f t="shared" si="10"/>
        <v>93</v>
      </c>
      <c r="L60" s="13">
        <f t="shared" si="11"/>
        <v>0</v>
      </c>
    </row>
    <row r="61" spans="1:12" x14ac:dyDescent="0.15">
      <c r="A61" s="319">
        <v>12801457</v>
      </c>
      <c r="B61" s="182" t="s">
        <v>178</v>
      </c>
      <c r="C61" s="311" t="s">
        <v>201</v>
      </c>
      <c r="D61" s="11">
        <v>134</v>
      </c>
      <c r="E61" s="12">
        <v>134</v>
      </c>
      <c r="F61" s="13">
        <f t="shared" si="12"/>
        <v>0</v>
      </c>
      <c r="G61" s="19">
        <v>0</v>
      </c>
      <c r="H61" s="20">
        <v>0</v>
      </c>
      <c r="I61" s="13">
        <f t="shared" si="13"/>
        <v>0</v>
      </c>
      <c r="J61" s="70">
        <f t="shared" si="9"/>
        <v>134</v>
      </c>
      <c r="K61" s="71">
        <f t="shared" si="10"/>
        <v>134</v>
      </c>
      <c r="L61" s="13">
        <f t="shared" si="11"/>
        <v>0</v>
      </c>
    </row>
    <row r="62" spans="1:12" x14ac:dyDescent="0.15">
      <c r="A62" s="319">
        <v>12801458</v>
      </c>
      <c r="B62" s="182" t="s">
        <v>179</v>
      </c>
      <c r="C62" s="311" t="s">
        <v>201</v>
      </c>
      <c r="D62" s="11">
        <v>119</v>
      </c>
      <c r="E62" s="12">
        <v>119</v>
      </c>
      <c r="F62" s="13">
        <f t="shared" si="12"/>
        <v>0</v>
      </c>
      <c r="G62" s="19">
        <v>0</v>
      </c>
      <c r="H62" s="20">
        <v>0</v>
      </c>
      <c r="I62" s="13">
        <f t="shared" si="13"/>
        <v>0</v>
      </c>
      <c r="J62" s="70">
        <f t="shared" si="9"/>
        <v>119</v>
      </c>
      <c r="K62" s="71">
        <f t="shared" si="10"/>
        <v>119</v>
      </c>
      <c r="L62" s="13">
        <f t="shared" si="11"/>
        <v>0</v>
      </c>
    </row>
    <row r="63" spans="1:12" x14ac:dyDescent="0.15">
      <c r="A63" s="319">
        <v>12801459</v>
      </c>
      <c r="B63" s="182" t="s">
        <v>419</v>
      </c>
      <c r="C63" s="311" t="s">
        <v>201</v>
      </c>
      <c r="D63" s="11">
        <v>20</v>
      </c>
      <c r="E63" s="12">
        <v>20</v>
      </c>
      <c r="F63" s="13">
        <f t="shared" si="12"/>
        <v>0</v>
      </c>
      <c r="G63" s="19">
        <v>0</v>
      </c>
      <c r="H63" s="20">
        <v>0</v>
      </c>
      <c r="I63" s="13">
        <f t="shared" si="13"/>
        <v>0</v>
      </c>
      <c r="J63" s="70">
        <f t="shared" si="9"/>
        <v>20</v>
      </c>
      <c r="K63" s="71">
        <f t="shared" si="10"/>
        <v>20</v>
      </c>
      <c r="L63" s="13">
        <f t="shared" si="11"/>
        <v>0</v>
      </c>
    </row>
    <row r="64" spans="1:12" x14ac:dyDescent="0.15">
      <c r="A64" s="319">
        <v>12801461</v>
      </c>
      <c r="B64" s="182" t="s">
        <v>406</v>
      </c>
      <c r="C64" s="311" t="s">
        <v>201</v>
      </c>
      <c r="D64" s="11">
        <v>338</v>
      </c>
      <c r="E64" s="12">
        <v>338</v>
      </c>
      <c r="F64" s="13">
        <f t="shared" si="12"/>
        <v>0</v>
      </c>
      <c r="G64" s="19">
        <v>0</v>
      </c>
      <c r="H64" s="20">
        <v>0</v>
      </c>
      <c r="I64" s="13">
        <f t="shared" si="13"/>
        <v>0</v>
      </c>
      <c r="J64" s="70">
        <f t="shared" si="9"/>
        <v>338</v>
      </c>
      <c r="K64" s="71">
        <f t="shared" si="10"/>
        <v>338</v>
      </c>
      <c r="L64" s="13">
        <f t="shared" si="11"/>
        <v>0</v>
      </c>
    </row>
    <row r="65" spans="1:12" x14ac:dyDescent="0.15">
      <c r="A65" s="319">
        <v>12801462</v>
      </c>
      <c r="B65" s="182" t="s">
        <v>180</v>
      </c>
      <c r="C65" s="311" t="s">
        <v>201</v>
      </c>
      <c r="D65" s="11">
        <v>30</v>
      </c>
      <c r="E65" s="12">
        <v>30</v>
      </c>
      <c r="F65" s="13">
        <f t="shared" ref="F65:F100" si="14">D65-E65</f>
        <v>0</v>
      </c>
      <c r="G65" s="19">
        <v>0</v>
      </c>
      <c r="H65" s="20">
        <v>0</v>
      </c>
      <c r="I65" s="13">
        <f t="shared" ref="I65:I100" si="15">G65-H65</f>
        <v>0</v>
      </c>
      <c r="J65" s="70">
        <f t="shared" ref="J65:J81" si="16">D65+G65</f>
        <v>30</v>
      </c>
      <c r="K65" s="71">
        <f t="shared" ref="K65:K81" si="17">E65+H65</f>
        <v>30</v>
      </c>
      <c r="L65" s="13">
        <f t="shared" ref="L65:L81" si="18">J65-K65</f>
        <v>0</v>
      </c>
    </row>
    <row r="66" spans="1:12" x14ac:dyDescent="0.15">
      <c r="A66" s="319">
        <v>12801463</v>
      </c>
      <c r="B66" s="182" t="s">
        <v>181</v>
      </c>
      <c r="C66" s="311" t="s">
        <v>201</v>
      </c>
      <c r="D66" s="11">
        <v>60</v>
      </c>
      <c r="E66" s="12">
        <v>60</v>
      </c>
      <c r="F66" s="13">
        <f t="shared" si="14"/>
        <v>0</v>
      </c>
      <c r="G66" s="19">
        <v>0</v>
      </c>
      <c r="H66" s="20">
        <v>0</v>
      </c>
      <c r="I66" s="13">
        <f t="shared" si="15"/>
        <v>0</v>
      </c>
      <c r="J66" s="70">
        <f t="shared" si="16"/>
        <v>60</v>
      </c>
      <c r="K66" s="71">
        <f t="shared" si="17"/>
        <v>60</v>
      </c>
      <c r="L66" s="13">
        <f t="shared" si="18"/>
        <v>0</v>
      </c>
    </row>
    <row r="67" spans="1:12" x14ac:dyDescent="0.15">
      <c r="A67" s="319">
        <v>12801467</v>
      </c>
      <c r="B67" s="182" t="s">
        <v>183</v>
      </c>
      <c r="C67" s="311" t="s">
        <v>201</v>
      </c>
      <c r="D67" s="11">
        <v>71</v>
      </c>
      <c r="E67" s="12">
        <v>71</v>
      </c>
      <c r="F67" s="13">
        <f t="shared" si="14"/>
        <v>0</v>
      </c>
      <c r="G67" s="19">
        <v>0</v>
      </c>
      <c r="H67" s="20">
        <v>0</v>
      </c>
      <c r="I67" s="13">
        <f t="shared" si="15"/>
        <v>0</v>
      </c>
      <c r="J67" s="70">
        <f t="shared" si="16"/>
        <v>71</v>
      </c>
      <c r="K67" s="71">
        <f t="shared" si="17"/>
        <v>71</v>
      </c>
      <c r="L67" s="13">
        <f t="shared" si="18"/>
        <v>0</v>
      </c>
    </row>
    <row r="68" spans="1:12" x14ac:dyDescent="0.15">
      <c r="A68" s="319">
        <v>12801470</v>
      </c>
      <c r="B68" s="182" t="s">
        <v>420</v>
      </c>
      <c r="C68" s="311" t="s">
        <v>201</v>
      </c>
      <c r="D68" s="11">
        <v>25</v>
      </c>
      <c r="E68" s="12">
        <v>25</v>
      </c>
      <c r="F68" s="13">
        <f t="shared" si="14"/>
        <v>0</v>
      </c>
      <c r="G68" s="19">
        <v>0</v>
      </c>
      <c r="H68" s="20">
        <v>0</v>
      </c>
      <c r="I68" s="13">
        <f t="shared" si="15"/>
        <v>0</v>
      </c>
      <c r="J68" s="70">
        <f t="shared" si="16"/>
        <v>25</v>
      </c>
      <c r="K68" s="71">
        <f t="shared" si="17"/>
        <v>25</v>
      </c>
      <c r="L68" s="13">
        <f t="shared" si="18"/>
        <v>0</v>
      </c>
    </row>
    <row r="69" spans="1:12" x14ac:dyDescent="0.15">
      <c r="A69" s="319">
        <v>12801472</v>
      </c>
      <c r="B69" s="182" t="s">
        <v>187</v>
      </c>
      <c r="C69" s="311" t="s">
        <v>201</v>
      </c>
      <c r="D69" s="11">
        <v>188</v>
      </c>
      <c r="E69" s="12">
        <v>188</v>
      </c>
      <c r="F69" s="13">
        <f t="shared" si="14"/>
        <v>0</v>
      </c>
      <c r="G69" s="19">
        <v>0</v>
      </c>
      <c r="H69" s="20">
        <v>0</v>
      </c>
      <c r="I69" s="13">
        <f t="shared" si="15"/>
        <v>0</v>
      </c>
      <c r="J69" s="70">
        <f t="shared" si="16"/>
        <v>188</v>
      </c>
      <c r="K69" s="71">
        <f t="shared" si="17"/>
        <v>188</v>
      </c>
      <c r="L69" s="13">
        <f t="shared" si="18"/>
        <v>0</v>
      </c>
    </row>
    <row r="70" spans="1:12" x14ac:dyDescent="0.15">
      <c r="A70" s="319">
        <v>12801474</v>
      </c>
      <c r="B70" s="182" t="s">
        <v>188</v>
      </c>
      <c r="C70" s="311" t="s">
        <v>201</v>
      </c>
      <c r="D70" s="11">
        <v>149</v>
      </c>
      <c r="E70" s="12">
        <v>149</v>
      </c>
      <c r="F70" s="13">
        <f t="shared" si="14"/>
        <v>0</v>
      </c>
      <c r="G70" s="19">
        <v>0</v>
      </c>
      <c r="H70" s="20">
        <v>0</v>
      </c>
      <c r="I70" s="13">
        <f t="shared" si="15"/>
        <v>0</v>
      </c>
      <c r="J70" s="70">
        <f t="shared" si="16"/>
        <v>149</v>
      </c>
      <c r="K70" s="71">
        <f t="shared" si="17"/>
        <v>149</v>
      </c>
      <c r="L70" s="13">
        <f t="shared" si="18"/>
        <v>0</v>
      </c>
    </row>
    <row r="71" spans="1:12" x14ac:dyDescent="0.15">
      <c r="A71" s="319">
        <v>12801475</v>
      </c>
      <c r="B71" s="182" t="s">
        <v>407</v>
      </c>
      <c r="C71" s="311" t="s">
        <v>201</v>
      </c>
      <c r="D71" s="11">
        <v>221</v>
      </c>
      <c r="E71" s="12">
        <v>221</v>
      </c>
      <c r="F71" s="13">
        <f t="shared" si="14"/>
        <v>0</v>
      </c>
      <c r="G71" s="19">
        <v>0</v>
      </c>
      <c r="H71" s="20">
        <v>0</v>
      </c>
      <c r="I71" s="13">
        <f t="shared" si="15"/>
        <v>0</v>
      </c>
      <c r="J71" s="70">
        <f t="shared" si="16"/>
        <v>221</v>
      </c>
      <c r="K71" s="71">
        <f t="shared" si="17"/>
        <v>221</v>
      </c>
      <c r="L71" s="13">
        <f t="shared" si="18"/>
        <v>0</v>
      </c>
    </row>
    <row r="72" spans="1:12" x14ac:dyDescent="0.15">
      <c r="A72" s="319">
        <v>12801481</v>
      </c>
      <c r="B72" s="182" t="s">
        <v>189</v>
      </c>
      <c r="C72" s="311" t="s">
        <v>201</v>
      </c>
      <c r="D72" s="11">
        <v>176</v>
      </c>
      <c r="E72" s="12">
        <v>176</v>
      </c>
      <c r="F72" s="13">
        <f t="shared" si="14"/>
        <v>0</v>
      </c>
      <c r="G72" s="19">
        <v>0</v>
      </c>
      <c r="H72" s="20">
        <v>0</v>
      </c>
      <c r="I72" s="13">
        <f t="shared" si="15"/>
        <v>0</v>
      </c>
      <c r="J72" s="70">
        <f t="shared" si="16"/>
        <v>176</v>
      </c>
      <c r="K72" s="71">
        <f t="shared" si="17"/>
        <v>176</v>
      </c>
      <c r="L72" s="13">
        <f t="shared" si="18"/>
        <v>0</v>
      </c>
    </row>
    <row r="73" spans="1:12" x14ac:dyDescent="0.15">
      <c r="A73" s="319">
        <v>12801483</v>
      </c>
      <c r="B73" s="182" t="s">
        <v>421</v>
      </c>
      <c r="C73" s="311" t="s">
        <v>201</v>
      </c>
      <c r="D73" s="11">
        <v>80</v>
      </c>
      <c r="E73" s="12">
        <v>80</v>
      </c>
      <c r="F73" s="13">
        <f t="shared" si="14"/>
        <v>0</v>
      </c>
      <c r="G73" s="19">
        <v>0</v>
      </c>
      <c r="H73" s="20">
        <v>0</v>
      </c>
      <c r="I73" s="13">
        <f t="shared" si="15"/>
        <v>0</v>
      </c>
      <c r="J73" s="70">
        <f t="shared" si="16"/>
        <v>80</v>
      </c>
      <c r="K73" s="71">
        <f t="shared" si="17"/>
        <v>80</v>
      </c>
      <c r="L73" s="13">
        <f t="shared" si="18"/>
        <v>0</v>
      </c>
    </row>
    <row r="74" spans="1:12" x14ac:dyDescent="0.15">
      <c r="A74" s="319">
        <v>12801484</v>
      </c>
      <c r="B74" s="182" t="s">
        <v>191</v>
      </c>
      <c r="C74" s="311" t="s">
        <v>201</v>
      </c>
      <c r="D74" s="11">
        <v>60</v>
      </c>
      <c r="E74" s="12">
        <v>60</v>
      </c>
      <c r="F74" s="13">
        <f t="shared" si="14"/>
        <v>0</v>
      </c>
      <c r="G74" s="19">
        <v>0</v>
      </c>
      <c r="H74" s="20">
        <v>0</v>
      </c>
      <c r="I74" s="13">
        <f t="shared" si="15"/>
        <v>0</v>
      </c>
      <c r="J74" s="70">
        <f t="shared" si="16"/>
        <v>60</v>
      </c>
      <c r="K74" s="71">
        <f t="shared" si="17"/>
        <v>60</v>
      </c>
      <c r="L74" s="13">
        <f t="shared" si="18"/>
        <v>0</v>
      </c>
    </row>
    <row r="75" spans="1:12" x14ac:dyDescent="0.15">
      <c r="A75" s="319">
        <v>12801485</v>
      </c>
      <c r="B75" s="182" t="s">
        <v>192</v>
      </c>
      <c r="C75" s="311" t="s">
        <v>201</v>
      </c>
      <c r="D75" s="11">
        <v>55</v>
      </c>
      <c r="E75" s="12">
        <v>52</v>
      </c>
      <c r="F75" s="13">
        <f t="shared" si="14"/>
        <v>3</v>
      </c>
      <c r="G75" s="19">
        <v>0</v>
      </c>
      <c r="H75" s="20">
        <v>0</v>
      </c>
      <c r="I75" s="13">
        <f t="shared" si="15"/>
        <v>0</v>
      </c>
      <c r="J75" s="70">
        <f t="shared" si="16"/>
        <v>55</v>
      </c>
      <c r="K75" s="71">
        <f t="shared" si="17"/>
        <v>52</v>
      </c>
      <c r="L75" s="13">
        <f t="shared" si="18"/>
        <v>3</v>
      </c>
    </row>
    <row r="76" spans="1:12" x14ac:dyDescent="0.15">
      <c r="A76" s="319">
        <v>12801487</v>
      </c>
      <c r="B76" s="182" t="s">
        <v>635</v>
      </c>
      <c r="C76" s="311" t="s">
        <v>201</v>
      </c>
      <c r="D76" s="11">
        <v>34</v>
      </c>
      <c r="E76" s="12">
        <v>34</v>
      </c>
      <c r="F76" s="13">
        <f t="shared" si="14"/>
        <v>0</v>
      </c>
      <c r="G76" s="19">
        <v>0</v>
      </c>
      <c r="H76" s="20">
        <v>0</v>
      </c>
      <c r="I76" s="13">
        <f t="shared" si="15"/>
        <v>0</v>
      </c>
      <c r="J76" s="70">
        <f t="shared" si="16"/>
        <v>34</v>
      </c>
      <c r="K76" s="71">
        <f t="shared" si="17"/>
        <v>34</v>
      </c>
      <c r="L76" s="13">
        <f t="shared" si="18"/>
        <v>0</v>
      </c>
    </row>
    <row r="77" spans="1:12" x14ac:dyDescent="0.15">
      <c r="A77" s="319">
        <v>12801488</v>
      </c>
      <c r="B77" s="182" t="s">
        <v>422</v>
      </c>
      <c r="C77" s="311" t="s">
        <v>201</v>
      </c>
      <c r="D77" s="11">
        <v>28</v>
      </c>
      <c r="E77" s="12">
        <v>28</v>
      </c>
      <c r="F77" s="13">
        <f t="shared" si="14"/>
        <v>0</v>
      </c>
      <c r="G77" s="19">
        <v>0</v>
      </c>
      <c r="H77" s="20">
        <v>0</v>
      </c>
      <c r="I77" s="13">
        <f t="shared" si="15"/>
        <v>0</v>
      </c>
      <c r="J77" s="70">
        <f t="shared" si="16"/>
        <v>28</v>
      </c>
      <c r="K77" s="71">
        <f t="shared" si="17"/>
        <v>28</v>
      </c>
      <c r="L77" s="13">
        <f t="shared" si="18"/>
        <v>0</v>
      </c>
    </row>
    <row r="78" spans="1:12" x14ac:dyDescent="0.15">
      <c r="A78" s="319">
        <v>12801497</v>
      </c>
      <c r="B78" s="182" t="s">
        <v>423</v>
      </c>
      <c r="C78" s="311" t="s">
        <v>201</v>
      </c>
      <c r="D78" s="11">
        <v>45</v>
      </c>
      <c r="E78" s="12">
        <v>45</v>
      </c>
      <c r="F78" s="13">
        <f t="shared" si="14"/>
        <v>0</v>
      </c>
      <c r="G78" s="19">
        <v>0</v>
      </c>
      <c r="H78" s="20">
        <v>0</v>
      </c>
      <c r="I78" s="13">
        <f t="shared" si="15"/>
        <v>0</v>
      </c>
      <c r="J78" s="70">
        <f t="shared" si="16"/>
        <v>45</v>
      </c>
      <c r="K78" s="71">
        <f t="shared" si="17"/>
        <v>45</v>
      </c>
      <c r="L78" s="13">
        <f t="shared" si="18"/>
        <v>0</v>
      </c>
    </row>
    <row r="79" spans="1:12" x14ac:dyDescent="0.15">
      <c r="A79" s="319">
        <v>12801498</v>
      </c>
      <c r="B79" s="182" t="s">
        <v>562</v>
      </c>
      <c r="C79" s="311" t="s">
        <v>201</v>
      </c>
      <c r="D79" s="11">
        <v>69</v>
      </c>
      <c r="E79" s="12">
        <v>69</v>
      </c>
      <c r="F79" s="13">
        <f t="shared" si="14"/>
        <v>0</v>
      </c>
      <c r="G79" s="19">
        <v>0</v>
      </c>
      <c r="H79" s="20">
        <v>0</v>
      </c>
      <c r="I79" s="13">
        <f t="shared" si="15"/>
        <v>0</v>
      </c>
      <c r="J79" s="70">
        <f t="shared" si="16"/>
        <v>69</v>
      </c>
      <c r="K79" s="71">
        <f t="shared" si="17"/>
        <v>69</v>
      </c>
      <c r="L79" s="13">
        <f t="shared" si="18"/>
        <v>0</v>
      </c>
    </row>
    <row r="80" spans="1:12" x14ac:dyDescent="0.15">
      <c r="A80" s="319">
        <v>12801499</v>
      </c>
      <c r="B80" s="182" t="s">
        <v>424</v>
      </c>
      <c r="C80" s="311" t="s">
        <v>201</v>
      </c>
      <c r="D80" s="11">
        <v>50</v>
      </c>
      <c r="E80" s="12">
        <v>50</v>
      </c>
      <c r="F80" s="13">
        <f t="shared" si="14"/>
        <v>0</v>
      </c>
      <c r="G80" s="19">
        <v>0</v>
      </c>
      <c r="H80" s="20">
        <v>0</v>
      </c>
      <c r="I80" s="13">
        <f t="shared" si="15"/>
        <v>0</v>
      </c>
      <c r="J80" s="70">
        <f t="shared" si="16"/>
        <v>50</v>
      </c>
      <c r="K80" s="71">
        <f t="shared" si="17"/>
        <v>50</v>
      </c>
      <c r="L80" s="13">
        <f t="shared" si="18"/>
        <v>0</v>
      </c>
    </row>
    <row r="81" spans="1:12" x14ac:dyDescent="0.15">
      <c r="A81" s="319">
        <v>12801500</v>
      </c>
      <c r="B81" s="182" t="s">
        <v>563</v>
      </c>
      <c r="C81" s="311" t="s">
        <v>201</v>
      </c>
      <c r="D81" s="11">
        <v>366</v>
      </c>
      <c r="E81" s="12">
        <v>366</v>
      </c>
      <c r="F81" s="13">
        <f t="shared" si="14"/>
        <v>0</v>
      </c>
      <c r="G81" s="19">
        <v>0</v>
      </c>
      <c r="H81" s="20">
        <v>0</v>
      </c>
      <c r="I81" s="13">
        <f t="shared" si="15"/>
        <v>0</v>
      </c>
      <c r="J81" s="70">
        <f t="shared" si="16"/>
        <v>366</v>
      </c>
      <c r="K81" s="71">
        <f t="shared" si="17"/>
        <v>366</v>
      </c>
      <c r="L81" s="13">
        <f t="shared" si="18"/>
        <v>0</v>
      </c>
    </row>
    <row r="82" spans="1:12" x14ac:dyDescent="0.15">
      <c r="A82" s="319">
        <v>12801501</v>
      </c>
      <c r="B82" s="182" t="s">
        <v>425</v>
      </c>
      <c r="C82" s="311" t="s">
        <v>201</v>
      </c>
      <c r="D82" s="11">
        <v>44</v>
      </c>
      <c r="E82" s="12">
        <v>44</v>
      </c>
      <c r="F82" s="13">
        <f t="shared" si="14"/>
        <v>0</v>
      </c>
      <c r="G82" s="19">
        <v>0</v>
      </c>
      <c r="H82" s="20">
        <v>0</v>
      </c>
      <c r="I82" s="13">
        <f t="shared" si="15"/>
        <v>0</v>
      </c>
      <c r="J82" s="70">
        <f t="shared" ref="J82:J110" si="19">D82+G82</f>
        <v>44</v>
      </c>
      <c r="K82" s="71">
        <f t="shared" ref="K82:K110" si="20">E82+H82</f>
        <v>44</v>
      </c>
      <c r="L82" s="13">
        <f t="shared" ref="L82:L110" si="21">J82-K82</f>
        <v>0</v>
      </c>
    </row>
    <row r="83" spans="1:12" x14ac:dyDescent="0.15">
      <c r="A83" s="319">
        <v>12802001</v>
      </c>
      <c r="B83" s="182" t="s">
        <v>564</v>
      </c>
      <c r="C83" s="311" t="s">
        <v>201</v>
      </c>
      <c r="D83" s="11">
        <v>118</v>
      </c>
      <c r="E83" s="12">
        <v>0</v>
      </c>
      <c r="F83" s="13">
        <f t="shared" si="14"/>
        <v>118</v>
      </c>
      <c r="G83" s="19">
        <v>0</v>
      </c>
      <c r="H83" s="20">
        <v>0</v>
      </c>
      <c r="I83" s="13">
        <f t="shared" si="15"/>
        <v>0</v>
      </c>
      <c r="J83" s="70">
        <f t="shared" si="19"/>
        <v>118</v>
      </c>
      <c r="K83" s="71">
        <f t="shared" si="20"/>
        <v>0</v>
      </c>
      <c r="L83" s="13">
        <f t="shared" si="21"/>
        <v>118</v>
      </c>
    </row>
    <row r="84" spans="1:12" x14ac:dyDescent="0.15">
      <c r="A84" s="319">
        <v>22801355</v>
      </c>
      <c r="B84" s="182" t="s">
        <v>375</v>
      </c>
      <c r="C84" s="311" t="s">
        <v>201</v>
      </c>
      <c r="D84" s="11">
        <v>19</v>
      </c>
      <c r="E84" s="12">
        <v>19</v>
      </c>
      <c r="F84" s="13">
        <f t="shared" si="14"/>
        <v>0</v>
      </c>
      <c r="G84" s="19">
        <v>0</v>
      </c>
      <c r="H84" s="20">
        <v>0</v>
      </c>
      <c r="I84" s="13">
        <f t="shared" si="15"/>
        <v>0</v>
      </c>
      <c r="J84" s="70">
        <f t="shared" si="19"/>
        <v>19</v>
      </c>
      <c r="K84" s="71">
        <f t="shared" si="20"/>
        <v>19</v>
      </c>
      <c r="L84" s="13">
        <f t="shared" si="21"/>
        <v>0</v>
      </c>
    </row>
    <row r="85" spans="1:12" x14ac:dyDescent="0.15">
      <c r="A85" s="319">
        <v>22801359</v>
      </c>
      <c r="B85" s="182" t="s">
        <v>426</v>
      </c>
      <c r="C85" s="311" t="s">
        <v>201</v>
      </c>
      <c r="D85" s="11">
        <v>19</v>
      </c>
      <c r="E85" s="12">
        <v>19</v>
      </c>
      <c r="F85" s="13">
        <f t="shared" si="14"/>
        <v>0</v>
      </c>
      <c r="G85" s="19">
        <v>0</v>
      </c>
      <c r="H85" s="20">
        <v>0</v>
      </c>
      <c r="I85" s="13">
        <f t="shared" si="15"/>
        <v>0</v>
      </c>
      <c r="J85" s="70">
        <f t="shared" si="19"/>
        <v>19</v>
      </c>
      <c r="K85" s="71">
        <f t="shared" si="20"/>
        <v>19</v>
      </c>
      <c r="L85" s="13">
        <f t="shared" si="21"/>
        <v>0</v>
      </c>
    </row>
    <row r="86" spans="1:12" x14ac:dyDescent="0.15">
      <c r="A86" s="319">
        <v>22801361</v>
      </c>
      <c r="B86" s="182" t="s">
        <v>304</v>
      </c>
      <c r="C86" s="311" t="s">
        <v>201</v>
      </c>
      <c r="D86" s="11">
        <v>19</v>
      </c>
      <c r="E86" s="12">
        <v>19</v>
      </c>
      <c r="F86" s="13">
        <f t="shared" si="14"/>
        <v>0</v>
      </c>
      <c r="G86" s="19">
        <v>0</v>
      </c>
      <c r="H86" s="20">
        <v>0</v>
      </c>
      <c r="I86" s="13">
        <f t="shared" si="15"/>
        <v>0</v>
      </c>
      <c r="J86" s="70">
        <f t="shared" si="19"/>
        <v>19</v>
      </c>
      <c r="K86" s="71">
        <f t="shared" si="20"/>
        <v>19</v>
      </c>
      <c r="L86" s="13">
        <f t="shared" si="21"/>
        <v>0</v>
      </c>
    </row>
    <row r="87" spans="1:12" x14ac:dyDescent="0.15">
      <c r="A87" s="319">
        <v>22801362</v>
      </c>
      <c r="B87" s="182" t="s">
        <v>305</v>
      </c>
      <c r="C87" s="311" t="s">
        <v>201</v>
      </c>
      <c r="D87" s="11">
        <v>19</v>
      </c>
      <c r="E87" s="12">
        <v>19</v>
      </c>
      <c r="F87" s="13">
        <f t="shared" si="14"/>
        <v>0</v>
      </c>
      <c r="G87" s="19">
        <v>0</v>
      </c>
      <c r="H87" s="20">
        <v>0</v>
      </c>
      <c r="I87" s="13">
        <f t="shared" si="15"/>
        <v>0</v>
      </c>
      <c r="J87" s="70">
        <f t="shared" si="19"/>
        <v>19</v>
      </c>
      <c r="K87" s="71">
        <f t="shared" si="20"/>
        <v>19</v>
      </c>
      <c r="L87" s="13">
        <f t="shared" si="21"/>
        <v>0</v>
      </c>
    </row>
    <row r="88" spans="1:12" x14ac:dyDescent="0.15">
      <c r="A88" s="319">
        <v>22801363</v>
      </c>
      <c r="B88" s="182" t="s">
        <v>306</v>
      </c>
      <c r="C88" s="311" t="s">
        <v>201</v>
      </c>
      <c r="D88" s="11">
        <v>14</v>
      </c>
      <c r="E88" s="12">
        <v>14</v>
      </c>
      <c r="F88" s="13">
        <f t="shared" si="14"/>
        <v>0</v>
      </c>
      <c r="G88" s="19">
        <v>0</v>
      </c>
      <c r="H88" s="20">
        <v>0</v>
      </c>
      <c r="I88" s="13">
        <f t="shared" si="15"/>
        <v>0</v>
      </c>
      <c r="J88" s="70">
        <f t="shared" si="19"/>
        <v>14</v>
      </c>
      <c r="K88" s="71">
        <f t="shared" si="20"/>
        <v>14</v>
      </c>
      <c r="L88" s="13">
        <f t="shared" si="21"/>
        <v>0</v>
      </c>
    </row>
    <row r="89" spans="1:12" x14ac:dyDescent="0.15">
      <c r="A89" s="319">
        <v>22801376</v>
      </c>
      <c r="B89" s="182" t="s">
        <v>427</v>
      </c>
      <c r="C89" s="311" t="s">
        <v>201</v>
      </c>
      <c r="D89" s="11">
        <v>3</v>
      </c>
      <c r="E89" s="12">
        <v>3</v>
      </c>
      <c r="F89" s="13">
        <f t="shared" si="14"/>
        <v>0</v>
      </c>
      <c r="G89" s="19">
        <v>0</v>
      </c>
      <c r="H89" s="20">
        <v>0</v>
      </c>
      <c r="I89" s="13">
        <f t="shared" si="15"/>
        <v>0</v>
      </c>
      <c r="J89" s="70">
        <f t="shared" si="19"/>
        <v>3</v>
      </c>
      <c r="K89" s="71">
        <f t="shared" si="20"/>
        <v>3</v>
      </c>
      <c r="L89" s="13">
        <f t="shared" si="21"/>
        <v>0</v>
      </c>
    </row>
    <row r="90" spans="1:12" x14ac:dyDescent="0.15">
      <c r="A90" s="319">
        <v>22801377</v>
      </c>
      <c r="B90" s="182" t="s">
        <v>428</v>
      </c>
      <c r="C90" s="311" t="s">
        <v>201</v>
      </c>
      <c r="D90" s="11">
        <v>1</v>
      </c>
      <c r="E90" s="12">
        <v>1</v>
      </c>
      <c r="F90" s="13">
        <f t="shared" si="14"/>
        <v>0</v>
      </c>
      <c r="G90" s="19">
        <v>0</v>
      </c>
      <c r="H90" s="20">
        <v>0</v>
      </c>
      <c r="I90" s="13">
        <f t="shared" si="15"/>
        <v>0</v>
      </c>
      <c r="J90" s="70">
        <f t="shared" si="19"/>
        <v>1</v>
      </c>
      <c r="K90" s="71">
        <f t="shared" si="20"/>
        <v>1</v>
      </c>
      <c r="L90" s="13">
        <f t="shared" si="21"/>
        <v>0</v>
      </c>
    </row>
    <row r="91" spans="1:12" x14ac:dyDescent="0.15">
      <c r="A91" s="319">
        <v>22801378</v>
      </c>
      <c r="B91" s="182" t="s">
        <v>429</v>
      </c>
      <c r="C91" s="311" t="s">
        <v>201</v>
      </c>
      <c r="D91" s="11">
        <v>12</v>
      </c>
      <c r="E91" s="12">
        <v>12</v>
      </c>
      <c r="F91" s="13">
        <f t="shared" si="14"/>
        <v>0</v>
      </c>
      <c r="G91" s="19">
        <v>0</v>
      </c>
      <c r="H91" s="20">
        <v>0</v>
      </c>
      <c r="I91" s="13">
        <f t="shared" si="15"/>
        <v>0</v>
      </c>
      <c r="J91" s="70">
        <f t="shared" si="19"/>
        <v>12</v>
      </c>
      <c r="K91" s="71">
        <f t="shared" si="20"/>
        <v>12</v>
      </c>
      <c r="L91" s="13">
        <f t="shared" si="21"/>
        <v>0</v>
      </c>
    </row>
    <row r="92" spans="1:12" x14ac:dyDescent="0.15">
      <c r="A92" s="319">
        <v>22801379</v>
      </c>
      <c r="B92" s="182" t="s">
        <v>430</v>
      </c>
      <c r="C92" s="311" t="s">
        <v>201</v>
      </c>
      <c r="D92" s="11">
        <v>1</v>
      </c>
      <c r="E92" s="12">
        <v>1</v>
      </c>
      <c r="F92" s="13">
        <f t="shared" si="14"/>
        <v>0</v>
      </c>
      <c r="G92" s="19">
        <v>0</v>
      </c>
      <c r="H92" s="20">
        <v>0</v>
      </c>
      <c r="I92" s="13">
        <f t="shared" si="15"/>
        <v>0</v>
      </c>
      <c r="J92" s="70">
        <f t="shared" si="19"/>
        <v>1</v>
      </c>
      <c r="K92" s="71">
        <f t="shared" si="20"/>
        <v>1</v>
      </c>
      <c r="L92" s="13">
        <f t="shared" si="21"/>
        <v>0</v>
      </c>
    </row>
    <row r="93" spans="1:12" x14ac:dyDescent="0.15">
      <c r="A93" s="319">
        <v>22801380</v>
      </c>
      <c r="B93" s="182" t="s">
        <v>307</v>
      </c>
      <c r="C93" s="311" t="s">
        <v>201</v>
      </c>
      <c r="D93" s="11">
        <v>6</v>
      </c>
      <c r="E93" s="12">
        <v>6</v>
      </c>
      <c r="F93" s="13">
        <f t="shared" si="14"/>
        <v>0</v>
      </c>
      <c r="G93" s="19">
        <v>0</v>
      </c>
      <c r="H93" s="20">
        <v>0</v>
      </c>
      <c r="I93" s="13">
        <f t="shared" si="15"/>
        <v>0</v>
      </c>
      <c r="J93" s="70">
        <f t="shared" si="19"/>
        <v>6</v>
      </c>
      <c r="K93" s="71">
        <f t="shared" si="20"/>
        <v>6</v>
      </c>
      <c r="L93" s="13">
        <f t="shared" si="21"/>
        <v>0</v>
      </c>
    </row>
    <row r="94" spans="1:12" x14ac:dyDescent="0.15">
      <c r="A94" s="319">
        <v>22801404</v>
      </c>
      <c r="B94" s="182" t="s">
        <v>308</v>
      </c>
      <c r="C94" s="311" t="s">
        <v>201</v>
      </c>
      <c r="D94" s="11">
        <v>14</v>
      </c>
      <c r="E94" s="12">
        <v>14</v>
      </c>
      <c r="F94" s="13">
        <f t="shared" si="14"/>
        <v>0</v>
      </c>
      <c r="G94" s="19">
        <v>0</v>
      </c>
      <c r="H94" s="20">
        <v>0</v>
      </c>
      <c r="I94" s="13">
        <f t="shared" si="15"/>
        <v>0</v>
      </c>
      <c r="J94" s="70">
        <f t="shared" si="19"/>
        <v>14</v>
      </c>
      <c r="K94" s="71">
        <f t="shared" si="20"/>
        <v>14</v>
      </c>
      <c r="L94" s="13">
        <f t="shared" si="21"/>
        <v>0</v>
      </c>
    </row>
    <row r="95" spans="1:12" x14ac:dyDescent="0.15">
      <c r="A95" s="319">
        <v>22801406</v>
      </c>
      <c r="B95" s="182" t="s">
        <v>394</v>
      </c>
      <c r="C95" s="311" t="s">
        <v>201</v>
      </c>
      <c r="D95" s="11">
        <v>9</v>
      </c>
      <c r="E95" s="12">
        <v>9</v>
      </c>
      <c r="F95" s="13">
        <f t="shared" si="14"/>
        <v>0</v>
      </c>
      <c r="G95" s="19">
        <v>0</v>
      </c>
      <c r="H95" s="20">
        <v>0</v>
      </c>
      <c r="I95" s="13">
        <f t="shared" si="15"/>
        <v>0</v>
      </c>
      <c r="J95" s="70">
        <f t="shared" si="19"/>
        <v>9</v>
      </c>
      <c r="K95" s="71">
        <f t="shared" si="20"/>
        <v>9</v>
      </c>
      <c r="L95" s="13">
        <f t="shared" si="21"/>
        <v>0</v>
      </c>
    </row>
    <row r="96" spans="1:12" x14ac:dyDescent="0.15">
      <c r="A96" s="319">
        <v>22801409</v>
      </c>
      <c r="B96" s="182" t="s">
        <v>431</v>
      </c>
      <c r="C96" s="311" t="s">
        <v>201</v>
      </c>
      <c r="D96" s="11">
        <v>13</v>
      </c>
      <c r="E96" s="12">
        <v>12</v>
      </c>
      <c r="F96" s="13">
        <f t="shared" si="14"/>
        <v>1</v>
      </c>
      <c r="G96" s="19">
        <v>0</v>
      </c>
      <c r="H96" s="20">
        <v>0</v>
      </c>
      <c r="I96" s="13">
        <f t="shared" si="15"/>
        <v>0</v>
      </c>
      <c r="J96" s="70">
        <f t="shared" si="19"/>
        <v>13</v>
      </c>
      <c r="K96" s="71">
        <f t="shared" si="20"/>
        <v>12</v>
      </c>
      <c r="L96" s="13">
        <f t="shared" si="21"/>
        <v>1</v>
      </c>
    </row>
    <row r="97" spans="1:12" x14ac:dyDescent="0.15">
      <c r="A97" s="319">
        <v>22801410</v>
      </c>
      <c r="B97" s="182" t="s">
        <v>310</v>
      </c>
      <c r="C97" s="311" t="s">
        <v>201</v>
      </c>
      <c r="D97" s="11">
        <v>19</v>
      </c>
      <c r="E97" s="12">
        <v>19</v>
      </c>
      <c r="F97" s="13">
        <f t="shared" si="14"/>
        <v>0</v>
      </c>
      <c r="G97" s="19">
        <v>0</v>
      </c>
      <c r="H97" s="20">
        <v>0</v>
      </c>
      <c r="I97" s="13">
        <f t="shared" si="15"/>
        <v>0</v>
      </c>
      <c r="J97" s="70">
        <f t="shared" si="19"/>
        <v>19</v>
      </c>
      <c r="K97" s="71">
        <f t="shared" si="20"/>
        <v>19</v>
      </c>
      <c r="L97" s="13">
        <f t="shared" si="21"/>
        <v>0</v>
      </c>
    </row>
    <row r="98" spans="1:12" x14ac:dyDescent="0.15">
      <c r="A98" s="319">
        <v>22801429</v>
      </c>
      <c r="B98" s="182" t="s">
        <v>432</v>
      </c>
      <c r="C98" s="311" t="s">
        <v>201</v>
      </c>
      <c r="D98" s="11">
        <v>19</v>
      </c>
      <c r="E98" s="12">
        <v>19</v>
      </c>
      <c r="F98" s="13">
        <f t="shared" si="14"/>
        <v>0</v>
      </c>
      <c r="G98" s="19">
        <v>0</v>
      </c>
      <c r="H98" s="20">
        <v>0</v>
      </c>
      <c r="I98" s="13">
        <f t="shared" si="15"/>
        <v>0</v>
      </c>
      <c r="J98" s="70">
        <f t="shared" si="19"/>
        <v>19</v>
      </c>
      <c r="K98" s="71">
        <f t="shared" si="20"/>
        <v>19</v>
      </c>
      <c r="L98" s="13">
        <f t="shared" si="21"/>
        <v>0</v>
      </c>
    </row>
    <row r="99" spans="1:12" x14ac:dyDescent="0.15">
      <c r="A99" s="319">
        <v>22801431</v>
      </c>
      <c r="B99" s="182" t="s">
        <v>313</v>
      </c>
      <c r="C99" s="311" t="s">
        <v>201</v>
      </c>
      <c r="D99" s="11">
        <v>15</v>
      </c>
      <c r="E99" s="12">
        <v>15</v>
      </c>
      <c r="F99" s="13">
        <f t="shared" si="14"/>
        <v>0</v>
      </c>
      <c r="G99" s="19">
        <v>0</v>
      </c>
      <c r="H99" s="20">
        <v>0</v>
      </c>
      <c r="I99" s="13">
        <f t="shared" si="15"/>
        <v>0</v>
      </c>
      <c r="J99" s="70">
        <f t="shared" si="19"/>
        <v>15</v>
      </c>
      <c r="K99" s="71">
        <f t="shared" si="20"/>
        <v>15</v>
      </c>
      <c r="L99" s="13">
        <f t="shared" si="21"/>
        <v>0</v>
      </c>
    </row>
    <row r="100" spans="1:12" x14ac:dyDescent="0.15">
      <c r="A100" s="319">
        <v>22801432</v>
      </c>
      <c r="B100" s="182" t="s">
        <v>314</v>
      </c>
      <c r="C100" s="311" t="s">
        <v>201</v>
      </c>
      <c r="D100" s="11">
        <v>2</v>
      </c>
      <c r="E100" s="12">
        <v>2</v>
      </c>
      <c r="F100" s="13">
        <f t="shared" si="14"/>
        <v>0</v>
      </c>
      <c r="G100" s="19">
        <v>0</v>
      </c>
      <c r="H100" s="20">
        <v>0</v>
      </c>
      <c r="I100" s="13">
        <f t="shared" si="15"/>
        <v>0</v>
      </c>
      <c r="J100" s="70">
        <f t="shared" si="19"/>
        <v>2</v>
      </c>
      <c r="K100" s="71">
        <f t="shared" si="20"/>
        <v>2</v>
      </c>
      <c r="L100" s="13">
        <f t="shared" si="21"/>
        <v>0</v>
      </c>
    </row>
    <row r="101" spans="1:12" x14ac:dyDescent="0.15">
      <c r="A101" s="319">
        <v>22801438</v>
      </c>
      <c r="B101" s="182" t="s">
        <v>315</v>
      </c>
      <c r="C101" s="311" t="s">
        <v>201</v>
      </c>
      <c r="D101" s="11">
        <v>18</v>
      </c>
      <c r="E101" s="12">
        <v>18</v>
      </c>
      <c r="F101" s="13">
        <f t="shared" ref="F101:F148" si="22">D101-E101</f>
        <v>0</v>
      </c>
      <c r="G101" s="19">
        <v>0</v>
      </c>
      <c r="H101" s="20">
        <v>0</v>
      </c>
      <c r="I101" s="13">
        <f t="shared" ref="I101:I148" si="23">G101-H101</f>
        <v>0</v>
      </c>
      <c r="J101" s="70">
        <f t="shared" si="19"/>
        <v>18</v>
      </c>
      <c r="K101" s="71">
        <f t="shared" si="20"/>
        <v>18</v>
      </c>
      <c r="L101" s="13">
        <f t="shared" si="21"/>
        <v>0</v>
      </c>
    </row>
    <row r="102" spans="1:12" x14ac:dyDescent="0.15">
      <c r="A102" s="319">
        <v>22801440</v>
      </c>
      <c r="B102" s="182" t="s">
        <v>316</v>
      </c>
      <c r="C102" s="311" t="s">
        <v>201</v>
      </c>
      <c r="D102" s="11">
        <v>6</v>
      </c>
      <c r="E102" s="12">
        <v>4</v>
      </c>
      <c r="F102" s="13">
        <f t="shared" si="22"/>
        <v>2</v>
      </c>
      <c r="G102" s="19">
        <v>0</v>
      </c>
      <c r="H102" s="20">
        <v>0</v>
      </c>
      <c r="I102" s="13">
        <f t="shared" si="23"/>
        <v>0</v>
      </c>
      <c r="J102" s="70">
        <f t="shared" si="19"/>
        <v>6</v>
      </c>
      <c r="K102" s="71">
        <f t="shared" si="20"/>
        <v>4</v>
      </c>
      <c r="L102" s="13">
        <f t="shared" si="21"/>
        <v>2</v>
      </c>
    </row>
    <row r="103" spans="1:12" x14ac:dyDescent="0.15">
      <c r="A103" s="319">
        <v>22801466</v>
      </c>
      <c r="B103" s="182" t="s">
        <v>319</v>
      </c>
      <c r="C103" s="311" t="s">
        <v>201</v>
      </c>
      <c r="D103" s="11">
        <v>2</v>
      </c>
      <c r="E103" s="12">
        <v>2</v>
      </c>
      <c r="F103" s="13">
        <f t="shared" si="22"/>
        <v>0</v>
      </c>
      <c r="G103" s="19">
        <v>0</v>
      </c>
      <c r="H103" s="20">
        <v>0</v>
      </c>
      <c r="I103" s="13">
        <f t="shared" si="23"/>
        <v>0</v>
      </c>
      <c r="J103" s="70">
        <f t="shared" si="19"/>
        <v>2</v>
      </c>
      <c r="K103" s="71">
        <f t="shared" si="20"/>
        <v>2</v>
      </c>
      <c r="L103" s="13">
        <f t="shared" si="21"/>
        <v>0</v>
      </c>
    </row>
    <row r="104" spans="1:12" x14ac:dyDescent="0.15">
      <c r="A104" s="319">
        <v>22801479</v>
      </c>
      <c r="B104" s="182" t="s">
        <v>433</v>
      </c>
      <c r="C104" s="311" t="s">
        <v>201</v>
      </c>
      <c r="D104" s="11">
        <v>6</v>
      </c>
      <c r="E104" s="12">
        <v>6</v>
      </c>
      <c r="F104" s="13">
        <f t="shared" si="22"/>
        <v>0</v>
      </c>
      <c r="G104" s="19">
        <v>0</v>
      </c>
      <c r="H104" s="20">
        <v>0</v>
      </c>
      <c r="I104" s="13">
        <f t="shared" si="23"/>
        <v>0</v>
      </c>
      <c r="J104" s="70">
        <f t="shared" si="19"/>
        <v>6</v>
      </c>
      <c r="K104" s="71">
        <f t="shared" si="20"/>
        <v>6</v>
      </c>
      <c r="L104" s="13">
        <f t="shared" si="21"/>
        <v>0</v>
      </c>
    </row>
    <row r="105" spans="1:12" x14ac:dyDescent="0.15">
      <c r="A105" s="319">
        <v>22801480</v>
      </c>
      <c r="B105" s="182" t="s">
        <v>321</v>
      </c>
      <c r="C105" s="311" t="s">
        <v>201</v>
      </c>
      <c r="D105" s="11">
        <v>9</v>
      </c>
      <c r="E105" s="12">
        <v>9</v>
      </c>
      <c r="F105" s="13">
        <f t="shared" si="22"/>
        <v>0</v>
      </c>
      <c r="G105" s="19">
        <v>0</v>
      </c>
      <c r="H105" s="20">
        <v>0</v>
      </c>
      <c r="I105" s="13">
        <f t="shared" si="23"/>
        <v>0</v>
      </c>
      <c r="J105" s="70">
        <f t="shared" si="19"/>
        <v>9</v>
      </c>
      <c r="K105" s="71">
        <f t="shared" si="20"/>
        <v>9</v>
      </c>
      <c r="L105" s="13">
        <f t="shared" si="21"/>
        <v>0</v>
      </c>
    </row>
    <row r="106" spans="1:12" x14ac:dyDescent="0.15">
      <c r="A106" s="319">
        <v>22801492</v>
      </c>
      <c r="B106" s="182" t="s">
        <v>323</v>
      </c>
      <c r="C106" s="311" t="s">
        <v>201</v>
      </c>
      <c r="D106" s="11">
        <v>6</v>
      </c>
      <c r="E106" s="12">
        <v>2</v>
      </c>
      <c r="F106" s="13">
        <f t="shared" si="22"/>
        <v>4</v>
      </c>
      <c r="G106" s="19">
        <v>0</v>
      </c>
      <c r="H106" s="20">
        <v>0</v>
      </c>
      <c r="I106" s="13">
        <f t="shared" si="23"/>
        <v>0</v>
      </c>
      <c r="J106" s="70">
        <f t="shared" si="19"/>
        <v>6</v>
      </c>
      <c r="K106" s="71">
        <f t="shared" si="20"/>
        <v>2</v>
      </c>
      <c r="L106" s="13">
        <f t="shared" si="21"/>
        <v>4</v>
      </c>
    </row>
    <row r="107" spans="1:12" x14ac:dyDescent="0.15">
      <c r="A107" s="319">
        <v>22801493</v>
      </c>
      <c r="B107" s="182" t="s">
        <v>324</v>
      </c>
      <c r="C107" s="311" t="s">
        <v>201</v>
      </c>
      <c r="D107" s="11">
        <v>7</v>
      </c>
      <c r="E107" s="12">
        <v>7</v>
      </c>
      <c r="F107" s="13">
        <f t="shared" si="22"/>
        <v>0</v>
      </c>
      <c r="G107" s="19">
        <v>0</v>
      </c>
      <c r="H107" s="20">
        <v>0</v>
      </c>
      <c r="I107" s="13">
        <f t="shared" si="23"/>
        <v>0</v>
      </c>
      <c r="J107" s="70">
        <f t="shared" si="19"/>
        <v>7</v>
      </c>
      <c r="K107" s="71">
        <f t="shared" si="20"/>
        <v>7</v>
      </c>
      <c r="L107" s="13">
        <f t="shared" si="21"/>
        <v>0</v>
      </c>
    </row>
    <row r="108" spans="1:12" x14ac:dyDescent="0.15">
      <c r="A108" s="319">
        <v>22801494</v>
      </c>
      <c r="B108" s="182" t="s">
        <v>434</v>
      </c>
      <c r="C108" s="311" t="s">
        <v>201</v>
      </c>
      <c r="D108" s="11">
        <v>5</v>
      </c>
      <c r="E108" s="12">
        <v>5</v>
      </c>
      <c r="F108" s="13">
        <f t="shared" si="22"/>
        <v>0</v>
      </c>
      <c r="G108" s="19">
        <v>0</v>
      </c>
      <c r="H108" s="20">
        <v>0</v>
      </c>
      <c r="I108" s="13">
        <f t="shared" si="23"/>
        <v>0</v>
      </c>
      <c r="J108" s="70">
        <f t="shared" si="19"/>
        <v>5</v>
      </c>
      <c r="K108" s="71">
        <f t="shared" si="20"/>
        <v>5</v>
      </c>
      <c r="L108" s="13">
        <f t="shared" si="21"/>
        <v>0</v>
      </c>
    </row>
    <row r="109" spans="1:12" x14ac:dyDescent="0.15">
      <c r="A109" s="319" t="s">
        <v>390</v>
      </c>
      <c r="B109" s="182" t="s">
        <v>391</v>
      </c>
      <c r="C109" s="311" t="s">
        <v>201</v>
      </c>
      <c r="D109" s="11">
        <v>41</v>
      </c>
      <c r="E109" s="12">
        <v>41</v>
      </c>
      <c r="F109" s="13">
        <f t="shared" si="22"/>
        <v>0</v>
      </c>
      <c r="G109" s="19">
        <v>0</v>
      </c>
      <c r="H109" s="20">
        <v>0</v>
      </c>
      <c r="I109" s="13">
        <f t="shared" si="23"/>
        <v>0</v>
      </c>
      <c r="J109" s="70">
        <f t="shared" si="19"/>
        <v>41</v>
      </c>
      <c r="K109" s="71">
        <f t="shared" si="20"/>
        <v>41</v>
      </c>
      <c r="L109" s="13">
        <f t="shared" si="21"/>
        <v>0</v>
      </c>
    </row>
    <row r="110" spans="1:12" s="1" customFormat="1" x14ac:dyDescent="0.15">
      <c r="A110" s="319" t="s">
        <v>380</v>
      </c>
      <c r="B110" s="182" t="s">
        <v>381</v>
      </c>
      <c r="C110" s="311" t="s">
        <v>201</v>
      </c>
      <c r="D110" s="11">
        <v>9</v>
      </c>
      <c r="E110" s="12">
        <v>9</v>
      </c>
      <c r="F110" s="13">
        <f t="shared" si="22"/>
        <v>0</v>
      </c>
      <c r="G110" s="19">
        <v>0</v>
      </c>
      <c r="H110" s="20">
        <v>0</v>
      </c>
      <c r="I110" s="13">
        <f t="shared" si="23"/>
        <v>0</v>
      </c>
      <c r="J110" s="70">
        <f t="shared" si="19"/>
        <v>9</v>
      </c>
      <c r="K110" s="71">
        <f t="shared" si="20"/>
        <v>9</v>
      </c>
      <c r="L110" s="13">
        <f t="shared" si="21"/>
        <v>0</v>
      </c>
    </row>
    <row r="111" spans="1:12" x14ac:dyDescent="0.15">
      <c r="A111" s="319">
        <v>12801007</v>
      </c>
      <c r="B111" s="182" t="s">
        <v>4</v>
      </c>
      <c r="C111" s="311" t="s">
        <v>202</v>
      </c>
      <c r="D111" s="11">
        <v>55</v>
      </c>
      <c r="E111" s="12">
        <v>55</v>
      </c>
      <c r="F111" s="13">
        <f t="shared" si="22"/>
        <v>0</v>
      </c>
      <c r="G111" s="19">
        <v>0</v>
      </c>
      <c r="H111" s="20">
        <v>0</v>
      </c>
      <c r="I111" s="13">
        <f t="shared" si="23"/>
        <v>0</v>
      </c>
      <c r="J111" s="70">
        <f t="shared" si="6"/>
        <v>55</v>
      </c>
      <c r="K111" s="71">
        <f t="shared" si="7"/>
        <v>55</v>
      </c>
      <c r="L111" s="13">
        <f t="shared" si="8"/>
        <v>0</v>
      </c>
    </row>
    <row r="112" spans="1:12" x14ac:dyDescent="0.15">
      <c r="A112" s="319">
        <v>12801365</v>
      </c>
      <c r="B112" s="182" t="s">
        <v>141</v>
      </c>
      <c r="C112" s="311" t="s">
        <v>202</v>
      </c>
      <c r="D112" s="11">
        <v>45</v>
      </c>
      <c r="E112" s="12">
        <v>45</v>
      </c>
      <c r="F112" s="13">
        <f t="shared" si="22"/>
        <v>0</v>
      </c>
      <c r="G112" s="19">
        <v>0</v>
      </c>
      <c r="H112" s="20">
        <v>0</v>
      </c>
      <c r="I112" s="13">
        <f t="shared" si="23"/>
        <v>0</v>
      </c>
      <c r="J112" s="70">
        <f t="shared" si="6"/>
        <v>45</v>
      </c>
      <c r="K112" s="71">
        <f t="shared" si="7"/>
        <v>45</v>
      </c>
      <c r="L112" s="13">
        <f t="shared" si="8"/>
        <v>0</v>
      </c>
    </row>
    <row r="113" spans="1:12" x14ac:dyDescent="0.15">
      <c r="A113" s="319">
        <v>12801368</v>
      </c>
      <c r="B113" s="182" t="s">
        <v>144</v>
      </c>
      <c r="C113" s="311" t="s">
        <v>202</v>
      </c>
      <c r="D113" s="11">
        <v>54</v>
      </c>
      <c r="E113" s="12">
        <v>54</v>
      </c>
      <c r="F113" s="13">
        <f t="shared" si="22"/>
        <v>0</v>
      </c>
      <c r="G113" s="19">
        <v>0</v>
      </c>
      <c r="H113" s="20">
        <v>0</v>
      </c>
      <c r="I113" s="13">
        <f t="shared" si="23"/>
        <v>0</v>
      </c>
      <c r="J113" s="70">
        <f t="shared" si="6"/>
        <v>54</v>
      </c>
      <c r="K113" s="71">
        <f t="shared" si="7"/>
        <v>54</v>
      </c>
      <c r="L113" s="13">
        <f t="shared" si="8"/>
        <v>0</v>
      </c>
    </row>
    <row r="114" spans="1:12" x14ac:dyDescent="0.15">
      <c r="A114" s="319">
        <v>12801370</v>
      </c>
      <c r="B114" s="182" t="s">
        <v>409</v>
      </c>
      <c r="C114" s="311" t="s">
        <v>202</v>
      </c>
      <c r="D114" s="11">
        <v>60</v>
      </c>
      <c r="E114" s="12">
        <v>60</v>
      </c>
      <c r="F114" s="13">
        <f t="shared" si="22"/>
        <v>0</v>
      </c>
      <c r="G114" s="19">
        <v>0</v>
      </c>
      <c r="H114" s="20">
        <v>0</v>
      </c>
      <c r="I114" s="13">
        <f t="shared" si="23"/>
        <v>0</v>
      </c>
      <c r="J114" s="70">
        <f t="shared" ref="J114:J168" si="24">D114+G114</f>
        <v>60</v>
      </c>
      <c r="K114" s="71">
        <f t="shared" ref="K114:K168" si="25">E114+H114</f>
        <v>60</v>
      </c>
      <c r="L114" s="13">
        <f t="shared" ref="L114:L168" si="26">J114-K114</f>
        <v>0</v>
      </c>
    </row>
    <row r="115" spans="1:12" x14ac:dyDescent="0.15">
      <c r="A115" s="319">
        <v>12801371</v>
      </c>
      <c r="B115" s="182" t="s">
        <v>145</v>
      </c>
      <c r="C115" s="311" t="s">
        <v>202</v>
      </c>
      <c r="D115" s="11">
        <v>0</v>
      </c>
      <c r="E115" s="12">
        <v>0</v>
      </c>
      <c r="F115" s="13">
        <f t="shared" si="22"/>
        <v>0</v>
      </c>
      <c r="G115" s="19">
        <v>47</v>
      </c>
      <c r="H115" s="20">
        <v>47</v>
      </c>
      <c r="I115" s="13">
        <f t="shared" si="23"/>
        <v>0</v>
      </c>
      <c r="J115" s="70">
        <f t="shared" si="24"/>
        <v>47</v>
      </c>
      <c r="K115" s="71">
        <f t="shared" si="25"/>
        <v>47</v>
      </c>
      <c r="L115" s="13">
        <f t="shared" si="26"/>
        <v>0</v>
      </c>
    </row>
    <row r="116" spans="1:12" x14ac:dyDescent="0.15">
      <c r="A116" s="319">
        <v>12801373</v>
      </c>
      <c r="B116" s="182" t="s">
        <v>565</v>
      </c>
      <c r="C116" s="311" t="s">
        <v>202</v>
      </c>
      <c r="D116" s="11">
        <v>330</v>
      </c>
      <c r="E116" s="12">
        <v>330</v>
      </c>
      <c r="F116" s="13">
        <f t="shared" si="22"/>
        <v>0</v>
      </c>
      <c r="G116" s="19">
        <v>0</v>
      </c>
      <c r="H116" s="20">
        <v>0</v>
      </c>
      <c r="I116" s="13">
        <f t="shared" si="23"/>
        <v>0</v>
      </c>
      <c r="J116" s="70">
        <f t="shared" si="24"/>
        <v>330</v>
      </c>
      <c r="K116" s="71">
        <f t="shared" si="25"/>
        <v>330</v>
      </c>
      <c r="L116" s="13">
        <f t="shared" si="26"/>
        <v>0</v>
      </c>
    </row>
    <row r="117" spans="1:12" x14ac:dyDescent="0.15">
      <c r="A117" s="319">
        <v>12801382</v>
      </c>
      <c r="B117" s="182" t="s">
        <v>147</v>
      </c>
      <c r="C117" s="311" t="s">
        <v>202</v>
      </c>
      <c r="D117" s="262">
        <v>60</v>
      </c>
      <c r="E117" s="12">
        <v>60</v>
      </c>
      <c r="F117" s="13">
        <f t="shared" si="22"/>
        <v>0</v>
      </c>
      <c r="G117" s="19">
        <v>0</v>
      </c>
      <c r="H117" s="20">
        <v>0</v>
      </c>
      <c r="I117" s="13">
        <f t="shared" si="23"/>
        <v>0</v>
      </c>
      <c r="J117" s="70">
        <f t="shared" si="24"/>
        <v>60</v>
      </c>
      <c r="K117" s="71">
        <f t="shared" si="25"/>
        <v>60</v>
      </c>
      <c r="L117" s="13">
        <f t="shared" si="26"/>
        <v>0</v>
      </c>
    </row>
    <row r="118" spans="1:12" x14ac:dyDescent="0.15">
      <c r="A118" s="319">
        <v>12801388</v>
      </c>
      <c r="B118" s="182" t="s">
        <v>151</v>
      </c>
      <c r="C118" s="311" t="s">
        <v>202</v>
      </c>
      <c r="D118" s="262">
        <v>100</v>
      </c>
      <c r="E118" s="12">
        <v>100</v>
      </c>
      <c r="F118" s="13">
        <f t="shared" si="22"/>
        <v>0</v>
      </c>
      <c r="G118" s="19">
        <v>0</v>
      </c>
      <c r="H118" s="20">
        <v>0</v>
      </c>
      <c r="I118" s="13">
        <f t="shared" si="23"/>
        <v>0</v>
      </c>
      <c r="J118" s="70">
        <f t="shared" si="24"/>
        <v>100</v>
      </c>
      <c r="K118" s="71">
        <f t="shared" si="25"/>
        <v>100</v>
      </c>
      <c r="L118" s="13">
        <f t="shared" si="26"/>
        <v>0</v>
      </c>
    </row>
    <row r="119" spans="1:12" x14ac:dyDescent="0.15">
      <c r="A119" s="319">
        <v>12801391</v>
      </c>
      <c r="B119" s="182" t="s">
        <v>154</v>
      </c>
      <c r="C119" s="311" t="s">
        <v>202</v>
      </c>
      <c r="D119" s="262">
        <v>50</v>
      </c>
      <c r="E119" s="12">
        <v>50</v>
      </c>
      <c r="F119" s="13">
        <f t="shared" si="22"/>
        <v>0</v>
      </c>
      <c r="G119" s="19">
        <v>0</v>
      </c>
      <c r="H119" s="20">
        <v>0</v>
      </c>
      <c r="I119" s="13">
        <f t="shared" si="23"/>
        <v>0</v>
      </c>
      <c r="J119" s="70">
        <f t="shared" si="24"/>
        <v>50</v>
      </c>
      <c r="K119" s="71">
        <f t="shared" si="25"/>
        <v>50</v>
      </c>
      <c r="L119" s="13">
        <f t="shared" si="26"/>
        <v>0</v>
      </c>
    </row>
    <row r="120" spans="1:12" x14ac:dyDescent="0.15">
      <c r="A120" s="319">
        <v>12801393</v>
      </c>
      <c r="B120" s="182" t="s">
        <v>156</v>
      </c>
      <c r="C120" s="311" t="s">
        <v>202</v>
      </c>
      <c r="D120" s="262">
        <v>100</v>
      </c>
      <c r="E120" s="12">
        <v>100</v>
      </c>
      <c r="F120" s="13">
        <f t="shared" si="22"/>
        <v>0</v>
      </c>
      <c r="G120" s="19">
        <v>0</v>
      </c>
      <c r="H120" s="20">
        <v>0</v>
      </c>
      <c r="I120" s="13">
        <f t="shared" si="23"/>
        <v>0</v>
      </c>
      <c r="J120" s="70">
        <f t="shared" si="24"/>
        <v>100</v>
      </c>
      <c r="K120" s="71">
        <f t="shared" si="25"/>
        <v>100</v>
      </c>
      <c r="L120" s="13">
        <f t="shared" si="26"/>
        <v>0</v>
      </c>
    </row>
    <row r="121" spans="1:12" x14ac:dyDescent="0.15">
      <c r="A121" s="319">
        <v>12801402</v>
      </c>
      <c r="B121" s="182" t="s">
        <v>160</v>
      </c>
      <c r="C121" s="311" t="s">
        <v>202</v>
      </c>
      <c r="D121" s="262">
        <v>27</v>
      </c>
      <c r="E121" s="12">
        <v>27</v>
      </c>
      <c r="F121" s="13">
        <f t="shared" si="22"/>
        <v>0</v>
      </c>
      <c r="G121" s="19">
        <v>0</v>
      </c>
      <c r="H121" s="20">
        <v>0</v>
      </c>
      <c r="I121" s="13">
        <f t="shared" si="23"/>
        <v>0</v>
      </c>
      <c r="J121" s="70">
        <f t="shared" si="24"/>
        <v>27</v>
      </c>
      <c r="K121" s="71">
        <f t="shared" si="25"/>
        <v>27</v>
      </c>
      <c r="L121" s="13">
        <f t="shared" si="26"/>
        <v>0</v>
      </c>
    </row>
    <row r="122" spans="1:12" x14ac:dyDescent="0.15">
      <c r="A122" s="319">
        <v>12801414</v>
      </c>
      <c r="B122" s="182" t="s">
        <v>161</v>
      </c>
      <c r="C122" s="311" t="s">
        <v>202</v>
      </c>
      <c r="D122" s="262">
        <v>26</v>
      </c>
      <c r="E122" s="12">
        <v>26</v>
      </c>
      <c r="F122" s="13">
        <f t="shared" si="22"/>
        <v>0</v>
      </c>
      <c r="G122" s="19">
        <v>0</v>
      </c>
      <c r="H122" s="20">
        <v>0</v>
      </c>
      <c r="I122" s="13">
        <f t="shared" si="23"/>
        <v>0</v>
      </c>
      <c r="J122" s="70">
        <f t="shared" si="24"/>
        <v>26</v>
      </c>
      <c r="K122" s="71">
        <f t="shared" si="25"/>
        <v>26</v>
      </c>
      <c r="L122" s="13">
        <f t="shared" si="26"/>
        <v>0</v>
      </c>
    </row>
    <row r="123" spans="1:12" x14ac:dyDescent="0.15">
      <c r="A123" s="319">
        <v>12801416</v>
      </c>
      <c r="B123" s="182" t="s">
        <v>162</v>
      </c>
      <c r="C123" s="311" t="s">
        <v>202</v>
      </c>
      <c r="D123" s="262">
        <v>46</v>
      </c>
      <c r="E123" s="12">
        <v>46</v>
      </c>
      <c r="F123" s="13">
        <f t="shared" si="22"/>
        <v>0</v>
      </c>
      <c r="G123" s="19">
        <v>0</v>
      </c>
      <c r="H123" s="20">
        <v>0</v>
      </c>
      <c r="I123" s="13">
        <f t="shared" si="23"/>
        <v>0</v>
      </c>
      <c r="J123" s="70">
        <f t="shared" si="24"/>
        <v>46</v>
      </c>
      <c r="K123" s="71">
        <f t="shared" si="25"/>
        <v>46</v>
      </c>
      <c r="L123" s="13">
        <f t="shared" si="26"/>
        <v>0</v>
      </c>
    </row>
    <row r="124" spans="1:12" x14ac:dyDescent="0.15">
      <c r="A124" s="319">
        <v>12801417</v>
      </c>
      <c r="B124" s="182" t="s">
        <v>584</v>
      </c>
      <c r="C124" s="311" t="s">
        <v>202</v>
      </c>
      <c r="D124" s="262">
        <v>0</v>
      </c>
      <c r="E124" s="12">
        <v>0</v>
      </c>
      <c r="F124" s="13">
        <f t="shared" si="22"/>
        <v>0</v>
      </c>
      <c r="G124" s="19">
        <v>35</v>
      </c>
      <c r="H124" s="20">
        <v>35</v>
      </c>
      <c r="I124" s="13">
        <f t="shared" si="23"/>
        <v>0</v>
      </c>
      <c r="J124" s="70">
        <f t="shared" si="24"/>
        <v>35</v>
      </c>
      <c r="K124" s="71">
        <f t="shared" si="25"/>
        <v>35</v>
      </c>
      <c r="L124" s="13">
        <f t="shared" si="26"/>
        <v>0</v>
      </c>
    </row>
    <row r="125" spans="1:12" x14ac:dyDescent="0.15">
      <c r="A125" s="319">
        <v>12801418</v>
      </c>
      <c r="B125" s="182" t="s">
        <v>642</v>
      </c>
      <c r="C125" s="311" t="s">
        <v>202</v>
      </c>
      <c r="D125" s="262">
        <v>32</v>
      </c>
      <c r="E125" s="12">
        <v>32</v>
      </c>
      <c r="F125" s="13">
        <f t="shared" si="22"/>
        <v>0</v>
      </c>
      <c r="G125" s="19">
        <v>0</v>
      </c>
      <c r="H125" s="20">
        <v>0</v>
      </c>
      <c r="I125" s="13">
        <f t="shared" si="23"/>
        <v>0</v>
      </c>
      <c r="J125" s="70">
        <f t="shared" si="24"/>
        <v>32</v>
      </c>
      <c r="K125" s="71">
        <f t="shared" si="25"/>
        <v>32</v>
      </c>
      <c r="L125" s="13">
        <f t="shared" si="26"/>
        <v>0</v>
      </c>
    </row>
    <row r="126" spans="1:12" x14ac:dyDescent="0.15">
      <c r="A126" s="319">
        <v>12801419</v>
      </c>
      <c r="B126" s="182" t="s">
        <v>561</v>
      </c>
      <c r="C126" s="311" t="s">
        <v>202</v>
      </c>
      <c r="D126" s="262">
        <v>100</v>
      </c>
      <c r="E126" s="12">
        <v>60</v>
      </c>
      <c r="F126" s="13">
        <f t="shared" si="22"/>
        <v>40</v>
      </c>
      <c r="G126" s="19">
        <v>0</v>
      </c>
      <c r="H126" s="20">
        <v>0</v>
      </c>
      <c r="I126" s="13">
        <f t="shared" si="23"/>
        <v>0</v>
      </c>
      <c r="J126" s="70">
        <f t="shared" si="24"/>
        <v>100</v>
      </c>
      <c r="K126" s="71">
        <f t="shared" si="25"/>
        <v>60</v>
      </c>
      <c r="L126" s="13">
        <f t="shared" si="26"/>
        <v>40</v>
      </c>
    </row>
    <row r="127" spans="1:12" x14ac:dyDescent="0.15">
      <c r="A127" s="319">
        <v>12801422</v>
      </c>
      <c r="B127" s="182" t="s">
        <v>436</v>
      </c>
      <c r="C127" s="311" t="s">
        <v>202</v>
      </c>
      <c r="D127" s="262">
        <v>0</v>
      </c>
      <c r="E127" s="12">
        <v>0</v>
      </c>
      <c r="F127" s="13">
        <f t="shared" si="22"/>
        <v>0</v>
      </c>
      <c r="G127" s="19">
        <v>180</v>
      </c>
      <c r="H127" s="20">
        <v>180</v>
      </c>
      <c r="I127" s="13">
        <f t="shared" si="23"/>
        <v>0</v>
      </c>
      <c r="J127" s="70">
        <f t="shared" si="24"/>
        <v>180</v>
      </c>
      <c r="K127" s="71">
        <f t="shared" si="25"/>
        <v>180</v>
      </c>
      <c r="L127" s="13">
        <f t="shared" si="26"/>
        <v>0</v>
      </c>
    </row>
    <row r="128" spans="1:12" x14ac:dyDescent="0.15">
      <c r="A128" s="319">
        <v>12801423</v>
      </c>
      <c r="B128" s="182" t="s">
        <v>166</v>
      </c>
      <c r="C128" s="311" t="s">
        <v>202</v>
      </c>
      <c r="D128" s="11">
        <v>47</v>
      </c>
      <c r="E128" s="12">
        <v>47</v>
      </c>
      <c r="F128" s="13">
        <f t="shared" si="22"/>
        <v>0</v>
      </c>
      <c r="G128" s="19">
        <v>0</v>
      </c>
      <c r="H128" s="20">
        <v>0</v>
      </c>
      <c r="I128" s="13">
        <f t="shared" si="23"/>
        <v>0</v>
      </c>
      <c r="J128" s="70">
        <f t="shared" si="24"/>
        <v>47</v>
      </c>
      <c r="K128" s="71">
        <f t="shared" si="25"/>
        <v>47</v>
      </c>
      <c r="L128" s="13">
        <f t="shared" si="26"/>
        <v>0</v>
      </c>
    </row>
    <row r="129" spans="1:12" x14ac:dyDescent="0.15">
      <c r="A129" s="319">
        <v>12801425</v>
      </c>
      <c r="B129" s="182" t="s">
        <v>168</v>
      </c>
      <c r="C129" s="311" t="s">
        <v>202</v>
      </c>
      <c r="D129" s="11">
        <v>44</v>
      </c>
      <c r="E129" s="12">
        <v>44</v>
      </c>
      <c r="F129" s="13">
        <f t="shared" si="22"/>
        <v>0</v>
      </c>
      <c r="G129" s="19">
        <v>0</v>
      </c>
      <c r="H129" s="20">
        <v>0</v>
      </c>
      <c r="I129" s="13">
        <f t="shared" si="23"/>
        <v>0</v>
      </c>
      <c r="J129" s="70">
        <f t="shared" si="24"/>
        <v>44</v>
      </c>
      <c r="K129" s="71">
        <f t="shared" si="25"/>
        <v>44</v>
      </c>
      <c r="L129" s="13">
        <f t="shared" si="26"/>
        <v>0</v>
      </c>
    </row>
    <row r="130" spans="1:12" x14ac:dyDescent="0.15">
      <c r="A130" s="319">
        <v>12801426</v>
      </c>
      <c r="B130" s="182" t="s">
        <v>169</v>
      </c>
      <c r="C130" s="311" t="s">
        <v>202</v>
      </c>
      <c r="D130" s="11">
        <v>41</v>
      </c>
      <c r="E130" s="12">
        <v>41</v>
      </c>
      <c r="F130" s="13">
        <f t="shared" si="22"/>
        <v>0</v>
      </c>
      <c r="G130" s="19">
        <v>0</v>
      </c>
      <c r="H130" s="20">
        <v>0</v>
      </c>
      <c r="I130" s="13">
        <f t="shared" si="23"/>
        <v>0</v>
      </c>
      <c r="J130" s="70">
        <f t="shared" si="24"/>
        <v>41</v>
      </c>
      <c r="K130" s="71">
        <f t="shared" si="25"/>
        <v>41</v>
      </c>
      <c r="L130" s="13">
        <f t="shared" si="26"/>
        <v>0</v>
      </c>
    </row>
    <row r="131" spans="1:12" x14ac:dyDescent="0.15">
      <c r="A131" s="319">
        <v>12801428</v>
      </c>
      <c r="B131" s="182" t="s">
        <v>170</v>
      </c>
      <c r="C131" s="311" t="s">
        <v>202</v>
      </c>
      <c r="D131" s="11">
        <v>0</v>
      </c>
      <c r="E131" s="12">
        <v>0</v>
      </c>
      <c r="F131" s="13">
        <f t="shared" si="22"/>
        <v>0</v>
      </c>
      <c r="G131" s="19">
        <v>50</v>
      </c>
      <c r="H131" s="20">
        <v>50</v>
      </c>
      <c r="I131" s="13">
        <f t="shared" si="23"/>
        <v>0</v>
      </c>
      <c r="J131" s="70">
        <f t="shared" si="24"/>
        <v>50</v>
      </c>
      <c r="K131" s="71">
        <f t="shared" si="25"/>
        <v>50</v>
      </c>
      <c r="L131" s="13">
        <f t="shared" si="26"/>
        <v>0</v>
      </c>
    </row>
    <row r="132" spans="1:12" x14ac:dyDescent="0.15">
      <c r="A132" s="319">
        <v>12801433</v>
      </c>
      <c r="B132" s="182" t="s">
        <v>416</v>
      </c>
      <c r="C132" s="311" t="s">
        <v>202</v>
      </c>
      <c r="D132" s="11">
        <v>0</v>
      </c>
      <c r="E132" s="12">
        <v>0</v>
      </c>
      <c r="F132" s="13">
        <f t="shared" si="22"/>
        <v>0</v>
      </c>
      <c r="G132" s="19">
        <v>52</v>
      </c>
      <c r="H132" s="20">
        <v>52</v>
      </c>
      <c r="I132" s="13">
        <f t="shared" si="23"/>
        <v>0</v>
      </c>
      <c r="J132" s="70">
        <f t="shared" si="24"/>
        <v>52</v>
      </c>
      <c r="K132" s="71">
        <f t="shared" si="25"/>
        <v>52</v>
      </c>
      <c r="L132" s="13">
        <f t="shared" si="26"/>
        <v>0</v>
      </c>
    </row>
    <row r="133" spans="1:12" x14ac:dyDescent="0.15">
      <c r="A133" s="319">
        <v>12801436</v>
      </c>
      <c r="B133" s="182" t="s">
        <v>171</v>
      </c>
      <c r="C133" s="311" t="s">
        <v>202</v>
      </c>
      <c r="D133" s="11">
        <v>0</v>
      </c>
      <c r="E133" s="12">
        <v>0</v>
      </c>
      <c r="F133" s="13">
        <f t="shared" si="22"/>
        <v>0</v>
      </c>
      <c r="G133" s="19">
        <v>40</v>
      </c>
      <c r="H133" s="20">
        <v>40</v>
      </c>
      <c r="I133" s="13">
        <f t="shared" si="23"/>
        <v>0</v>
      </c>
      <c r="J133" s="70">
        <f t="shared" si="24"/>
        <v>40</v>
      </c>
      <c r="K133" s="71">
        <f t="shared" si="25"/>
        <v>40</v>
      </c>
      <c r="L133" s="13">
        <f t="shared" si="26"/>
        <v>0</v>
      </c>
    </row>
    <row r="134" spans="1:12" x14ac:dyDescent="0.15">
      <c r="A134" s="319">
        <v>12801450</v>
      </c>
      <c r="B134" s="182" t="s">
        <v>175</v>
      </c>
      <c r="C134" s="311" t="s">
        <v>202</v>
      </c>
      <c r="D134" s="11">
        <v>56</v>
      </c>
      <c r="E134" s="12">
        <v>56</v>
      </c>
      <c r="F134" s="13">
        <f t="shared" si="22"/>
        <v>0</v>
      </c>
      <c r="G134" s="19">
        <v>0</v>
      </c>
      <c r="H134" s="20">
        <v>0</v>
      </c>
      <c r="I134" s="13">
        <f t="shared" si="23"/>
        <v>0</v>
      </c>
      <c r="J134" s="70">
        <f t="shared" si="24"/>
        <v>56</v>
      </c>
      <c r="K134" s="71">
        <f t="shared" si="25"/>
        <v>56</v>
      </c>
      <c r="L134" s="13">
        <f t="shared" si="26"/>
        <v>0</v>
      </c>
    </row>
    <row r="135" spans="1:12" x14ac:dyDescent="0.15">
      <c r="A135" s="319">
        <v>12801455</v>
      </c>
      <c r="B135" s="182" t="s">
        <v>405</v>
      </c>
      <c r="C135" s="311" t="s">
        <v>202</v>
      </c>
      <c r="D135" s="11">
        <v>48</v>
      </c>
      <c r="E135" s="12">
        <v>48</v>
      </c>
      <c r="F135" s="13">
        <f t="shared" si="22"/>
        <v>0</v>
      </c>
      <c r="G135" s="19">
        <v>0</v>
      </c>
      <c r="H135" s="20">
        <v>0</v>
      </c>
      <c r="I135" s="13">
        <f t="shared" si="23"/>
        <v>0</v>
      </c>
      <c r="J135" s="70">
        <f t="shared" si="24"/>
        <v>48</v>
      </c>
      <c r="K135" s="71">
        <f t="shared" si="25"/>
        <v>48</v>
      </c>
      <c r="L135" s="13">
        <f t="shared" si="26"/>
        <v>0</v>
      </c>
    </row>
    <row r="136" spans="1:12" x14ac:dyDescent="0.15">
      <c r="A136" s="319">
        <v>12801458</v>
      </c>
      <c r="B136" s="182" t="s">
        <v>179</v>
      </c>
      <c r="C136" s="311" t="s">
        <v>202</v>
      </c>
      <c r="D136" s="11">
        <v>0</v>
      </c>
      <c r="E136" s="12">
        <v>0</v>
      </c>
      <c r="F136" s="13">
        <f t="shared" si="22"/>
        <v>0</v>
      </c>
      <c r="G136" s="19">
        <v>48</v>
      </c>
      <c r="H136" s="20">
        <v>48</v>
      </c>
      <c r="I136" s="13">
        <f t="shared" si="23"/>
        <v>0</v>
      </c>
      <c r="J136" s="70">
        <f t="shared" si="24"/>
        <v>48</v>
      </c>
      <c r="K136" s="71">
        <f t="shared" si="25"/>
        <v>48</v>
      </c>
      <c r="L136" s="13">
        <f t="shared" si="26"/>
        <v>0</v>
      </c>
    </row>
    <row r="137" spans="1:12" x14ac:dyDescent="0.15">
      <c r="A137" s="319">
        <v>12801460</v>
      </c>
      <c r="B137" s="182" t="s">
        <v>437</v>
      </c>
      <c r="C137" s="311" t="s">
        <v>202</v>
      </c>
      <c r="D137" s="11">
        <v>110</v>
      </c>
      <c r="E137" s="12">
        <v>83</v>
      </c>
      <c r="F137" s="13">
        <f t="shared" si="22"/>
        <v>27</v>
      </c>
      <c r="G137" s="19">
        <v>0</v>
      </c>
      <c r="H137" s="20">
        <v>0</v>
      </c>
      <c r="I137" s="13">
        <f t="shared" si="23"/>
        <v>0</v>
      </c>
      <c r="J137" s="70">
        <f t="shared" si="24"/>
        <v>110</v>
      </c>
      <c r="K137" s="71">
        <f t="shared" si="25"/>
        <v>83</v>
      </c>
      <c r="L137" s="13">
        <f t="shared" si="26"/>
        <v>27</v>
      </c>
    </row>
    <row r="138" spans="1:12" x14ac:dyDescent="0.15">
      <c r="A138" s="319">
        <v>12801467</v>
      </c>
      <c r="B138" s="182" t="s">
        <v>183</v>
      </c>
      <c r="C138" s="311" t="s">
        <v>202</v>
      </c>
      <c r="D138" s="11">
        <v>56</v>
      </c>
      <c r="E138" s="12">
        <v>56</v>
      </c>
      <c r="F138" s="13">
        <f t="shared" si="22"/>
        <v>0</v>
      </c>
      <c r="G138" s="19">
        <v>0</v>
      </c>
      <c r="H138" s="20">
        <v>0</v>
      </c>
      <c r="I138" s="13">
        <f t="shared" si="23"/>
        <v>0</v>
      </c>
      <c r="J138" s="70">
        <f t="shared" si="24"/>
        <v>56</v>
      </c>
      <c r="K138" s="71">
        <f t="shared" si="25"/>
        <v>56</v>
      </c>
      <c r="L138" s="13">
        <f t="shared" si="26"/>
        <v>0</v>
      </c>
    </row>
    <row r="139" spans="1:12" x14ac:dyDescent="0.15">
      <c r="A139" s="319">
        <v>12801470</v>
      </c>
      <c r="B139" s="182" t="s">
        <v>583</v>
      </c>
      <c r="C139" s="311" t="s">
        <v>202</v>
      </c>
      <c r="D139" s="11">
        <v>66</v>
      </c>
      <c r="E139" s="12">
        <v>66</v>
      </c>
      <c r="F139" s="13">
        <f t="shared" si="22"/>
        <v>0</v>
      </c>
      <c r="G139" s="19">
        <v>0</v>
      </c>
      <c r="H139" s="20">
        <v>0</v>
      </c>
      <c r="I139" s="13">
        <f t="shared" si="23"/>
        <v>0</v>
      </c>
      <c r="J139" s="70">
        <f t="shared" si="24"/>
        <v>66</v>
      </c>
      <c r="K139" s="71">
        <f t="shared" si="25"/>
        <v>66</v>
      </c>
      <c r="L139" s="13">
        <f t="shared" si="26"/>
        <v>0</v>
      </c>
    </row>
    <row r="140" spans="1:12" x14ac:dyDescent="0.15">
      <c r="A140" s="319">
        <v>12801474</v>
      </c>
      <c r="B140" s="182" t="s">
        <v>188</v>
      </c>
      <c r="C140" s="311" t="s">
        <v>202</v>
      </c>
      <c r="D140" s="11">
        <v>50</v>
      </c>
      <c r="E140" s="12">
        <v>50</v>
      </c>
      <c r="F140" s="13">
        <f t="shared" si="22"/>
        <v>0</v>
      </c>
      <c r="G140" s="19">
        <v>0</v>
      </c>
      <c r="H140" s="20">
        <v>0</v>
      </c>
      <c r="I140" s="13">
        <f t="shared" si="23"/>
        <v>0</v>
      </c>
      <c r="J140" s="70">
        <f t="shared" si="24"/>
        <v>50</v>
      </c>
      <c r="K140" s="71">
        <f t="shared" si="25"/>
        <v>50</v>
      </c>
      <c r="L140" s="13">
        <f t="shared" si="26"/>
        <v>0</v>
      </c>
    </row>
    <row r="141" spans="1:12" x14ac:dyDescent="0.15">
      <c r="A141" s="319">
        <v>12801475</v>
      </c>
      <c r="B141" s="182" t="s">
        <v>407</v>
      </c>
      <c r="C141" s="311" t="s">
        <v>202</v>
      </c>
      <c r="D141" s="11">
        <v>53</v>
      </c>
      <c r="E141" s="12">
        <v>53</v>
      </c>
      <c r="F141" s="13">
        <f t="shared" si="22"/>
        <v>0</v>
      </c>
      <c r="G141" s="19">
        <v>0</v>
      </c>
      <c r="H141" s="20">
        <v>0</v>
      </c>
      <c r="I141" s="13">
        <f t="shared" si="23"/>
        <v>0</v>
      </c>
      <c r="J141" s="70">
        <f t="shared" si="24"/>
        <v>53</v>
      </c>
      <c r="K141" s="71">
        <f t="shared" si="25"/>
        <v>53</v>
      </c>
      <c r="L141" s="13">
        <f t="shared" si="26"/>
        <v>0</v>
      </c>
    </row>
    <row r="142" spans="1:12" x14ac:dyDescent="0.15">
      <c r="A142" s="319">
        <v>12801476</v>
      </c>
      <c r="B142" s="182" t="s">
        <v>438</v>
      </c>
      <c r="C142" s="311" t="s">
        <v>202</v>
      </c>
      <c r="D142" s="11">
        <v>60</v>
      </c>
      <c r="E142" s="12">
        <v>60</v>
      </c>
      <c r="F142" s="13">
        <f t="shared" si="22"/>
        <v>0</v>
      </c>
      <c r="G142" s="19">
        <v>0</v>
      </c>
      <c r="H142" s="20">
        <v>0</v>
      </c>
      <c r="I142" s="13">
        <f t="shared" si="23"/>
        <v>0</v>
      </c>
      <c r="J142" s="70">
        <f t="shared" si="24"/>
        <v>60</v>
      </c>
      <c r="K142" s="71">
        <f t="shared" si="25"/>
        <v>60</v>
      </c>
      <c r="L142" s="13">
        <f t="shared" si="26"/>
        <v>0</v>
      </c>
    </row>
    <row r="143" spans="1:12" x14ac:dyDescent="0.15">
      <c r="A143" s="319">
        <v>12801482</v>
      </c>
      <c r="B143" s="182" t="s">
        <v>190</v>
      </c>
      <c r="C143" s="311" t="s">
        <v>202</v>
      </c>
      <c r="D143" s="11">
        <v>48</v>
      </c>
      <c r="E143" s="12">
        <v>48</v>
      </c>
      <c r="F143" s="13">
        <f t="shared" si="22"/>
        <v>0</v>
      </c>
      <c r="G143" s="19">
        <v>0</v>
      </c>
      <c r="H143" s="20">
        <v>0</v>
      </c>
      <c r="I143" s="13">
        <f t="shared" si="23"/>
        <v>0</v>
      </c>
      <c r="J143" s="70">
        <f t="shared" si="24"/>
        <v>48</v>
      </c>
      <c r="K143" s="71">
        <f t="shared" si="25"/>
        <v>48</v>
      </c>
      <c r="L143" s="13">
        <f t="shared" si="26"/>
        <v>0</v>
      </c>
    </row>
    <row r="144" spans="1:12" x14ac:dyDescent="0.15">
      <c r="A144" s="319">
        <v>12801485</v>
      </c>
      <c r="B144" s="182" t="s">
        <v>192</v>
      </c>
      <c r="C144" s="311" t="s">
        <v>202</v>
      </c>
      <c r="D144" s="11">
        <v>55</v>
      </c>
      <c r="E144" s="12">
        <v>42</v>
      </c>
      <c r="F144" s="13">
        <f t="shared" si="22"/>
        <v>13</v>
      </c>
      <c r="G144" s="19">
        <v>0</v>
      </c>
      <c r="H144" s="20">
        <v>0</v>
      </c>
      <c r="I144" s="13">
        <f t="shared" si="23"/>
        <v>0</v>
      </c>
      <c r="J144" s="70">
        <f t="shared" si="24"/>
        <v>55</v>
      </c>
      <c r="K144" s="71">
        <f t="shared" si="25"/>
        <v>42</v>
      </c>
      <c r="L144" s="13">
        <f t="shared" si="26"/>
        <v>13</v>
      </c>
    </row>
    <row r="145" spans="1:12" x14ac:dyDescent="0.15">
      <c r="A145" s="319">
        <v>12801488</v>
      </c>
      <c r="B145" s="182" t="s">
        <v>422</v>
      </c>
      <c r="C145" s="311" t="s">
        <v>202</v>
      </c>
      <c r="D145" s="11">
        <v>32</v>
      </c>
      <c r="E145" s="12">
        <v>32</v>
      </c>
      <c r="F145" s="13">
        <f t="shared" si="22"/>
        <v>0</v>
      </c>
      <c r="G145" s="19">
        <v>0</v>
      </c>
      <c r="H145" s="20">
        <v>0</v>
      </c>
      <c r="I145" s="13">
        <f t="shared" si="23"/>
        <v>0</v>
      </c>
      <c r="J145" s="70">
        <f t="shared" si="24"/>
        <v>32</v>
      </c>
      <c r="K145" s="71">
        <f t="shared" si="25"/>
        <v>32</v>
      </c>
      <c r="L145" s="13">
        <f t="shared" si="26"/>
        <v>0</v>
      </c>
    </row>
    <row r="146" spans="1:12" x14ac:dyDescent="0.15">
      <c r="A146" s="319">
        <v>12801498</v>
      </c>
      <c r="B146" s="182" t="s">
        <v>562</v>
      </c>
      <c r="C146" s="311" t="s">
        <v>202</v>
      </c>
      <c r="D146" s="11">
        <v>129</v>
      </c>
      <c r="E146" s="12">
        <v>129</v>
      </c>
      <c r="F146" s="13">
        <f t="shared" si="22"/>
        <v>0</v>
      </c>
      <c r="G146" s="19">
        <v>0</v>
      </c>
      <c r="H146" s="20">
        <v>0</v>
      </c>
      <c r="I146" s="13">
        <f t="shared" si="23"/>
        <v>0</v>
      </c>
      <c r="J146" s="70">
        <f t="shared" si="24"/>
        <v>129</v>
      </c>
      <c r="K146" s="71">
        <f t="shared" si="25"/>
        <v>129</v>
      </c>
      <c r="L146" s="13">
        <f t="shared" si="26"/>
        <v>0</v>
      </c>
    </row>
    <row r="147" spans="1:12" x14ac:dyDescent="0.15">
      <c r="A147" s="319">
        <v>12801499</v>
      </c>
      <c r="B147" s="182" t="s">
        <v>424</v>
      </c>
      <c r="C147" s="311" t="s">
        <v>202</v>
      </c>
      <c r="D147" s="11">
        <v>50</v>
      </c>
      <c r="E147" s="12">
        <v>50</v>
      </c>
      <c r="F147" s="13">
        <f t="shared" si="22"/>
        <v>0</v>
      </c>
      <c r="G147" s="19">
        <v>0</v>
      </c>
      <c r="H147" s="20">
        <v>0</v>
      </c>
      <c r="I147" s="13">
        <f t="shared" si="23"/>
        <v>0</v>
      </c>
      <c r="J147" s="70">
        <f t="shared" si="24"/>
        <v>50</v>
      </c>
      <c r="K147" s="71">
        <f t="shared" si="25"/>
        <v>50</v>
      </c>
      <c r="L147" s="13">
        <f t="shared" si="26"/>
        <v>0</v>
      </c>
    </row>
    <row r="148" spans="1:12" x14ac:dyDescent="0.15">
      <c r="A148" s="319">
        <v>12801499</v>
      </c>
      <c r="B148" s="182" t="s">
        <v>424</v>
      </c>
      <c r="C148" s="311" t="s">
        <v>202</v>
      </c>
      <c r="D148" s="11">
        <v>0</v>
      </c>
      <c r="E148" s="12">
        <v>0</v>
      </c>
      <c r="F148" s="13">
        <f t="shared" si="22"/>
        <v>0</v>
      </c>
      <c r="G148" s="19">
        <v>45</v>
      </c>
      <c r="H148" s="20">
        <v>45</v>
      </c>
      <c r="I148" s="13">
        <f t="shared" si="23"/>
        <v>0</v>
      </c>
      <c r="J148" s="70">
        <f t="shared" si="24"/>
        <v>45</v>
      </c>
      <c r="K148" s="71">
        <f t="shared" si="25"/>
        <v>45</v>
      </c>
      <c r="L148" s="13">
        <f t="shared" si="26"/>
        <v>0</v>
      </c>
    </row>
    <row r="149" spans="1:12" x14ac:dyDescent="0.15">
      <c r="A149" s="319">
        <v>12801502</v>
      </c>
      <c r="B149" s="182" t="s">
        <v>195</v>
      </c>
      <c r="C149" s="311" t="s">
        <v>202</v>
      </c>
      <c r="D149" s="11">
        <v>0</v>
      </c>
      <c r="E149" s="12">
        <v>0</v>
      </c>
      <c r="F149" s="13">
        <f t="shared" ref="F149:F196" si="27">D149-E149</f>
        <v>0</v>
      </c>
      <c r="G149" s="19">
        <v>80</v>
      </c>
      <c r="H149" s="20">
        <v>80</v>
      </c>
      <c r="I149" s="13">
        <f t="shared" ref="I149:I196" si="28">G149-H149</f>
        <v>0</v>
      </c>
      <c r="J149" s="70">
        <f t="shared" si="24"/>
        <v>80</v>
      </c>
      <c r="K149" s="71">
        <f t="shared" si="25"/>
        <v>80</v>
      </c>
      <c r="L149" s="13">
        <f t="shared" si="26"/>
        <v>0</v>
      </c>
    </row>
    <row r="150" spans="1:12" x14ac:dyDescent="0.15">
      <c r="A150" s="319">
        <v>22801356</v>
      </c>
      <c r="B150" s="182" t="s">
        <v>300</v>
      </c>
      <c r="C150" s="311" t="s">
        <v>202</v>
      </c>
      <c r="D150" s="11">
        <v>19</v>
      </c>
      <c r="E150" s="12">
        <v>19</v>
      </c>
      <c r="F150" s="13">
        <f t="shared" si="27"/>
        <v>0</v>
      </c>
      <c r="G150" s="19">
        <v>0</v>
      </c>
      <c r="H150" s="20">
        <v>0</v>
      </c>
      <c r="I150" s="13">
        <f t="shared" si="28"/>
        <v>0</v>
      </c>
      <c r="J150" s="70">
        <f t="shared" ref="J150:J159" si="29">D150+G150</f>
        <v>19</v>
      </c>
      <c r="K150" s="71">
        <f t="shared" ref="K150:K159" si="30">E150+H150</f>
        <v>19</v>
      </c>
      <c r="L150" s="13">
        <f t="shared" ref="L150:L159" si="31">J150-K150</f>
        <v>0</v>
      </c>
    </row>
    <row r="151" spans="1:12" x14ac:dyDescent="0.15">
      <c r="A151" s="319">
        <v>22801360</v>
      </c>
      <c r="B151" s="182" t="s">
        <v>303</v>
      </c>
      <c r="C151" s="311" t="s">
        <v>202</v>
      </c>
      <c r="D151" s="11">
        <v>19</v>
      </c>
      <c r="E151" s="12">
        <v>19</v>
      </c>
      <c r="F151" s="13">
        <f t="shared" si="27"/>
        <v>0</v>
      </c>
      <c r="G151" s="19">
        <v>0</v>
      </c>
      <c r="H151" s="20">
        <v>0</v>
      </c>
      <c r="I151" s="13">
        <f t="shared" si="28"/>
        <v>0</v>
      </c>
      <c r="J151" s="70">
        <f t="shared" si="29"/>
        <v>19</v>
      </c>
      <c r="K151" s="71">
        <f t="shared" si="30"/>
        <v>19</v>
      </c>
      <c r="L151" s="13">
        <f t="shared" si="31"/>
        <v>0</v>
      </c>
    </row>
    <row r="152" spans="1:12" x14ac:dyDescent="0.15">
      <c r="A152" s="319">
        <v>22801405</v>
      </c>
      <c r="B152" s="182" t="s">
        <v>439</v>
      </c>
      <c r="C152" s="311" t="s">
        <v>202</v>
      </c>
      <c r="D152" s="11">
        <v>18</v>
      </c>
      <c r="E152" s="12">
        <v>9</v>
      </c>
      <c r="F152" s="13">
        <f t="shared" si="27"/>
        <v>9</v>
      </c>
      <c r="G152" s="19">
        <v>0</v>
      </c>
      <c r="H152" s="20">
        <v>0</v>
      </c>
      <c r="I152" s="13">
        <f t="shared" si="28"/>
        <v>0</v>
      </c>
      <c r="J152" s="70">
        <f t="shared" si="29"/>
        <v>18</v>
      </c>
      <c r="K152" s="71">
        <f t="shared" si="30"/>
        <v>9</v>
      </c>
      <c r="L152" s="13">
        <f t="shared" si="31"/>
        <v>9</v>
      </c>
    </row>
    <row r="153" spans="1:12" x14ac:dyDescent="0.15">
      <c r="A153" s="319">
        <v>22801412</v>
      </c>
      <c r="B153" s="182" t="s">
        <v>440</v>
      </c>
      <c r="C153" s="311" t="s">
        <v>202</v>
      </c>
      <c r="D153" s="11">
        <v>10</v>
      </c>
      <c r="E153" s="12">
        <v>10</v>
      </c>
      <c r="F153" s="13">
        <f t="shared" si="27"/>
        <v>0</v>
      </c>
      <c r="G153" s="19">
        <v>0</v>
      </c>
      <c r="H153" s="20">
        <v>0</v>
      </c>
      <c r="I153" s="13">
        <f t="shared" si="28"/>
        <v>0</v>
      </c>
      <c r="J153" s="70">
        <f t="shared" si="29"/>
        <v>10</v>
      </c>
      <c r="K153" s="71">
        <f t="shared" si="30"/>
        <v>10</v>
      </c>
      <c r="L153" s="13">
        <f t="shared" si="31"/>
        <v>0</v>
      </c>
    </row>
    <row r="154" spans="1:12" x14ac:dyDescent="0.15">
      <c r="A154" s="319">
        <v>22801444</v>
      </c>
      <c r="B154" s="182" t="s">
        <v>317</v>
      </c>
      <c r="C154" s="311" t="s">
        <v>202</v>
      </c>
      <c r="D154" s="11">
        <v>12</v>
      </c>
      <c r="E154" s="12">
        <v>12</v>
      </c>
      <c r="F154" s="13">
        <f t="shared" si="27"/>
        <v>0</v>
      </c>
      <c r="G154" s="19">
        <v>0</v>
      </c>
      <c r="H154" s="20">
        <v>0</v>
      </c>
      <c r="I154" s="13">
        <f t="shared" si="28"/>
        <v>0</v>
      </c>
      <c r="J154" s="70">
        <f t="shared" si="29"/>
        <v>12</v>
      </c>
      <c r="K154" s="71">
        <f t="shared" si="30"/>
        <v>12</v>
      </c>
      <c r="L154" s="13">
        <f t="shared" si="31"/>
        <v>0</v>
      </c>
    </row>
    <row r="155" spans="1:12" x14ac:dyDescent="0.15">
      <c r="A155" s="319">
        <v>22801456</v>
      </c>
      <c r="B155" s="182" t="s">
        <v>318</v>
      </c>
      <c r="C155" s="311" t="s">
        <v>202</v>
      </c>
      <c r="D155" s="11">
        <v>19</v>
      </c>
      <c r="E155" s="12">
        <v>19</v>
      </c>
      <c r="F155" s="13">
        <f t="shared" si="27"/>
        <v>0</v>
      </c>
      <c r="G155" s="19">
        <v>0</v>
      </c>
      <c r="H155" s="20">
        <v>0</v>
      </c>
      <c r="I155" s="13">
        <f t="shared" si="28"/>
        <v>0</v>
      </c>
      <c r="J155" s="70">
        <f t="shared" si="29"/>
        <v>19</v>
      </c>
      <c r="K155" s="71">
        <f t="shared" si="30"/>
        <v>19</v>
      </c>
      <c r="L155" s="13">
        <f t="shared" si="31"/>
        <v>0</v>
      </c>
    </row>
    <row r="156" spans="1:12" x14ac:dyDescent="0.15">
      <c r="A156" s="319">
        <v>22801478</v>
      </c>
      <c r="B156" s="182" t="s">
        <v>320</v>
      </c>
      <c r="C156" s="311" t="s">
        <v>202</v>
      </c>
      <c r="D156" s="11">
        <v>12</v>
      </c>
      <c r="E156" s="12">
        <v>12</v>
      </c>
      <c r="F156" s="13">
        <f t="shared" si="27"/>
        <v>0</v>
      </c>
      <c r="G156" s="19">
        <v>0</v>
      </c>
      <c r="H156" s="20">
        <v>0</v>
      </c>
      <c r="I156" s="13">
        <f t="shared" si="28"/>
        <v>0</v>
      </c>
      <c r="J156" s="70">
        <f t="shared" si="29"/>
        <v>12</v>
      </c>
      <c r="K156" s="71">
        <f t="shared" si="30"/>
        <v>12</v>
      </c>
      <c r="L156" s="13">
        <f t="shared" si="31"/>
        <v>0</v>
      </c>
    </row>
    <row r="157" spans="1:12" x14ac:dyDescent="0.15">
      <c r="A157" s="319">
        <v>22801491</v>
      </c>
      <c r="B157" s="182" t="s">
        <v>441</v>
      </c>
      <c r="C157" s="311" t="s">
        <v>202</v>
      </c>
      <c r="D157" s="11">
        <v>8</v>
      </c>
      <c r="E157" s="12">
        <v>8</v>
      </c>
      <c r="F157" s="13">
        <f t="shared" si="27"/>
        <v>0</v>
      </c>
      <c r="G157" s="19">
        <v>0</v>
      </c>
      <c r="H157" s="20">
        <v>0</v>
      </c>
      <c r="I157" s="13">
        <f t="shared" si="28"/>
        <v>0</v>
      </c>
      <c r="J157" s="70">
        <f t="shared" si="29"/>
        <v>8</v>
      </c>
      <c r="K157" s="71">
        <f t="shared" si="30"/>
        <v>8</v>
      </c>
      <c r="L157" s="13">
        <f t="shared" si="31"/>
        <v>0</v>
      </c>
    </row>
    <row r="158" spans="1:12" x14ac:dyDescent="0.15">
      <c r="A158" s="319" t="s">
        <v>390</v>
      </c>
      <c r="B158" s="182" t="s">
        <v>391</v>
      </c>
      <c r="C158" s="311" t="s">
        <v>202</v>
      </c>
      <c r="D158" s="11">
        <v>103</v>
      </c>
      <c r="E158" s="12">
        <v>103</v>
      </c>
      <c r="F158" s="13">
        <f t="shared" si="27"/>
        <v>0</v>
      </c>
      <c r="G158" s="19">
        <v>0</v>
      </c>
      <c r="H158" s="20">
        <v>0</v>
      </c>
      <c r="I158" s="13">
        <f t="shared" si="28"/>
        <v>0</v>
      </c>
      <c r="J158" s="70">
        <f t="shared" si="29"/>
        <v>103</v>
      </c>
      <c r="K158" s="71">
        <f t="shared" si="30"/>
        <v>103</v>
      </c>
      <c r="L158" s="13">
        <f t="shared" si="31"/>
        <v>0</v>
      </c>
    </row>
    <row r="159" spans="1:12" s="1" customFormat="1" x14ac:dyDescent="0.15">
      <c r="A159" s="319" t="s">
        <v>382</v>
      </c>
      <c r="B159" s="182" t="s">
        <v>383</v>
      </c>
      <c r="C159" s="311" t="s">
        <v>202</v>
      </c>
      <c r="D159" s="11">
        <v>2</v>
      </c>
      <c r="E159" s="12">
        <v>0</v>
      </c>
      <c r="F159" s="13">
        <f t="shared" si="27"/>
        <v>2</v>
      </c>
      <c r="G159" s="19">
        <v>0</v>
      </c>
      <c r="H159" s="20">
        <v>0</v>
      </c>
      <c r="I159" s="13">
        <f t="shared" si="28"/>
        <v>0</v>
      </c>
      <c r="J159" s="70">
        <f t="shared" si="29"/>
        <v>2</v>
      </c>
      <c r="K159" s="71">
        <f t="shared" si="30"/>
        <v>0</v>
      </c>
      <c r="L159" s="13">
        <f t="shared" si="31"/>
        <v>2</v>
      </c>
    </row>
    <row r="160" spans="1:12" x14ac:dyDescent="0.15">
      <c r="A160" s="319">
        <v>12801366</v>
      </c>
      <c r="B160" s="182" t="s">
        <v>142</v>
      </c>
      <c r="C160" s="311" t="s">
        <v>203</v>
      </c>
      <c r="D160" s="11">
        <v>0</v>
      </c>
      <c r="E160" s="12">
        <v>0</v>
      </c>
      <c r="F160" s="13">
        <f t="shared" si="27"/>
        <v>0</v>
      </c>
      <c r="G160" s="19">
        <v>56</v>
      </c>
      <c r="H160" s="20">
        <v>38</v>
      </c>
      <c r="I160" s="13">
        <f t="shared" si="28"/>
        <v>18</v>
      </c>
      <c r="J160" s="70">
        <f t="shared" si="24"/>
        <v>56</v>
      </c>
      <c r="K160" s="71">
        <f t="shared" si="25"/>
        <v>38</v>
      </c>
      <c r="L160" s="13">
        <f t="shared" si="26"/>
        <v>18</v>
      </c>
    </row>
    <row r="161" spans="1:12" x14ac:dyDescent="0.15">
      <c r="A161" s="319">
        <v>12801367</v>
      </c>
      <c r="B161" s="182" t="s">
        <v>143</v>
      </c>
      <c r="C161" s="311" t="s">
        <v>203</v>
      </c>
      <c r="D161" s="11">
        <v>0</v>
      </c>
      <c r="E161" s="12">
        <v>0</v>
      </c>
      <c r="F161" s="13">
        <f t="shared" si="27"/>
        <v>0</v>
      </c>
      <c r="G161" s="19">
        <v>118</v>
      </c>
      <c r="H161" s="20">
        <v>118</v>
      </c>
      <c r="I161" s="13">
        <f t="shared" si="28"/>
        <v>0</v>
      </c>
      <c r="J161" s="70">
        <f t="shared" si="24"/>
        <v>118</v>
      </c>
      <c r="K161" s="71">
        <f t="shared" si="25"/>
        <v>118</v>
      </c>
      <c r="L161" s="13">
        <f t="shared" si="26"/>
        <v>0</v>
      </c>
    </row>
    <row r="162" spans="1:12" x14ac:dyDescent="0.15">
      <c r="A162" s="319">
        <v>12801368</v>
      </c>
      <c r="B162" s="182" t="s">
        <v>144</v>
      </c>
      <c r="C162" s="311" t="s">
        <v>203</v>
      </c>
      <c r="D162" s="11">
        <v>0</v>
      </c>
      <c r="E162" s="12">
        <v>0</v>
      </c>
      <c r="F162" s="13">
        <f t="shared" si="27"/>
        <v>0</v>
      </c>
      <c r="G162" s="19">
        <v>45</v>
      </c>
      <c r="H162" s="20">
        <v>45</v>
      </c>
      <c r="I162" s="13">
        <f t="shared" si="28"/>
        <v>0</v>
      </c>
      <c r="J162" s="70">
        <f t="shared" si="24"/>
        <v>45</v>
      </c>
      <c r="K162" s="71">
        <f t="shared" si="25"/>
        <v>45</v>
      </c>
      <c r="L162" s="13">
        <f t="shared" si="26"/>
        <v>0</v>
      </c>
    </row>
    <row r="163" spans="1:12" x14ac:dyDescent="0.15">
      <c r="A163" s="319">
        <v>12801371</v>
      </c>
      <c r="B163" s="182" t="s">
        <v>145</v>
      </c>
      <c r="C163" s="311" t="s">
        <v>203</v>
      </c>
      <c r="D163" s="11">
        <v>0</v>
      </c>
      <c r="E163" s="12">
        <v>0</v>
      </c>
      <c r="F163" s="13">
        <f t="shared" si="27"/>
        <v>0</v>
      </c>
      <c r="G163" s="19">
        <v>100</v>
      </c>
      <c r="H163" s="20">
        <v>100</v>
      </c>
      <c r="I163" s="13">
        <f t="shared" si="28"/>
        <v>0</v>
      </c>
      <c r="J163" s="70">
        <f t="shared" si="24"/>
        <v>100</v>
      </c>
      <c r="K163" s="71">
        <f t="shared" si="25"/>
        <v>100</v>
      </c>
      <c r="L163" s="13">
        <f t="shared" si="26"/>
        <v>0</v>
      </c>
    </row>
    <row r="164" spans="1:12" x14ac:dyDescent="0.15">
      <c r="A164" s="319">
        <v>12801383</v>
      </c>
      <c r="B164" s="182" t="s">
        <v>586</v>
      </c>
      <c r="C164" s="311" t="s">
        <v>203</v>
      </c>
      <c r="D164" s="11">
        <v>32</v>
      </c>
      <c r="E164" s="12">
        <v>32</v>
      </c>
      <c r="F164" s="13">
        <f t="shared" si="27"/>
        <v>0</v>
      </c>
      <c r="G164" s="19">
        <v>0</v>
      </c>
      <c r="H164" s="20">
        <v>0</v>
      </c>
      <c r="I164" s="13">
        <f t="shared" si="28"/>
        <v>0</v>
      </c>
      <c r="J164" s="70">
        <f t="shared" si="24"/>
        <v>32</v>
      </c>
      <c r="K164" s="71">
        <f t="shared" si="25"/>
        <v>32</v>
      </c>
      <c r="L164" s="13">
        <f t="shared" si="26"/>
        <v>0</v>
      </c>
    </row>
    <row r="165" spans="1:12" x14ac:dyDescent="0.15">
      <c r="A165" s="319">
        <v>12801383</v>
      </c>
      <c r="B165" s="182" t="s">
        <v>148</v>
      </c>
      <c r="C165" s="311" t="s">
        <v>203</v>
      </c>
      <c r="D165" s="11">
        <v>0</v>
      </c>
      <c r="E165" s="12">
        <v>0</v>
      </c>
      <c r="F165" s="13">
        <f t="shared" si="27"/>
        <v>0</v>
      </c>
      <c r="G165" s="19">
        <v>88</v>
      </c>
      <c r="H165" s="20">
        <v>88</v>
      </c>
      <c r="I165" s="13">
        <f t="shared" si="28"/>
        <v>0</v>
      </c>
      <c r="J165" s="70">
        <f t="shared" si="24"/>
        <v>88</v>
      </c>
      <c r="K165" s="71">
        <f t="shared" si="25"/>
        <v>88</v>
      </c>
      <c r="L165" s="13">
        <f t="shared" si="26"/>
        <v>0</v>
      </c>
    </row>
    <row r="166" spans="1:12" x14ac:dyDescent="0.15">
      <c r="A166" s="319">
        <v>12801388</v>
      </c>
      <c r="B166" s="182" t="s">
        <v>151</v>
      </c>
      <c r="C166" s="311" t="s">
        <v>203</v>
      </c>
      <c r="D166" s="11">
        <v>0</v>
      </c>
      <c r="E166" s="12">
        <v>0</v>
      </c>
      <c r="F166" s="13">
        <f t="shared" si="27"/>
        <v>0</v>
      </c>
      <c r="G166" s="19">
        <v>50</v>
      </c>
      <c r="H166" s="20">
        <v>50</v>
      </c>
      <c r="I166" s="13">
        <f t="shared" si="28"/>
        <v>0</v>
      </c>
      <c r="J166" s="70">
        <f t="shared" si="24"/>
        <v>50</v>
      </c>
      <c r="K166" s="71">
        <f t="shared" si="25"/>
        <v>50</v>
      </c>
      <c r="L166" s="13">
        <f t="shared" si="26"/>
        <v>0</v>
      </c>
    </row>
    <row r="167" spans="1:12" x14ac:dyDescent="0.15">
      <c r="A167" s="319">
        <v>12801390</v>
      </c>
      <c r="B167" s="182" t="s">
        <v>153</v>
      </c>
      <c r="C167" s="311" t="s">
        <v>203</v>
      </c>
      <c r="D167" s="11">
        <v>0</v>
      </c>
      <c r="E167" s="12">
        <v>0</v>
      </c>
      <c r="F167" s="13">
        <f t="shared" si="27"/>
        <v>0</v>
      </c>
      <c r="G167" s="19">
        <v>48</v>
      </c>
      <c r="H167" s="20">
        <v>48</v>
      </c>
      <c r="I167" s="13">
        <f t="shared" si="28"/>
        <v>0</v>
      </c>
      <c r="J167" s="70">
        <f t="shared" si="24"/>
        <v>48</v>
      </c>
      <c r="K167" s="71">
        <f t="shared" si="25"/>
        <v>48</v>
      </c>
      <c r="L167" s="13">
        <f t="shared" si="26"/>
        <v>0</v>
      </c>
    </row>
    <row r="168" spans="1:12" x14ac:dyDescent="0.15">
      <c r="A168" s="319">
        <v>12801394</v>
      </c>
      <c r="B168" s="182" t="s">
        <v>157</v>
      </c>
      <c r="C168" s="311" t="s">
        <v>203</v>
      </c>
      <c r="D168" s="11">
        <v>0</v>
      </c>
      <c r="E168" s="12">
        <v>0</v>
      </c>
      <c r="F168" s="13">
        <f t="shared" si="27"/>
        <v>0</v>
      </c>
      <c r="G168" s="19">
        <v>42</v>
      </c>
      <c r="H168" s="20">
        <v>42</v>
      </c>
      <c r="I168" s="13">
        <f t="shared" si="28"/>
        <v>0</v>
      </c>
      <c r="J168" s="70">
        <f t="shared" si="24"/>
        <v>42</v>
      </c>
      <c r="K168" s="71">
        <f t="shared" si="25"/>
        <v>42</v>
      </c>
      <c r="L168" s="13">
        <f t="shared" si="26"/>
        <v>0</v>
      </c>
    </row>
    <row r="169" spans="1:12" x14ac:dyDescent="0.15">
      <c r="A169" s="319">
        <v>12801402</v>
      </c>
      <c r="B169" s="182" t="s">
        <v>446</v>
      </c>
      <c r="C169" s="311" t="s">
        <v>203</v>
      </c>
      <c r="D169" s="11">
        <v>36</v>
      </c>
      <c r="E169" s="12">
        <v>36</v>
      </c>
      <c r="F169" s="13">
        <f t="shared" si="27"/>
        <v>0</v>
      </c>
      <c r="G169" s="19">
        <v>0</v>
      </c>
      <c r="H169" s="20">
        <v>0</v>
      </c>
      <c r="I169" s="13">
        <f t="shared" si="28"/>
        <v>0</v>
      </c>
      <c r="J169" s="70">
        <f t="shared" ref="J169:J220" si="32">D169+G169</f>
        <v>36</v>
      </c>
      <c r="K169" s="71">
        <f t="shared" ref="K169:K220" si="33">E169+H169</f>
        <v>36</v>
      </c>
      <c r="L169" s="13">
        <f t="shared" ref="L169:L220" si="34">J169-K169</f>
        <v>0</v>
      </c>
    </row>
    <row r="170" spans="1:12" x14ac:dyDescent="0.15">
      <c r="A170" s="319">
        <v>12801402</v>
      </c>
      <c r="B170" s="182" t="s">
        <v>160</v>
      </c>
      <c r="C170" s="311" t="s">
        <v>203</v>
      </c>
      <c r="D170" s="11">
        <v>0</v>
      </c>
      <c r="E170" s="12">
        <v>0</v>
      </c>
      <c r="F170" s="13">
        <f t="shared" si="27"/>
        <v>0</v>
      </c>
      <c r="G170" s="19">
        <v>53</v>
      </c>
      <c r="H170" s="20">
        <v>53</v>
      </c>
      <c r="I170" s="13">
        <f t="shared" si="28"/>
        <v>0</v>
      </c>
      <c r="J170" s="70">
        <f t="shared" si="32"/>
        <v>53</v>
      </c>
      <c r="K170" s="71">
        <f t="shared" si="33"/>
        <v>53</v>
      </c>
      <c r="L170" s="13">
        <f t="shared" si="34"/>
        <v>0</v>
      </c>
    </row>
    <row r="171" spans="1:12" x14ac:dyDescent="0.15">
      <c r="A171" s="319">
        <v>12801414</v>
      </c>
      <c r="B171" s="182" t="s">
        <v>637</v>
      </c>
      <c r="C171" s="311" t="s">
        <v>203</v>
      </c>
      <c r="D171" s="11">
        <v>0</v>
      </c>
      <c r="E171" s="12">
        <v>0</v>
      </c>
      <c r="F171" s="13">
        <f t="shared" si="27"/>
        <v>0</v>
      </c>
      <c r="G171" s="19">
        <v>90</v>
      </c>
      <c r="H171" s="20">
        <v>76</v>
      </c>
      <c r="I171" s="13">
        <f t="shared" si="28"/>
        <v>14</v>
      </c>
      <c r="J171" s="70">
        <f t="shared" si="32"/>
        <v>90</v>
      </c>
      <c r="K171" s="71">
        <f t="shared" si="33"/>
        <v>76</v>
      </c>
      <c r="L171" s="13">
        <f t="shared" si="34"/>
        <v>14</v>
      </c>
    </row>
    <row r="172" spans="1:12" x14ac:dyDescent="0.15">
      <c r="A172" s="319">
        <v>12801415</v>
      </c>
      <c r="B172" s="182" t="s">
        <v>442</v>
      </c>
      <c r="C172" s="311" t="s">
        <v>203</v>
      </c>
      <c r="D172" s="11">
        <v>0</v>
      </c>
      <c r="E172" s="12">
        <v>0</v>
      </c>
      <c r="F172" s="13">
        <f t="shared" si="27"/>
        <v>0</v>
      </c>
      <c r="G172" s="19">
        <v>60</v>
      </c>
      <c r="H172" s="20">
        <v>60</v>
      </c>
      <c r="I172" s="13">
        <f t="shared" si="28"/>
        <v>0</v>
      </c>
      <c r="J172" s="70">
        <f t="shared" si="32"/>
        <v>60</v>
      </c>
      <c r="K172" s="71">
        <f t="shared" si="33"/>
        <v>60</v>
      </c>
      <c r="L172" s="13">
        <f t="shared" si="34"/>
        <v>0</v>
      </c>
    </row>
    <row r="173" spans="1:12" x14ac:dyDescent="0.15">
      <c r="A173" s="319">
        <v>12801417</v>
      </c>
      <c r="B173" s="182" t="s">
        <v>636</v>
      </c>
      <c r="C173" s="311" t="s">
        <v>203</v>
      </c>
      <c r="D173" s="11">
        <v>0</v>
      </c>
      <c r="E173" s="12">
        <v>0</v>
      </c>
      <c r="F173" s="13">
        <f t="shared" si="27"/>
        <v>0</v>
      </c>
      <c r="G173" s="19">
        <v>217</v>
      </c>
      <c r="H173" s="20">
        <v>217</v>
      </c>
      <c r="I173" s="13">
        <f t="shared" si="28"/>
        <v>0</v>
      </c>
      <c r="J173" s="70">
        <f t="shared" si="32"/>
        <v>217</v>
      </c>
      <c r="K173" s="71">
        <f t="shared" si="33"/>
        <v>217</v>
      </c>
      <c r="L173" s="13">
        <f t="shared" si="34"/>
        <v>0</v>
      </c>
    </row>
    <row r="174" spans="1:12" x14ac:dyDescent="0.15">
      <c r="A174" s="319">
        <v>12801417</v>
      </c>
      <c r="B174" s="182" t="s">
        <v>435</v>
      </c>
      <c r="C174" s="311" t="s">
        <v>203</v>
      </c>
      <c r="D174" s="11">
        <v>52</v>
      </c>
      <c r="E174" s="12">
        <v>52</v>
      </c>
      <c r="F174" s="13">
        <f t="shared" si="27"/>
        <v>0</v>
      </c>
      <c r="G174" s="19">
        <v>0</v>
      </c>
      <c r="H174" s="20">
        <v>0</v>
      </c>
      <c r="I174" s="13">
        <f t="shared" si="28"/>
        <v>0</v>
      </c>
      <c r="J174" s="70">
        <f t="shared" si="32"/>
        <v>52</v>
      </c>
      <c r="K174" s="71">
        <f t="shared" si="33"/>
        <v>52</v>
      </c>
      <c r="L174" s="13">
        <f t="shared" si="34"/>
        <v>0</v>
      </c>
    </row>
    <row r="175" spans="1:12" x14ac:dyDescent="0.15">
      <c r="A175" s="319">
        <v>12801419</v>
      </c>
      <c r="B175" s="182" t="s">
        <v>163</v>
      </c>
      <c r="C175" s="311" t="s">
        <v>203</v>
      </c>
      <c r="D175" s="11">
        <v>22</v>
      </c>
      <c r="E175" s="12">
        <v>18</v>
      </c>
      <c r="F175" s="13">
        <f t="shared" si="27"/>
        <v>4</v>
      </c>
      <c r="G175" s="19">
        <v>0</v>
      </c>
      <c r="H175" s="20">
        <v>0</v>
      </c>
      <c r="I175" s="13">
        <f t="shared" si="28"/>
        <v>0</v>
      </c>
      <c r="J175" s="70">
        <f t="shared" ref="J175" si="35">D175+G175</f>
        <v>22</v>
      </c>
      <c r="K175" s="71">
        <f t="shared" ref="K175" si="36">E175+H175</f>
        <v>18</v>
      </c>
      <c r="L175" s="13">
        <f t="shared" ref="L175" si="37">J175-K175</f>
        <v>4</v>
      </c>
    </row>
    <row r="176" spans="1:12" x14ac:dyDescent="0.15">
      <c r="A176" s="319">
        <v>12801421</v>
      </c>
      <c r="B176" s="182" t="s">
        <v>640</v>
      </c>
      <c r="C176" s="311" t="s">
        <v>203</v>
      </c>
      <c r="D176" s="11">
        <v>0</v>
      </c>
      <c r="E176" s="12">
        <v>0</v>
      </c>
      <c r="F176" s="13">
        <f t="shared" si="27"/>
        <v>0</v>
      </c>
      <c r="G176" s="19">
        <v>57</v>
      </c>
      <c r="H176" s="20">
        <v>49</v>
      </c>
      <c r="I176" s="13">
        <f t="shared" si="28"/>
        <v>8</v>
      </c>
      <c r="J176" s="70">
        <f t="shared" ref="J176" si="38">D176+G176</f>
        <v>57</v>
      </c>
      <c r="K176" s="71">
        <f t="shared" ref="K176" si="39">E176+H176</f>
        <v>49</v>
      </c>
      <c r="L176" s="13">
        <f t="shared" ref="L176" si="40">J176-K176</f>
        <v>8</v>
      </c>
    </row>
    <row r="177" spans="1:12" x14ac:dyDescent="0.15">
      <c r="A177" s="319">
        <v>12801423</v>
      </c>
      <c r="B177" s="182" t="s">
        <v>638</v>
      </c>
      <c r="C177" s="311" t="s">
        <v>203</v>
      </c>
      <c r="D177" s="11">
        <v>0</v>
      </c>
      <c r="E177" s="12">
        <v>0</v>
      </c>
      <c r="F177" s="13">
        <f t="shared" si="27"/>
        <v>0</v>
      </c>
      <c r="G177" s="19">
        <v>33</v>
      </c>
      <c r="H177" s="20">
        <v>33</v>
      </c>
      <c r="I177" s="13">
        <f t="shared" si="28"/>
        <v>0</v>
      </c>
      <c r="J177" s="70">
        <f t="shared" ref="J177" si="41">D177+G177</f>
        <v>33</v>
      </c>
      <c r="K177" s="71">
        <f t="shared" ref="K177" si="42">E177+H177</f>
        <v>33</v>
      </c>
      <c r="L177" s="13">
        <f t="shared" ref="L177" si="43">J177-K177</f>
        <v>0</v>
      </c>
    </row>
    <row r="178" spans="1:12" x14ac:dyDescent="0.15">
      <c r="A178" s="319">
        <v>12801424</v>
      </c>
      <c r="B178" s="182" t="s">
        <v>167</v>
      </c>
      <c r="C178" s="311" t="s">
        <v>203</v>
      </c>
      <c r="D178" s="11">
        <v>0</v>
      </c>
      <c r="E178" s="12">
        <v>0</v>
      </c>
      <c r="F178" s="13">
        <f t="shared" si="27"/>
        <v>0</v>
      </c>
      <c r="G178" s="19">
        <v>48</v>
      </c>
      <c r="H178" s="20">
        <v>48</v>
      </c>
      <c r="I178" s="13">
        <f t="shared" si="28"/>
        <v>0</v>
      </c>
      <c r="J178" s="70">
        <f t="shared" ref="J178:J179" si="44">D178+G178</f>
        <v>48</v>
      </c>
      <c r="K178" s="71">
        <f t="shared" ref="K178:K179" si="45">E178+H178</f>
        <v>48</v>
      </c>
      <c r="L178" s="13">
        <f t="shared" ref="L178:L179" si="46">J178-K178</f>
        <v>0</v>
      </c>
    </row>
    <row r="179" spans="1:12" x14ac:dyDescent="0.15">
      <c r="A179" s="319">
        <v>12801437</v>
      </c>
      <c r="B179" s="182" t="s">
        <v>418</v>
      </c>
      <c r="C179" s="311" t="s">
        <v>203</v>
      </c>
      <c r="D179" s="11">
        <v>0</v>
      </c>
      <c r="E179" s="12">
        <v>0</v>
      </c>
      <c r="F179" s="13">
        <f t="shared" si="27"/>
        <v>0</v>
      </c>
      <c r="G179" s="19">
        <v>60</v>
      </c>
      <c r="H179" s="20">
        <v>60</v>
      </c>
      <c r="I179" s="13">
        <f t="shared" si="28"/>
        <v>0</v>
      </c>
      <c r="J179" s="70">
        <f t="shared" si="44"/>
        <v>60</v>
      </c>
      <c r="K179" s="71">
        <f t="shared" si="45"/>
        <v>60</v>
      </c>
      <c r="L179" s="13">
        <f t="shared" si="46"/>
        <v>0</v>
      </c>
    </row>
    <row r="180" spans="1:12" x14ac:dyDescent="0.15">
      <c r="A180" s="319">
        <v>12801447</v>
      </c>
      <c r="B180" s="182" t="s">
        <v>173</v>
      </c>
      <c r="C180" s="311" t="s">
        <v>203</v>
      </c>
      <c r="D180" s="11">
        <v>0</v>
      </c>
      <c r="E180" s="12">
        <v>0</v>
      </c>
      <c r="F180" s="13">
        <f t="shared" si="27"/>
        <v>0</v>
      </c>
      <c r="G180" s="19">
        <v>49</v>
      </c>
      <c r="H180" s="20">
        <v>49</v>
      </c>
      <c r="I180" s="13">
        <f t="shared" si="28"/>
        <v>0</v>
      </c>
      <c r="J180" s="70">
        <f t="shared" ref="J180:J199" si="47">D180+G180</f>
        <v>49</v>
      </c>
      <c r="K180" s="71">
        <f t="shared" ref="K180:K199" si="48">E180+H180</f>
        <v>49</v>
      </c>
      <c r="L180" s="13">
        <f t="shared" ref="L180:L199" si="49">J180-K180</f>
        <v>0</v>
      </c>
    </row>
    <row r="181" spans="1:12" x14ac:dyDescent="0.15">
      <c r="A181" s="319">
        <v>12801448</v>
      </c>
      <c r="B181" s="182" t="s">
        <v>443</v>
      </c>
      <c r="C181" s="311" t="s">
        <v>203</v>
      </c>
      <c r="D181" s="11">
        <v>0</v>
      </c>
      <c r="E181" s="12">
        <v>0</v>
      </c>
      <c r="F181" s="13">
        <f t="shared" si="27"/>
        <v>0</v>
      </c>
      <c r="G181" s="19">
        <v>35</v>
      </c>
      <c r="H181" s="20">
        <v>35</v>
      </c>
      <c r="I181" s="13">
        <f t="shared" si="28"/>
        <v>0</v>
      </c>
      <c r="J181" s="70">
        <f t="shared" si="47"/>
        <v>35</v>
      </c>
      <c r="K181" s="71">
        <f t="shared" si="48"/>
        <v>35</v>
      </c>
      <c r="L181" s="13">
        <f t="shared" si="49"/>
        <v>0</v>
      </c>
    </row>
    <row r="182" spans="1:12" x14ac:dyDescent="0.15">
      <c r="A182" s="319">
        <v>12801449</v>
      </c>
      <c r="B182" s="182" t="s">
        <v>174</v>
      </c>
      <c r="C182" s="311" t="s">
        <v>203</v>
      </c>
      <c r="D182" s="11">
        <v>0</v>
      </c>
      <c r="E182" s="12">
        <v>0</v>
      </c>
      <c r="F182" s="13">
        <f t="shared" si="27"/>
        <v>0</v>
      </c>
      <c r="G182" s="19">
        <v>60</v>
      </c>
      <c r="H182" s="20">
        <v>60</v>
      </c>
      <c r="I182" s="13">
        <f t="shared" si="28"/>
        <v>0</v>
      </c>
      <c r="J182" s="70">
        <f t="shared" si="47"/>
        <v>60</v>
      </c>
      <c r="K182" s="71">
        <f t="shared" si="48"/>
        <v>60</v>
      </c>
      <c r="L182" s="13">
        <f t="shared" si="49"/>
        <v>0</v>
      </c>
    </row>
    <row r="183" spans="1:12" x14ac:dyDescent="0.15">
      <c r="A183" s="319">
        <v>12801452</v>
      </c>
      <c r="B183" s="182" t="s">
        <v>444</v>
      </c>
      <c r="C183" s="311" t="s">
        <v>203</v>
      </c>
      <c r="D183" s="11">
        <v>0</v>
      </c>
      <c r="E183" s="12">
        <v>0</v>
      </c>
      <c r="F183" s="13">
        <f t="shared" si="27"/>
        <v>0</v>
      </c>
      <c r="G183" s="19">
        <v>126</v>
      </c>
      <c r="H183" s="20">
        <v>126</v>
      </c>
      <c r="I183" s="13">
        <f t="shared" si="28"/>
        <v>0</v>
      </c>
      <c r="J183" s="70">
        <f t="shared" si="47"/>
        <v>126</v>
      </c>
      <c r="K183" s="71">
        <f t="shared" si="48"/>
        <v>126</v>
      </c>
      <c r="L183" s="13">
        <f t="shared" si="49"/>
        <v>0</v>
      </c>
    </row>
    <row r="184" spans="1:12" x14ac:dyDescent="0.15">
      <c r="A184" s="319">
        <v>12801462</v>
      </c>
      <c r="B184" s="182" t="s">
        <v>639</v>
      </c>
      <c r="C184" s="311" t="s">
        <v>203</v>
      </c>
      <c r="D184" s="11">
        <v>0</v>
      </c>
      <c r="E184" s="12">
        <v>0</v>
      </c>
      <c r="F184" s="13">
        <f t="shared" si="27"/>
        <v>0</v>
      </c>
      <c r="G184" s="19">
        <v>60</v>
      </c>
      <c r="H184" s="20">
        <v>60</v>
      </c>
      <c r="I184" s="13">
        <f t="shared" si="28"/>
        <v>0</v>
      </c>
      <c r="J184" s="70">
        <f t="shared" si="47"/>
        <v>60</v>
      </c>
      <c r="K184" s="71">
        <f t="shared" si="48"/>
        <v>60</v>
      </c>
      <c r="L184" s="13">
        <f t="shared" si="49"/>
        <v>0</v>
      </c>
    </row>
    <row r="185" spans="1:12" x14ac:dyDescent="0.15">
      <c r="A185" s="319">
        <v>12801463</v>
      </c>
      <c r="B185" s="182" t="s">
        <v>181</v>
      </c>
      <c r="C185" s="311" t="s">
        <v>203</v>
      </c>
      <c r="D185" s="11">
        <v>0</v>
      </c>
      <c r="E185" s="12">
        <v>0</v>
      </c>
      <c r="F185" s="13">
        <f t="shared" si="27"/>
        <v>0</v>
      </c>
      <c r="G185" s="19">
        <v>51</v>
      </c>
      <c r="H185" s="20">
        <v>51</v>
      </c>
      <c r="I185" s="13">
        <f t="shared" si="28"/>
        <v>0</v>
      </c>
      <c r="J185" s="70">
        <f t="shared" si="47"/>
        <v>51</v>
      </c>
      <c r="K185" s="71">
        <f t="shared" si="48"/>
        <v>51</v>
      </c>
      <c r="L185" s="13">
        <f t="shared" si="49"/>
        <v>0</v>
      </c>
    </row>
    <row r="186" spans="1:12" x14ac:dyDescent="0.15">
      <c r="A186" s="319">
        <v>12801464</v>
      </c>
      <c r="B186" s="182" t="s">
        <v>182</v>
      </c>
      <c r="C186" s="311" t="s">
        <v>203</v>
      </c>
      <c r="D186" s="11">
        <v>0</v>
      </c>
      <c r="E186" s="12">
        <v>0</v>
      </c>
      <c r="F186" s="13">
        <f t="shared" si="27"/>
        <v>0</v>
      </c>
      <c r="G186" s="19">
        <v>105</v>
      </c>
      <c r="H186" s="20">
        <v>105</v>
      </c>
      <c r="I186" s="13">
        <f t="shared" si="28"/>
        <v>0</v>
      </c>
      <c r="J186" s="70">
        <f t="shared" si="47"/>
        <v>105</v>
      </c>
      <c r="K186" s="71">
        <f t="shared" si="48"/>
        <v>105</v>
      </c>
      <c r="L186" s="13">
        <f t="shared" si="49"/>
        <v>0</v>
      </c>
    </row>
    <row r="187" spans="1:12" x14ac:dyDescent="0.15">
      <c r="A187" s="319">
        <v>12801468</v>
      </c>
      <c r="B187" s="182" t="s">
        <v>184</v>
      </c>
      <c r="C187" s="311" t="s">
        <v>203</v>
      </c>
      <c r="D187" s="11">
        <v>0</v>
      </c>
      <c r="E187" s="12">
        <v>0</v>
      </c>
      <c r="F187" s="13">
        <f t="shared" si="27"/>
        <v>0</v>
      </c>
      <c r="G187" s="19">
        <v>56</v>
      </c>
      <c r="H187" s="20">
        <v>56</v>
      </c>
      <c r="I187" s="13">
        <f t="shared" si="28"/>
        <v>0</v>
      </c>
      <c r="J187" s="70">
        <f t="shared" si="47"/>
        <v>56</v>
      </c>
      <c r="K187" s="71">
        <f t="shared" si="48"/>
        <v>56</v>
      </c>
      <c r="L187" s="13">
        <f t="shared" si="49"/>
        <v>0</v>
      </c>
    </row>
    <row r="188" spans="1:12" x14ac:dyDescent="0.15">
      <c r="A188" s="319">
        <v>12801469</v>
      </c>
      <c r="B188" s="182" t="s">
        <v>587</v>
      </c>
      <c r="C188" s="311" t="s">
        <v>203</v>
      </c>
      <c r="D188" s="11">
        <v>136</v>
      </c>
      <c r="E188" s="12">
        <v>115</v>
      </c>
      <c r="F188" s="13">
        <f t="shared" si="27"/>
        <v>21</v>
      </c>
      <c r="G188" s="19">
        <v>0</v>
      </c>
      <c r="H188" s="20">
        <v>0</v>
      </c>
      <c r="I188" s="13">
        <f t="shared" si="28"/>
        <v>0</v>
      </c>
      <c r="J188" s="70">
        <f t="shared" si="47"/>
        <v>136</v>
      </c>
      <c r="K188" s="71">
        <f t="shared" si="48"/>
        <v>115</v>
      </c>
      <c r="L188" s="13">
        <f t="shared" si="49"/>
        <v>21</v>
      </c>
    </row>
    <row r="189" spans="1:12" x14ac:dyDescent="0.15">
      <c r="A189" s="319">
        <v>12801476</v>
      </c>
      <c r="B189" s="182" t="s">
        <v>438</v>
      </c>
      <c r="C189" s="311" t="s">
        <v>203</v>
      </c>
      <c r="D189" s="11">
        <v>0</v>
      </c>
      <c r="E189" s="12">
        <v>0</v>
      </c>
      <c r="F189" s="13">
        <f t="shared" si="27"/>
        <v>0</v>
      </c>
      <c r="G189" s="19">
        <v>34</v>
      </c>
      <c r="H189" s="20">
        <v>34</v>
      </c>
      <c r="I189" s="13">
        <f t="shared" si="28"/>
        <v>0</v>
      </c>
      <c r="J189" s="70">
        <f t="shared" si="47"/>
        <v>34</v>
      </c>
      <c r="K189" s="71">
        <f t="shared" si="48"/>
        <v>34</v>
      </c>
      <c r="L189" s="13">
        <f t="shared" si="49"/>
        <v>0</v>
      </c>
    </row>
    <row r="190" spans="1:12" x14ac:dyDescent="0.15">
      <c r="A190" s="319">
        <v>12801484</v>
      </c>
      <c r="B190" s="182" t="s">
        <v>191</v>
      </c>
      <c r="C190" s="311" t="s">
        <v>203</v>
      </c>
      <c r="D190" s="11">
        <v>0</v>
      </c>
      <c r="E190" s="12">
        <v>0</v>
      </c>
      <c r="F190" s="13">
        <f t="shared" si="27"/>
        <v>0</v>
      </c>
      <c r="G190" s="19">
        <v>120</v>
      </c>
      <c r="H190" s="20">
        <v>116</v>
      </c>
      <c r="I190" s="13">
        <f t="shared" si="28"/>
        <v>4</v>
      </c>
      <c r="J190" s="70">
        <f t="shared" si="47"/>
        <v>120</v>
      </c>
      <c r="K190" s="71">
        <f t="shared" si="48"/>
        <v>116</v>
      </c>
      <c r="L190" s="13">
        <f t="shared" si="49"/>
        <v>4</v>
      </c>
    </row>
    <row r="191" spans="1:12" x14ac:dyDescent="0.15">
      <c r="A191" s="319">
        <v>12801485</v>
      </c>
      <c r="B191" s="182" t="s">
        <v>192</v>
      </c>
      <c r="C191" s="311" t="s">
        <v>203</v>
      </c>
      <c r="D191" s="11">
        <v>0</v>
      </c>
      <c r="E191" s="12">
        <v>0</v>
      </c>
      <c r="F191" s="13">
        <f t="shared" si="27"/>
        <v>0</v>
      </c>
      <c r="G191" s="19">
        <v>45</v>
      </c>
      <c r="H191" s="20">
        <v>45</v>
      </c>
      <c r="I191" s="13">
        <f t="shared" si="28"/>
        <v>0</v>
      </c>
      <c r="J191" s="70">
        <f t="shared" si="47"/>
        <v>45</v>
      </c>
      <c r="K191" s="71">
        <f t="shared" si="48"/>
        <v>45</v>
      </c>
      <c r="L191" s="13">
        <f t="shared" si="49"/>
        <v>0</v>
      </c>
    </row>
    <row r="192" spans="1:12" x14ac:dyDescent="0.15">
      <c r="A192" s="319">
        <v>12801485</v>
      </c>
      <c r="B192" s="182" t="s">
        <v>192</v>
      </c>
      <c r="C192" s="311" t="s">
        <v>203</v>
      </c>
      <c r="D192" s="11">
        <v>23</v>
      </c>
      <c r="E192" s="12">
        <v>21</v>
      </c>
      <c r="F192" s="13">
        <f t="shared" si="27"/>
        <v>2</v>
      </c>
      <c r="G192" s="19">
        <v>0</v>
      </c>
      <c r="H192" s="20">
        <v>0</v>
      </c>
      <c r="I192" s="13">
        <f t="shared" si="28"/>
        <v>0</v>
      </c>
      <c r="J192" s="70">
        <f t="shared" si="47"/>
        <v>23</v>
      </c>
      <c r="K192" s="71">
        <f t="shared" si="48"/>
        <v>21</v>
      </c>
      <c r="L192" s="13">
        <f t="shared" si="49"/>
        <v>2</v>
      </c>
    </row>
    <row r="193" spans="1:12" x14ac:dyDescent="0.15">
      <c r="A193" s="319">
        <v>12801486</v>
      </c>
      <c r="B193" s="182" t="s">
        <v>193</v>
      </c>
      <c r="C193" s="311" t="s">
        <v>203</v>
      </c>
      <c r="D193" s="11">
        <v>0</v>
      </c>
      <c r="E193" s="12">
        <v>0</v>
      </c>
      <c r="F193" s="13">
        <f t="shared" si="27"/>
        <v>0</v>
      </c>
      <c r="G193" s="19">
        <v>60</v>
      </c>
      <c r="H193" s="20">
        <v>60</v>
      </c>
      <c r="I193" s="13">
        <f t="shared" si="28"/>
        <v>0</v>
      </c>
      <c r="J193" s="70">
        <f t="shared" si="47"/>
        <v>60</v>
      </c>
      <c r="K193" s="71">
        <f t="shared" si="48"/>
        <v>60</v>
      </c>
      <c r="L193" s="13">
        <f t="shared" si="49"/>
        <v>0</v>
      </c>
    </row>
    <row r="194" spans="1:12" x14ac:dyDescent="0.15">
      <c r="A194" s="319">
        <v>12801487</v>
      </c>
      <c r="B194" s="182" t="s">
        <v>588</v>
      </c>
      <c r="C194" s="311" t="s">
        <v>203</v>
      </c>
      <c r="D194" s="11">
        <v>20</v>
      </c>
      <c r="E194" s="12">
        <v>20</v>
      </c>
      <c r="F194" s="13">
        <f t="shared" si="27"/>
        <v>0</v>
      </c>
      <c r="G194" s="19">
        <v>0</v>
      </c>
      <c r="H194" s="20">
        <v>0</v>
      </c>
      <c r="I194" s="13">
        <f t="shared" si="28"/>
        <v>0</v>
      </c>
      <c r="J194" s="70">
        <f t="shared" si="47"/>
        <v>20</v>
      </c>
      <c r="K194" s="71">
        <f t="shared" si="48"/>
        <v>20</v>
      </c>
      <c r="L194" s="13">
        <f t="shared" si="49"/>
        <v>0</v>
      </c>
    </row>
    <row r="195" spans="1:12" x14ac:dyDescent="0.15">
      <c r="A195" s="319">
        <v>12801487</v>
      </c>
      <c r="B195" s="182" t="s">
        <v>194</v>
      </c>
      <c r="C195" s="311" t="s">
        <v>203</v>
      </c>
      <c r="D195" s="11">
        <v>0</v>
      </c>
      <c r="E195" s="12">
        <v>0</v>
      </c>
      <c r="F195" s="13">
        <f t="shared" si="27"/>
        <v>0</v>
      </c>
      <c r="G195" s="19">
        <v>49</v>
      </c>
      <c r="H195" s="20">
        <v>49</v>
      </c>
      <c r="I195" s="13">
        <f t="shared" si="28"/>
        <v>0</v>
      </c>
      <c r="J195" s="70">
        <f t="shared" si="47"/>
        <v>49</v>
      </c>
      <c r="K195" s="71">
        <f t="shared" si="48"/>
        <v>49</v>
      </c>
      <c r="L195" s="13">
        <f t="shared" si="49"/>
        <v>0</v>
      </c>
    </row>
    <row r="196" spans="1:12" x14ac:dyDescent="0.15">
      <c r="A196" s="319">
        <v>12801488</v>
      </c>
      <c r="B196" s="182" t="s">
        <v>422</v>
      </c>
      <c r="C196" s="311" t="s">
        <v>203</v>
      </c>
      <c r="D196" s="11">
        <v>0</v>
      </c>
      <c r="E196" s="12">
        <v>0</v>
      </c>
      <c r="F196" s="13">
        <f t="shared" si="27"/>
        <v>0</v>
      </c>
      <c r="G196" s="19">
        <v>24</v>
      </c>
      <c r="H196" s="20">
        <v>24</v>
      </c>
      <c r="I196" s="13">
        <f t="shared" si="28"/>
        <v>0</v>
      </c>
      <c r="J196" s="70">
        <f t="shared" si="47"/>
        <v>24</v>
      </c>
      <c r="K196" s="71">
        <f t="shared" si="48"/>
        <v>24</v>
      </c>
      <c r="L196" s="13">
        <f t="shared" si="49"/>
        <v>0</v>
      </c>
    </row>
    <row r="197" spans="1:12" x14ac:dyDescent="0.15">
      <c r="A197" s="319">
        <v>12801499</v>
      </c>
      <c r="B197" s="182" t="s">
        <v>424</v>
      </c>
      <c r="C197" s="311" t="s">
        <v>203</v>
      </c>
      <c r="D197" s="11">
        <v>21</v>
      </c>
      <c r="E197" s="12">
        <v>21</v>
      </c>
      <c r="F197" s="13">
        <f t="shared" ref="F197:F220" si="50">D197-E197</f>
        <v>0</v>
      </c>
      <c r="G197" s="19">
        <v>0</v>
      </c>
      <c r="H197" s="20">
        <v>0</v>
      </c>
      <c r="I197" s="13">
        <f t="shared" ref="I197:I220" si="51">G197-H197</f>
        <v>0</v>
      </c>
      <c r="J197" s="70">
        <f t="shared" si="47"/>
        <v>21</v>
      </c>
      <c r="K197" s="71">
        <f t="shared" si="48"/>
        <v>21</v>
      </c>
      <c r="L197" s="13">
        <f t="shared" si="49"/>
        <v>0</v>
      </c>
    </row>
    <row r="198" spans="1:12" x14ac:dyDescent="0.15">
      <c r="A198" s="319">
        <v>12801501</v>
      </c>
      <c r="B198" s="182" t="s">
        <v>425</v>
      </c>
      <c r="C198" s="311" t="s">
        <v>203</v>
      </c>
      <c r="D198" s="11">
        <v>0</v>
      </c>
      <c r="E198" s="12">
        <v>0</v>
      </c>
      <c r="F198" s="13">
        <f t="shared" si="50"/>
        <v>0</v>
      </c>
      <c r="G198" s="19">
        <v>44</v>
      </c>
      <c r="H198" s="20">
        <v>44</v>
      </c>
      <c r="I198" s="13">
        <f t="shared" si="51"/>
        <v>0</v>
      </c>
      <c r="J198" s="70">
        <f t="shared" si="47"/>
        <v>44</v>
      </c>
      <c r="K198" s="71">
        <f t="shared" si="48"/>
        <v>44</v>
      </c>
      <c r="L198" s="13">
        <f t="shared" si="49"/>
        <v>0</v>
      </c>
    </row>
    <row r="199" spans="1:12" x14ac:dyDescent="0.15">
      <c r="A199" s="319">
        <v>12801502</v>
      </c>
      <c r="B199" s="182" t="s">
        <v>195</v>
      </c>
      <c r="C199" s="311" t="s">
        <v>203</v>
      </c>
      <c r="D199" s="11">
        <v>40</v>
      </c>
      <c r="E199" s="12">
        <v>40</v>
      </c>
      <c r="F199" s="13">
        <f t="shared" si="50"/>
        <v>0</v>
      </c>
      <c r="G199" s="19">
        <v>0</v>
      </c>
      <c r="H199" s="20">
        <v>0</v>
      </c>
      <c r="I199" s="13">
        <f t="shared" si="51"/>
        <v>0</v>
      </c>
      <c r="J199" s="70">
        <f t="shared" si="47"/>
        <v>40</v>
      </c>
      <c r="K199" s="71">
        <f t="shared" si="48"/>
        <v>40</v>
      </c>
      <c r="L199" s="13">
        <f t="shared" si="49"/>
        <v>0</v>
      </c>
    </row>
    <row r="200" spans="1:12" x14ac:dyDescent="0.15">
      <c r="A200" s="319">
        <v>22801357</v>
      </c>
      <c r="B200" s="182" t="s">
        <v>301</v>
      </c>
      <c r="C200" s="311" t="s">
        <v>203</v>
      </c>
      <c r="D200" s="11">
        <v>9</v>
      </c>
      <c r="E200" s="12">
        <v>9</v>
      </c>
      <c r="F200" s="13">
        <f t="shared" si="50"/>
        <v>0</v>
      </c>
      <c r="G200" s="19">
        <v>10</v>
      </c>
      <c r="H200" s="20">
        <v>10</v>
      </c>
      <c r="I200" s="13">
        <f t="shared" si="51"/>
        <v>0</v>
      </c>
      <c r="J200" s="70">
        <f t="shared" ref="J200:J209" si="52">D200+G200</f>
        <v>19</v>
      </c>
      <c r="K200" s="71">
        <f t="shared" ref="K200:K209" si="53">E200+H200</f>
        <v>19</v>
      </c>
      <c r="L200" s="13">
        <f t="shared" ref="L200:L209" si="54">J200-K200</f>
        <v>0</v>
      </c>
    </row>
    <row r="201" spans="1:12" x14ac:dyDescent="0.15">
      <c r="A201" s="319">
        <v>22801375</v>
      </c>
      <c r="B201" s="182" t="s">
        <v>641</v>
      </c>
      <c r="C201" s="311" t="s">
        <v>203</v>
      </c>
      <c r="D201" s="11">
        <v>19</v>
      </c>
      <c r="E201" s="12">
        <v>6</v>
      </c>
      <c r="F201" s="13">
        <f t="shared" si="50"/>
        <v>13</v>
      </c>
      <c r="G201" s="19">
        <v>0</v>
      </c>
      <c r="H201" s="20">
        <v>0</v>
      </c>
      <c r="I201" s="13">
        <f t="shared" si="51"/>
        <v>0</v>
      </c>
      <c r="J201" s="70">
        <f t="shared" si="52"/>
        <v>19</v>
      </c>
      <c r="K201" s="71">
        <f t="shared" si="53"/>
        <v>6</v>
      </c>
      <c r="L201" s="13">
        <f t="shared" si="54"/>
        <v>13</v>
      </c>
    </row>
    <row r="202" spans="1:12" x14ac:dyDescent="0.15">
      <c r="A202" s="319">
        <v>22801407</v>
      </c>
      <c r="B202" s="182" t="s">
        <v>309</v>
      </c>
      <c r="C202" s="311" t="s">
        <v>203</v>
      </c>
      <c r="D202" s="11">
        <v>19</v>
      </c>
      <c r="E202" s="12">
        <v>19</v>
      </c>
      <c r="F202" s="13">
        <f t="shared" si="50"/>
        <v>0</v>
      </c>
      <c r="G202" s="19">
        <v>0</v>
      </c>
      <c r="H202" s="20">
        <v>0</v>
      </c>
      <c r="I202" s="13">
        <f t="shared" si="51"/>
        <v>0</v>
      </c>
      <c r="J202" s="70">
        <f t="shared" si="52"/>
        <v>19</v>
      </c>
      <c r="K202" s="71">
        <f t="shared" si="53"/>
        <v>19</v>
      </c>
      <c r="L202" s="13">
        <f t="shared" si="54"/>
        <v>0</v>
      </c>
    </row>
    <row r="203" spans="1:12" x14ac:dyDescent="0.15">
      <c r="A203" s="319">
        <v>22801411</v>
      </c>
      <c r="B203" s="182" t="s">
        <v>311</v>
      </c>
      <c r="C203" s="311" t="s">
        <v>203</v>
      </c>
      <c r="D203" s="11">
        <v>0</v>
      </c>
      <c r="E203" s="12">
        <v>0</v>
      </c>
      <c r="F203" s="13">
        <f t="shared" si="50"/>
        <v>0</v>
      </c>
      <c r="G203" s="19">
        <v>15</v>
      </c>
      <c r="H203" s="20">
        <v>15</v>
      </c>
      <c r="I203" s="13">
        <f t="shared" si="51"/>
        <v>0</v>
      </c>
      <c r="J203" s="70">
        <f t="shared" si="52"/>
        <v>15</v>
      </c>
      <c r="K203" s="71">
        <f t="shared" si="53"/>
        <v>15</v>
      </c>
      <c r="L203" s="13">
        <f t="shared" si="54"/>
        <v>0</v>
      </c>
    </row>
    <row r="204" spans="1:12" x14ac:dyDescent="0.15">
      <c r="A204" s="319">
        <v>22801430</v>
      </c>
      <c r="B204" s="182" t="s">
        <v>312</v>
      </c>
      <c r="C204" s="311" t="s">
        <v>203</v>
      </c>
      <c r="D204" s="11">
        <v>9</v>
      </c>
      <c r="E204" s="12">
        <v>9</v>
      </c>
      <c r="F204" s="13">
        <f t="shared" si="50"/>
        <v>0</v>
      </c>
      <c r="G204" s="19">
        <v>0</v>
      </c>
      <c r="H204" s="20">
        <v>0</v>
      </c>
      <c r="I204" s="13">
        <f t="shared" si="51"/>
        <v>0</v>
      </c>
      <c r="J204" s="70">
        <f t="shared" si="52"/>
        <v>9</v>
      </c>
      <c r="K204" s="71">
        <f t="shared" si="53"/>
        <v>9</v>
      </c>
      <c r="L204" s="13">
        <f t="shared" si="54"/>
        <v>0</v>
      </c>
    </row>
    <row r="205" spans="1:12" x14ac:dyDescent="0.15">
      <c r="A205" s="319">
        <v>22801495</v>
      </c>
      <c r="B205" s="182" t="s">
        <v>325</v>
      </c>
      <c r="C205" s="311" t="s">
        <v>203</v>
      </c>
      <c r="D205" s="11">
        <v>10</v>
      </c>
      <c r="E205" s="12">
        <v>10</v>
      </c>
      <c r="F205" s="13">
        <f t="shared" si="50"/>
        <v>0</v>
      </c>
      <c r="G205" s="19">
        <v>9</v>
      </c>
      <c r="H205" s="20">
        <v>9</v>
      </c>
      <c r="I205" s="13">
        <f t="shared" si="51"/>
        <v>0</v>
      </c>
      <c r="J205" s="70">
        <f t="shared" si="52"/>
        <v>19</v>
      </c>
      <c r="K205" s="71">
        <f t="shared" si="53"/>
        <v>19</v>
      </c>
      <c r="L205" s="13">
        <f t="shared" si="54"/>
        <v>0</v>
      </c>
    </row>
    <row r="206" spans="1:12" x14ac:dyDescent="0.15">
      <c r="A206" s="319" t="s">
        <v>390</v>
      </c>
      <c r="B206" s="182" t="s">
        <v>391</v>
      </c>
      <c r="C206" s="311" t="s">
        <v>203</v>
      </c>
      <c r="D206" s="11">
        <v>68</v>
      </c>
      <c r="E206" s="12">
        <v>68</v>
      </c>
      <c r="F206" s="13">
        <f t="shared" si="50"/>
        <v>0</v>
      </c>
      <c r="G206" s="19">
        <v>0</v>
      </c>
      <c r="H206" s="20">
        <v>0</v>
      </c>
      <c r="I206" s="13">
        <f t="shared" si="51"/>
        <v>0</v>
      </c>
      <c r="J206" s="70">
        <f t="shared" si="52"/>
        <v>68</v>
      </c>
      <c r="K206" s="71">
        <f t="shared" si="53"/>
        <v>68</v>
      </c>
      <c r="L206" s="13">
        <f t="shared" si="54"/>
        <v>0</v>
      </c>
    </row>
    <row r="207" spans="1:12" s="1" customFormat="1" x14ac:dyDescent="0.15">
      <c r="A207" s="319" t="s">
        <v>164</v>
      </c>
      <c r="B207" s="182" t="s">
        <v>165</v>
      </c>
      <c r="C207" s="311" t="s">
        <v>203</v>
      </c>
      <c r="D207" s="11">
        <v>88</v>
      </c>
      <c r="E207" s="12">
        <v>88</v>
      </c>
      <c r="F207" s="13">
        <f t="shared" si="50"/>
        <v>0</v>
      </c>
      <c r="G207" s="19">
        <v>0</v>
      </c>
      <c r="H207" s="20">
        <v>0</v>
      </c>
      <c r="I207" s="13">
        <f t="shared" si="51"/>
        <v>0</v>
      </c>
      <c r="J207" s="70">
        <f t="shared" si="52"/>
        <v>88</v>
      </c>
      <c r="K207" s="71">
        <f t="shared" si="53"/>
        <v>88</v>
      </c>
      <c r="L207" s="13">
        <f t="shared" si="54"/>
        <v>0</v>
      </c>
    </row>
    <row r="208" spans="1:12" s="1" customFormat="1" x14ac:dyDescent="0.15">
      <c r="A208" s="319" t="s">
        <v>185</v>
      </c>
      <c r="B208" s="182" t="s">
        <v>186</v>
      </c>
      <c r="C208" s="311" t="s">
        <v>203</v>
      </c>
      <c r="D208" s="11">
        <v>44</v>
      </c>
      <c r="E208" s="12">
        <v>44</v>
      </c>
      <c r="F208" s="13">
        <f t="shared" si="50"/>
        <v>0</v>
      </c>
      <c r="G208" s="19">
        <v>0</v>
      </c>
      <c r="H208" s="20">
        <v>0</v>
      </c>
      <c r="I208" s="13">
        <f t="shared" si="51"/>
        <v>0</v>
      </c>
      <c r="J208" s="70">
        <f t="shared" si="52"/>
        <v>44</v>
      </c>
      <c r="K208" s="71">
        <f t="shared" si="53"/>
        <v>44</v>
      </c>
      <c r="L208" s="13">
        <f t="shared" si="54"/>
        <v>0</v>
      </c>
    </row>
    <row r="209" spans="1:13" x14ac:dyDescent="0.15">
      <c r="A209" s="319">
        <v>12801500</v>
      </c>
      <c r="B209" s="182" t="s">
        <v>563</v>
      </c>
      <c r="C209" s="311" t="s">
        <v>204</v>
      </c>
      <c r="D209" s="11">
        <v>110</v>
      </c>
      <c r="E209" s="12">
        <v>0</v>
      </c>
      <c r="F209" s="316">
        <f t="shared" si="50"/>
        <v>110</v>
      </c>
      <c r="G209" s="19">
        <v>0</v>
      </c>
      <c r="H209" s="20">
        <v>0</v>
      </c>
      <c r="I209" s="316">
        <f t="shared" si="51"/>
        <v>0</v>
      </c>
      <c r="J209" s="317">
        <f t="shared" si="52"/>
        <v>110</v>
      </c>
      <c r="K209" s="318">
        <f t="shared" si="53"/>
        <v>0</v>
      </c>
      <c r="L209" s="316">
        <f t="shared" si="54"/>
        <v>110</v>
      </c>
      <c r="M209" s="297"/>
    </row>
    <row r="210" spans="1:13" x14ac:dyDescent="0.15">
      <c r="A210" s="319">
        <v>12801434</v>
      </c>
      <c r="B210" s="182" t="s">
        <v>404</v>
      </c>
      <c r="C210" s="311" t="s">
        <v>204</v>
      </c>
      <c r="D210" s="11">
        <v>49</v>
      </c>
      <c r="E210" s="12">
        <v>0</v>
      </c>
      <c r="F210" s="13">
        <f t="shared" si="50"/>
        <v>49</v>
      </c>
      <c r="G210" s="19">
        <v>0</v>
      </c>
      <c r="H210" s="20">
        <v>0</v>
      </c>
      <c r="I210" s="13">
        <f t="shared" si="51"/>
        <v>0</v>
      </c>
      <c r="J210" s="70">
        <f t="shared" si="32"/>
        <v>49</v>
      </c>
      <c r="K210" s="71">
        <f t="shared" si="33"/>
        <v>0</v>
      </c>
      <c r="L210" s="13">
        <f t="shared" si="34"/>
        <v>49</v>
      </c>
    </row>
    <row r="211" spans="1:13" x14ac:dyDescent="0.15">
      <c r="A211" s="319">
        <v>12801436</v>
      </c>
      <c r="B211" s="182" t="s">
        <v>171</v>
      </c>
      <c r="C211" s="311" t="s">
        <v>204</v>
      </c>
      <c r="D211" s="11">
        <v>8</v>
      </c>
      <c r="E211" s="12">
        <v>8</v>
      </c>
      <c r="F211" s="13">
        <f t="shared" si="50"/>
        <v>0</v>
      </c>
      <c r="G211" s="19">
        <v>0</v>
      </c>
      <c r="H211" s="20">
        <v>0</v>
      </c>
      <c r="I211" s="13">
        <f t="shared" si="51"/>
        <v>0</v>
      </c>
      <c r="J211" s="70">
        <f t="shared" si="32"/>
        <v>8</v>
      </c>
      <c r="K211" s="71">
        <f t="shared" si="33"/>
        <v>8</v>
      </c>
      <c r="L211" s="13">
        <f t="shared" si="34"/>
        <v>0</v>
      </c>
    </row>
    <row r="212" spans="1:13" x14ac:dyDescent="0.15">
      <c r="A212" s="319">
        <v>12801436</v>
      </c>
      <c r="B212" s="182" t="s">
        <v>585</v>
      </c>
      <c r="C212" s="311" t="s">
        <v>204</v>
      </c>
      <c r="D212" s="11">
        <v>55</v>
      </c>
      <c r="E212" s="12">
        <v>0</v>
      </c>
      <c r="F212" s="13">
        <f t="shared" si="50"/>
        <v>55</v>
      </c>
      <c r="G212" s="19">
        <v>0</v>
      </c>
      <c r="H212" s="20">
        <v>0</v>
      </c>
      <c r="I212" s="13">
        <f t="shared" si="51"/>
        <v>0</v>
      </c>
      <c r="J212" s="70">
        <f t="shared" si="32"/>
        <v>55</v>
      </c>
      <c r="K212" s="71">
        <f t="shared" si="33"/>
        <v>0</v>
      </c>
      <c r="L212" s="13">
        <f t="shared" si="34"/>
        <v>55</v>
      </c>
    </row>
    <row r="213" spans="1:13" x14ac:dyDescent="0.15">
      <c r="A213" s="319">
        <v>12801436</v>
      </c>
      <c r="B213" s="182" t="s">
        <v>171</v>
      </c>
      <c r="C213" s="311" t="s">
        <v>204</v>
      </c>
      <c r="D213" s="11">
        <v>0</v>
      </c>
      <c r="E213" s="12">
        <v>0</v>
      </c>
      <c r="F213" s="13">
        <f t="shared" si="50"/>
        <v>0</v>
      </c>
      <c r="G213" s="19">
        <v>39</v>
      </c>
      <c r="H213" s="20">
        <v>0</v>
      </c>
      <c r="I213" s="13">
        <f t="shared" si="51"/>
        <v>39</v>
      </c>
      <c r="J213" s="70">
        <f t="shared" si="32"/>
        <v>39</v>
      </c>
      <c r="K213" s="71">
        <f t="shared" si="33"/>
        <v>0</v>
      </c>
      <c r="L213" s="13">
        <f t="shared" si="34"/>
        <v>39</v>
      </c>
    </row>
    <row r="214" spans="1:13" x14ac:dyDescent="0.15">
      <c r="A214" s="319">
        <v>12801436</v>
      </c>
      <c r="B214" s="182" t="s">
        <v>171</v>
      </c>
      <c r="C214" s="311" t="s">
        <v>204</v>
      </c>
      <c r="D214" s="11">
        <v>30</v>
      </c>
      <c r="E214" s="12">
        <v>0</v>
      </c>
      <c r="F214" s="13">
        <f t="shared" si="50"/>
        <v>30</v>
      </c>
      <c r="G214" s="19">
        <v>0</v>
      </c>
      <c r="H214" s="20">
        <v>0</v>
      </c>
      <c r="I214" s="13">
        <f t="shared" si="51"/>
        <v>0</v>
      </c>
      <c r="J214" s="70">
        <f t="shared" si="32"/>
        <v>30</v>
      </c>
      <c r="K214" s="71">
        <f t="shared" si="33"/>
        <v>0</v>
      </c>
      <c r="L214" s="13">
        <f t="shared" si="34"/>
        <v>30</v>
      </c>
    </row>
    <row r="215" spans="1:13" x14ac:dyDescent="0.15">
      <c r="A215" s="319">
        <v>12801469</v>
      </c>
      <c r="B215" s="182" t="s">
        <v>445</v>
      </c>
      <c r="C215" s="311" t="s">
        <v>204</v>
      </c>
      <c r="D215" s="11">
        <v>49</v>
      </c>
      <c r="E215" s="12">
        <v>0</v>
      </c>
      <c r="F215" s="13">
        <f t="shared" si="50"/>
        <v>49</v>
      </c>
      <c r="G215" s="19">
        <v>0</v>
      </c>
      <c r="H215" s="20">
        <v>0</v>
      </c>
      <c r="I215" s="13">
        <f t="shared" si="51"/>
        <v>0</v>
      </c>
      <c r="J215" s="70">
        <f t="shared" si="32"/>
        <v>49</v>
      </c>
      <c r="K215" s="71">
        <f t="shared" si="33"/>
        <v>0</v>
      </c>
      <c r="L215" s="13">
        <f t="shared" si="34"/>
        <v>49</v>
      </c>
    </row>
    <row r="216" spans="1:13" x14ac:dyDescent="0.15">
      <c r="A216" s="319">
        <v>22801358</v>
      </c>
      <c r="B216" s="182" t="s">
        <v>302</v>
      </c>
      <c r="C216" s="311" t="s">
        <v>204</v>
      </c>
      <c r="D216" s="11">
        <v>19</v>
      </c>
      <c r="E216" s="12">
        <v>0</v>
      </c>
      <c r="F216" s="13">
        <f t="shared" si="50"/>
        <v>19</v>
      </c>
      <c r="G216" s="19">
        <v>0</v>
      </c>
      <c r="H216" s="20">
        <v>0</v>
      </c>
      <c r="I216" s="13">
        <f t="shared" si="51"/>
        <v>0</v>
      </c>
      <c r="J216" s="70">
        <f t="shared" ref="J216:J219" si="55">D216+G216</f>
        <v>19</v>
      </c>
      <c r="K216" s="71">
        <f t="shared" ref="K216:K219" si="56">E216+H216</f>
        <v>0</v>
      </c>
      <c r="L216" s="13">
        <f t="shared" ref="L216:L219" si="57">J216-K216</f>
        <v>19</v>
      </c>
    </row>
    <row r="217" spans="1:13" x14ac:dyDescent="0.15">
      <c r="A217" s="319">
        <v>22801441</v>
      </c>
      <c r="B217" s="182" t="s">
        <v>447</v>
      </c>
      <c r="C217" s="311" t="s">
        <v>204</v>
      </c>
      <c r="D217" s="11">
        <v>0</v>
      </c>
      <c r="E217" s="12">
        <v>0</v>
      </c>
      <c r="F217" s="13">
        <f t="shared" si="50"/>
        <v>0</v>
      </c>
      <c r="G217" s="19">
        <v>0</v>
      </c>
      <c r="H217" s="20">
        <v>0</v>
      </c>
      <c r="I217" s="13">
        <f t="shared" si="51"/>
        <v>0</v>
      </c>
      <c r="J217" s="70">
        <f t="shared" si="55"/>
        <v>0</v>
      </c>
      <c r="K217" s="71">
        <f t="shared" si="56"/>
        <v>0</v>
      </c>
      <c r="L217" s="13">
        <f t="shared" si="57"/>
        <v>0</v>
      </c>
    </row>
    <row r="218" spans="1:13" x14ac:dyDescent="0.15">
      <c r="A218" s="319">
        <v>22801442</v>
      </c>
      <c r="B218" s="182" t="s">
        <v>448</v>
      </c>
      <c r="C218" s="311" t="s">
        <v>204</v>
      </c>
      <c r="D218" s="11">
        <v>4</v>
      </c>
      <c r="E218" s="12">
        <v>0</v>
      </c>
      <c r="F218" s="13">
        <f t="shared" si="50"/>
        <v>4</v>
      </c>
      <c r="G218" s="19">
        <v>0</v>
      </c>
      <c r="H218" s="20">
        <v>0</v>
      </c>
      <c r="I218" s="13">
        <f t="shared" si="51"/>
        <v>0</v>
      </c>
      <c r="J218" s="70">
        <f t="shared" si="55"/>
        <v>4</v>
      </c>
      <c r="K218" s="71">
        <f t="shared" si="56"/>
        <v>0</v>
      </c>
      <c r="L218" s="13">
        <f t="shared" si="57"/>
        <v>4</v>
      </c>
    </row>
    <row r="219" spans="1:13" x14ac:dyDescent="0.15">
      <c r="A219" s="326">
        <v>12801419</v>
      </c>
      <c r="B219" s="312" t="s">
        <v>582</v>
      </c>
      <c r="C219" s="313" t="s">
        <v>205</v>
      </c>
      <c r="D219" s="112">
        <v>16</v>
      </c>
      <c r="E219" s="35">
        <v>0</v>
      </c>
      <c r="F219" s="36">
        <f t="shared" si="50"/>
        <v>16</v>
      </c>
      <c r="G219" s="37">
        <v>0</v>
      </c>
      <c r="H219" s="38">
        <v>0</v>
      </c>
      <c r="I219" s="36">
        <f t="shared" si="51"/>
        <v>0</v>
      </c>
      <c r="J219" s="74">
        <f t="shared" si="55"/>
        <v>16</v>
      </c>
      <c r="K219" s="75">
        <f t="shared" si="56"/>
        <v>0</v>
      </c>
      <c r="L219" s="36">
        <f t="shared" si="57"/>
        <v>16</v>
      </c>
    </row>
    <row r="220" spans="1:13" x14ac:dyDescent="0.15">
      <c r="A220" s="320">
        <v>22801489</v>
      </c>
      <c r="B220" s="314" t="s">
        <v>322</v>
      </c>
      <c r="C220" s="315" t="s">
        <v>205</v>
      </c>
      <c r="D220" s="14">
        <v>6</v>
      </c>
      <c r="E220" s="15">
        <v>0</v>
      </c>
      <c r="F220" s="16">
        <f t="shared" si="50"/>
        <v>6</v>
      </c>
      <c r="G220" s="21">
        <v>0</v>
      </c>
      <c r="H220" s="22">
        <v>0</v>
      </c>
      <c r="I220" s="16">
        <f t="shared" si="51"/>
        <v>0</v>
      </c>
      <c r="J220" s="72">
        <f t="shared" si="32"/>
        <v>6</v>
      </c>
      <c r="K220" s="73">
        <f t="shared" si="33"/>
        <v>0</v>
      </c>
      <c r="L220" s="16">
        <f t="shared" si="34"/>
        <v>6</v>
      </c>
    </row>
    <row r="222" spans="1:13" x14ac:dyDescent="0.15">
      <c r="C222" s="1" t="s">
        <v>326</v>
      </c>
      <c r="D222" s="1"/>
      <c r="E222" s="1"/>
      <c r="F222" s="1"/>
    </row>
    <row r="223" spans="1:13" x14ac:dyDescent="0.15">
      <c r="C223" s="340" t="s">
        <v>199</v>
      </c>
      <c r="D223" s="347" t="s">
        <v>209</v>
      </c>
      <c r="E223" s="347"/>
      <c r="F223" s="347"/>
      <c r="G223" s="345" t="s">
        <v>210</v>
      </c>
      <c r="H223" s="345"/>
      <c r="I223" s="345"/>
      <c r="J223" s="348" t="s">
        <v>211</v>
      </c>
      <c r="K223" s="349"/>
      <c r="L223" s="350"/>
    </row>
    <row r="224" spans="1:13" x14ac:dyDescent="0.15">
      <c r="C224" s="340"/>
      <c r="D224" s="263" t="s">
        <v>207</v>
      </c>
      <c r="E224" s="264" t="s">
        <v>208</v>
      </c>
      <c r="F224" s="267" t="s">
        <v>206</v>
      </c>
      <c r="G224" s="6" t="s">
        <v>207</v>
      </c>
      <c r="H224" s="7" t="s">
        <v>208</v>
      </c>
      <c r="I224" s="267" t="s">
        <v>206</v>
      </c>
      <c r="J224" s="265" t="s">
        <v>207</v>
      </c>
      <c r="K224" s="266" t="s">
        <v>208</v>
      </c>
      <c r="L224" s="267" t="s">
        <v>206</v>
      </c>
    </row>
    <row r="225" spans="3:12" x14ac:dyDescent="0.15">
      <c r="C225" s="44" t="s">
        <v>200</v>
      </c>
      <c r="D225" s="92">
        <f t="shared" ref="D225:D230" si="58">SUMIF($C$3:$C$220,C225,$D$3:$D$220)</f>
        <v>2208</v>
      </c>
      <c r="E225" s="93">
        <f t="shared" ref="E225:E230" si="59">SUMIF($C$3:$C$220,C225,$E$3:$E$220)</f>
        <v>2185</v>
      </c>
      <c r="F225" s="55">
        <f>D225-E225</f>
        <v>23</v>
      </c>
      <c r="G225" s="84">
        <f t="shared" ref="G225:G230" si="60">SUMIF($C$3:$C$220,C225,$G$3:$G$220)</f>
        <v>0</v>
      </c>
      <c r="H225" s="85">
        <f t="shared" ref="H225:H230" si="61">SUMIF($C$3:$C$220,C225,$H$3:$H$220)</f>
        <v>0</v>
      </c>
      <c r="I225" s="55">
        <f>G225-H225</f>
        <v>0</v>
      </c>
      <c r="J225" s="76">
        <f t="shared" ref="J225:J230" si="62">D225+G225</f>
        <v>2208</v>
      </c>
      <c r="K225" s="77">
        <f t="shared" ref="K225:K230" si="63">E225+H225</f>
        <v>2185</v>
      </c>
      <c r="L225" s="55">
        <f t="shared" ref="L225:L230" si="64">J225-K225</f>
        <v>23</v>
      </c>
    </row>
    <row r="226" spans="3:12" x14ac:dyDescent="0.15">
      <c r="C226" s="32" t="s">
        <v>201</v>
      </c>
      <c r="D226" s="94">
        <f t="shared" si="58"/>
        <v>7215</v>
      </c>
      <c r="E226" s="95">
        <f t="shared" si="59"/>
        <v>6970</v>
      </c>
      <c r="F226" s="56">
        <f>D226-E226</f>
        <v>245</v>
      </c>
      <c r="G226" s="86">
        <f t="shared" si="60"/>
        <v>0</v>
      </c>
      <c r="H226" s="87">
        <f t="shared" si="61"/>
        <v>0</v>
      </c>
      <c r="I226" s="56">
        <f t="shared" ref="I226:I230" si="65">G226-H226</f>
        <v>0</v>
      </c>
      <c r="J226" s="78">
        <f t="shared" si="62"/>
        <v>7215</v>
      </c>
      <c r="K226" s="79">
        <f t="shared" si="63"/>
        <v>6970</v>
      </c>
      <c r="L226" s="56">
        <f t="shared" si="64"/>
        <v>245</v>
      </c>
    </row>
    <row r="227" spans="3:12" x14ac:dyDescent="0.15">
      <c r="C227" s="32" t="s">
        <v>214</v>
      </c>
      <c r="D227" s="94">
        <f t="shared" si="58"/>
        <v>2284</v>
      </c>
      <c r="E227" s="95">
        <f t="shared" si="59"/>
        <v>2193</v>
      </c>
      <c r="F227" s="56">
        <f t="shared" ref="F227:F230" si="66">D227-E227</f>
        <v>91</v>
      </c>
      <c r="G227" s="86">
        <f>SUMIF($C$3:$C$220,C227,$G$3:$G$220)</f>
        <v>577</v>
      </c>
      <c r="H227" s="87">
        <f t="shared" si="61"/>
        <v>577</v>
      </c>
      <c r="I227" s="56">
        <f t="shared" si="65"/>
        <v>0</v>
      </c>
      <c r="J227" s="78">
        <f>D227+G227</f>
        <v>2861</v>
      </c>
      <c r="K227" s="79">
        <f t="shared" si="63"/>
        <v>2770</v>
      </c>
      <c r="L227" s="56">
        <f t="shared" si="64"/>
        <v>91</v>
      </c>
    </row>
    <row r="228" spans="3:12" x14ac:dyDescent="0.15">
      <c r="C228" s="32" t="s">
        <v>203</v>
      </c>
      <c r="D228" s="94">
        <f t="shared" si="58"/>
        <v>648</v>
      </c>
      <c r="E228" s="95">
        <f t="shared" si="59"/>
        <v>608</v>
      </c>
      <c r="F228" s="56">
        <f t="shared" si="66"/>
        <v>40</v>
      </c>
      <c r="G228" s="86">
        <f>SUMIF($C$3:$C$220,C228,$G$3:$G$220)</f>
        <v>2117</v>
      </c>
      <c r="H228" s="87">
        <f t="shared" si="61"/>
        <v>2073</v>
      </c>
      <c r="I228" s="56">
        <f t="shared" si="65"/>
        <v>44</v>
      </c>
      <c r="J228" s="78">
        <f>D228+G228</f>
        <v>2765</v>
      </c>
      <c r="K228" s="79">
        <f t="shared" si="63"/>
        <v>2681</v>
      </c>
      <c r="L228" s="56">
        <f t="shared" si="64"/>
        <v>84</v>
      </c>
    </row>
    <row r="229" spans="3:12" x14ac:dyDescent="0.15">
      <c r="C229" s="32" t="s">
        <v>213</v>
      </c>
      <c r="D229" s="94">
        <f t="shared" si="58"/>
        <v>324</v>
      </c>
      <c r="E229" s="95">
        <f t="shared" si="59"/>
        <v>8</v>
      </c>
      <c r="F229" s="56">
        <f t="shared" si="66"/>
        <v>316</v>
      </c>
      <c r="G229" s="86">
        <f t="shared" si="60"/>
        <v>39</v>
      </c>
      <c r="H229" s="87">
        <f t="shared" si="61"/>
        <v>0</v>
      </c>
      <c r="I229" s="56">
        <f t="shared" si="65"/>
        <v>39</v>
      </c>
      <c r="J229" s="78">
        <f t="shared" si="62"/>
        <v>363</v>
      </c>
      <c r="K229" s="79">
        <f t="shared" si="63"/>
        <v>8</v>
      </c>
      <c r="L229" s="56">
        <f t="shared" si="64"/>
        <v>355</v>
      </c>
    </row>
    <row r="230" spans="3:12" ht="19.5" thickBot="1" x14ac:dyDescent="0.2">
      <c r="C230" s="45" t="s">
        <v>205</v>
      </c>
      <c r="D230" s="96">
        <f t="shared" si="58"/>
        <v>22</v>
      </c>
      <c r="E230" s="97">
        <f t="shared" si="59"/>
        <v>0</v>
      </c>
      <c r="F230" s="57">
        <f t="shared" si="66"/>
        <v>22</v>
      </c>
      <c r="G230" s="88">
        <f t="shared" si="60"/>
        <v>0</v>
      </c>
      <c r="H230" s="89">
        <f t="shared" si="61"/>
        <v>0</v>
      </c>
      <c r="I230" s="57">
        <f t="shared" si="65"/>
        <v>0</v>
      </c>
      <c r="J230" s="80">
        <f t="shared" si="62"/>
        <v>22</v>
      </c>
      <c r="K230" s="81">
        <f t="shared" si="63"/>
        <v>0</v>
      </c>
      <c r="L230" s="57">
        <f t="shared" si="64"/>
        <v>22</v>
      </c>
    </row>
    <row r="231" spans="3:12" ht="19.5" thickTop="1" x14ac:dyDescent="0.15">
      <c r="C231" s="54" t="s">
        <v>327</v>
      </c>
      <c r="D231" s="104">
        <f>SUM(D225:D230)</f>
        <v>12701</v>
      </c>
      <c r="E231" s="105">
        <f>SUM(E225:E230)</f>
        <v>11964</v>
      </c>
      <c r="F231" s="60">
        <f>D231-E231</f>
        <v>737</v>
      </c>
      <c r="G231" s="102">
        <f>SUM(G225:G230)</f>
        <v>2733</v>
      </c>
      <c r="H231" s="103">
        <f>SUM(H225:H230)</f>
        <v>2650</v>
      </c>
      <c r="I231" s="60">
        <f>G231-H231</f>
        <v>83</v>
      </c>
      <c r="J231" s="100">
        <f>SUM(J225:J230)</f>
        <v>15434</v>
      </c>
      <c r="K231" s="101">
        <f>SUM(K225:K230)</f>
        <v>14614</v>
      </c>
      <c r="L231" s="60">
        <f>J231-K231</f>
        <v>820</v>
      </c>
    </row>
  </sheetData>
  <autoFilter ref="A2:C220" xr:uid="{7DEF7C25-E03C-4056-86AC-0060389F60C1}"/>
  <mergeCells count="7">
    <mergeCell ref="D1:F1"/>
    <mergeCell ref="G1:I1"/>
    <mergeCell ref="J1:L1"/>
    <mergeCell ref="C223:C224"/>
    <mergeCell ref="D223:F223"/>
    <mergeCell ref="G223:I223"/>
    <mergeCell ref="J223:L223"/>
  </mergeCells>
  <phoneticPr fontId="1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279B-0E98-494A-8AFE-BADD07D34847}">
  <dimension ref="A1:L213"/>
  <sheetViews>
    <sheetView view="pageBreakPreview" zoomScale="70" zoomScaleNormal="70" zoomScaleSheetLayoutView="70" workbookViewId="0">
      <selection activeCell="B3" sqref="B3"/>
    </sheetView>
  </sheetViews>
  <sheetFormatPr defaultColWidth="9" defaultRowHeight="18.75" x14ac:dyDescent="0.15"/>
  <cols>
    <col min="1" max="1" width="10.75" style="1" bestFit="1" customWidth="1"/>
    <col min="2" max="2" width="72.125" style="1" customWidth="1"/>
    <col min="3" max="3" width="19.25" style="1" bestFit="1" customWidth="1"/>
    <col min="4" max="16384" width="9" style="1"/>
  </cols>
  <sheetData>
    <row r="1" spans="1:12" x14ac:dyDescent="0.15">
      <c r="A1" s="1" t="s">
        <v>333</v>
      </c>
      <c r="D1" s="347" t="s">
        <v>209</v>
      </c>
      <c r="E1" s="347"/>
      <c r="F1" s="347"/>
      <c r="G1" s="345" t="s">
        <v>210</v>
      </c>
      <c r="H1" s="345"/>
      <c r="I1" s="345"/>
      <c r="J1" s="348" t="s">
        <v>211</v>
      </c>
      <c r="K1" s="349"/>
      <c r="L1" s="350"/>
    </row>
    <row r="2" spans="1:12" x14ac:dyDescent="0.15">
      <c r="A2" s="28" t="s">
        <v>197</v>
      </c>
      <c r="B2" s="29" t="s">
        <v>198</v>
      </c>
      <c r="C2" s="108" t="s">
        <v>199</v>
      </c>
      <c r="D2" s="106" t="s">
        <v>207</v>
      </c>
      <c r="E2" s="107" t="s">
        <v>208</v>
      </c>
      <c r="F2" s="111" t="s">
        <v>206</v>
      </c>
      <c r="G2" s="6" t="s">
        <v>207</v>
      </c>
      <c r="H2" s="7" t="s">
        <v>208</v>
      </c>
      <c r="I2" s="111" t="s">
        <v>206</v>
      </c>
      <c r="J2" s="109" t="s">
        <v>207</v>
      </c>
      <c r="K2" s="110" t="s">
        <v>208</v>
      </c>
      <c r="L2" s="111" t="s">
        <v>206</v>
      </c>
    </row>
    <row r="3" spans="1:12" x14ac:dyDescent="0.15">
      <c r="A3" s="323">
        <v>12801235</v>
      </c>
      <c r="B3" s="25" t="s">
        <v>94</v>
      </c>
      <c r="C3" s="25" t="s">
        <v>200</v>
      </c>
      <c r="D3" s="30">
        <v>7</v>
      </c>
      <c r="E3" s="9">
        <v>7</v>
      </c>
      <c r="F3" s="10">
        <f t="shared" ref="F3:F16" si="0">D3-E3</f>
        <v>0</v>
      </c>
      <c r="G3" s="17">
        <v>0</v>
      </c>
      <c r="H3" s="18">
        <v>0</v>
      </c>
      <c r="I3" s="10">
        <f t="shared" ref="I3:I16" si="1">G3-H3</f>
        <v>0</v>
      </c>
      <c r="J3" s="68">
        <f t="shared" ref="J3:J34" si="2">D3+G3</f>
        <v>7</v>
      </c>
      <c r="K3" s="69">
        <f t="shared" ref="K3:K34" si="3">E3+H3</f>
        <v>7</v>
      </c>
      <c r="L3" s="10">
        <f t="shared" ref="L3:L34" si="4">J3-K3</f>
        <v>0</v>
      </c>
    </row>
    <row r="4" spans="1:12" x14ac:dyDescent="0.15">
      <c r="A4" s="324">
        <v>12801253</v>
      </c>
      <c r="B4" s="26" t="s">
        <v>450</v>
      </c>
      <c r="C4" s="26" t="s">
        <v>200</v>
      </c>
      <c r="D4" s="31">
        <v>8</v>
      </c>
      <c r="E4" s="12">
        <v>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8</v>
      </c>
      <c r="K4" s="71">
        <f t="shared" si="3"/>
        <v>8</v>
      </c>
      <c r="L4" s="13">
        <f t="shared" si="4"/>
        <v>0</v>
      </c>
    </row>
    <row r="5" spans="1:12" x14ac:dyDescent="0.15">
      <c r="A5" s="324">
        <v>12801256</v>
      </c>
      <c r="B5" s="26" t="s">
        <v>103</v>
      </c>
      <c r="C5" s="26" t="s">
        <v>200</v>
      </c>
      <c r="D5" s="31">
        <v>8</v>
      </c>
      <c r="E5" s="12">
        <v>8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8</v>
      </c>
      <c r="K5" s="71">
        <f t="shared" si="3"/>
        <v>8</v>
      </c>
      <c r="L5" s="13">
        <f t="shared" si="4"/>
        <v>0</v>
      </c>
    </row>
    <row r="6" spans="1:12" x14ac:dyDescent="0.15">
      <c r="A6" s="324">
        <v>12801257</v>
      </c>
      <c r="B6" s="26" t="s">
        <v>569</v>
      </c>
      <c r="C6" s="26" t="s">
        <v>200</v>
      </c>
      <c r="D6" s="31">
        <v>68</v>
      </c>
      <c r="E6" s="12">
        <v>66</v>
      </c>
      <c r="F6" s="13">
        <f t="shared" si="0"/>
        <v>2</v>
      </c>
      <c r="G6" s="19">
        <v>0</v>
      </c>
      <c r="H6" s="20">
        <v>0</v>
      </c>
      <c r="I6" s="13">
        <f>G6-H6</f>
        <v>0</v>
      </c>
      <c r="J6" s="70">
        <f t="shared" si="2"/>
        <v>68</v>
      </c>
      <c r="K6" s="71">
        <f t="shared" si="3"/>
        <v>66</v>
      </c>
      <c r="L6" s="13">
        <f t="shared" si="4"/>
        <v>2</v>
      </c>
    </row>
    <row r="7" spans="1:12" x14ac:dyDescent="0.15">
      <c r="A7" s="324">
        <v>12801266</v>
      </c>
      <c r="B7" s="26" t="s">
        <v>105</v>
      </c>
      <c r="C7" s="26" t="s">
        <v>200</v>
      </c>
      <c r="D7" s="31">
        <v>88</v>
      </c>
      <c r="E7" s="12">
        <v>87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70">
        <f t="shared" si="2"/>
        <v>88</v>
      </c>
      <c r="K7" s="71">
        <f t="shared" si="3"/>
        <v>87</v>
      </c>
      <c r="L7" s="13">
        <f t="shared" si="4"/>
        <v>1</v>
      </c>
    </row>
    <row r="8" spans="1:12" x14ac:dyDescent="0.15">
      <c r="A8" s="324">
        <v>12801271</v>
      </c>
      <c r="B8" s="26" t="s">
        <v>108</v>
      </c>
      <c r="C8" s="26" t="s">
        <v>200</v>
      </c>
      <c r="D8" s="31">
        <v>4</v>
      </c>
      <c r="E8" s="12">
        <v>4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4</v>
      </c>
      <c r="K8" s="71">
        <f t="shared" si="3"/>
        <v>4</v>
      </c>
      <c r="L8" s="13">
        <f t="shared" si="4"/>
        <v>0</v>
      </c>
    </row>
    <row r="9" spans="1:12" x14ac:dyDescent="0.15">
      <c r="A9" s="324">
        <v>12801295</v>
      </c>
      <c r="B9" s="26" t="s">
        <v>113</v>
      </c>
      <c r="C9" s="26" t="s">
        <v>200</v>
      </c>
      <c r="D9" s="31">
        <v>12</v>
      </c>
      <c r="E9" s="12">
        <v>12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12</v>
      </c>
      <c r="K9" s="71">
        <f t="shared" si="3"/>
        <v>12</v>
      </c>
      <c r="L9" s="13">
        <f t="shared" si="4"/>
        <v>0</v>
      </c>
    </row>
    <row r="10" spans="1:12" x14ac:dyDescent="0.15">
      <c r="A10" s="324">
        <v>12801296</v>
      </c>
      <c r="B10" s="26" t="s">
        <v>114</v>
      </c>
      <c r="C10" s="26" t="s">
        <v>200</v>
      </c>
      <c r="D10" s="31">
        <v>828</v>
      </c>
      <c r="E10" s="12">
        <v>812</v>
      </c>
      <c r="F10" s="13">
        <f t="shared" si="0"/>
        <v>16</v>
      </c>
      <c r="G10" s="19">
        <v>0</v>
      </c>
      <c r="H10" s="20">
        <v>0</v>
      </c>
      <c r="I10" s="13">
        <f t="shared" si="1"/>
        <v>0</v>
      </c>
      <c r="J10" s="70">
        <f t="shared" si="2"/>
        <v>828</v>
      </c>
      <c r="K10" s="71">
        <f t="shared" si="3"/>
        <v>812</v>
      </c>
      <c r="L10" s="13">
        <f t="shared" si="4"/>
        <v>16</v>
      </c>
    </row>
    <row r="11" spans="1:12" x14ac:dyDescent="0.15">
      <c r="A11" s="324">
        <v>12801297</v>
      </c>
      <c r="B11" s="26" t="s">
        <v>464</v>
      </c>
      <c r="C11" s="26" t="s">
        <v>200</v>
      </c>
      <c r="D11" s="31">
        <v>119</v>
      </c>
      <c r="E11" s="12">
        <v>113</v>
      </c>
      <c r="F11" s="13">
        <f t="shared" si="0"/>
        <v>6</v>
      </c>
      <c r="G11" s="19">
        <v>0</v>
      </c>
      <c r="H11" s="20">
        <v>0</v>
      </c>
      <c r="I11" s="13">
        <f t="shared" si="1"/>
        <v>0</v>
      </c>
      <c r="J11" s="70">
        <f t="shared" ref="J11:J15" si="5">D11+G11</f>
        <v>119</v>
      </c>
      <c r="K11" s="71">
        <f t="shared" ref="K11:K15" si="6">E11+H11</f>
        <v>113</v>
      </c>
      <c r="L11" s="13">
        <f t="shared" ref="L11:L15" si="7">J11-K11</f>
        <v>6</v>
      </c>
    </row>
    <row r="12" spans="1:12" x14ac:dyDescent="0.15">
      <c r="A12" s="324">
        <v>12801298</v>
      </c>
      <c r="B12" s="26" t="s">
        <v>455</v>
      </c>
      <c r="C12" s="26" t="s">
        <v>200</v>
      </c>
      <c r="D12" s="31">
        <v>8</v>
      </c>
      <c r="E12" s="12">
        <v>8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5"/>
        <v>8</v>
      </c>
      <c r="K12" s="71">
        <f t="shared" si="6"/>
        <v>8</v>
      </c>
      <c r="L12" s="13">
        <f t="shared" si="7"/>
        <v>0</v>
      </c>
    </row>
    <row r="13" spans="1:12" x14ac:dyDescent="0.15">
      <c r="A13" s="324">
        <v>12801300</v>
      </c>
      <c r="B13" s="26" t="s">
        <v>115</v>
      </c>
      <c r="C13" s="26" t="s">
        <v>200</v>
      </c>
      <c r="D13" s="31">
        <v>108</v>
      </c>
      <c r="E13" s="12">
        <v>108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5"/>
        <v>108</v>
      </c>
      <c r="K13" s="71">
        <f t="shared" si="6"/>
        <v>108</v>
      </c>
      <c r="L13" s="13">
        <f t="shared" si="7"/>
        <v>0</v>
      </c>
    </row>
    <row r="14" spans="1:12" x14ac:dyDescent="0.15">
      <c r="A14" s="324">
        <v>12801308</v>
      </c>
      <c r="B14" s="26" t="s">
        <v>119</v>
      </c>
      <c r="C14" s="26" t="s">
        <v>200</v>
      </c>
      <c r="D14" s="31">
        <v>6</v>
      </c>
      <c r="E14" s="12">
        <v>6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5"/>
        <v>6</v>
      </c>
      <c r="K14" s="71">
        <f t="shared" si="6"/>
        <v>6</v>
      </c>
      <c r="L14" s="13">
        <f t="shared" si="7"/>
        <v>0</v>
      </c>
    </row>
    <row r="15" spans="1:12" x14ac:dyDescent="0.15">
      <c r="A15" s="324">
        <v>12801316</v>
      </c>
      <c r="B15" s="26" t="s">
        <v>124</v>
      </c>
      <c r="C15" s="26" t="s">
        <v>200</v>
      </c>
      <c r="D15" s="31">
        <v>23</v>
      </c>
      <c r="E15" s="12">
        <v>23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5"/>
        <v>23</v>
      </c>
      <c r="K15" s="71">
        <f t="shared" si="6"/>
        <v>23</v>
      </c>
      <c r="L15" s="13">
        <f t="shared" si="7"/>
        <v>0</v>
      </c>
    </row>
    <row r="16" spans="1:12" x14ac:dyDescent="0.15">
      <c r="A16" s="324">
        <v>12801351</v>
      </c>
      <c r="B16" s="26" t="s">
        <v>589</v>
      </c>
      <c r="C16" s="26" t="s">
        <v>200</v>
      </c>
      <c r="D16" s="31">
        <v>730</v>
      </c>
      <c r="E16" s="12">
        <v>730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ref="J16" si="8">D16+G16</f>
        <v>730</v>
      </c>
      <c r="K16" s="71">
        <f t="shared" ref="K16" si="9">E16+H16</f>
        <v>730</v>
      </c>
      <c r="L16" s="13">
        <f t="shared" ref="L16" si="10">J16-K16</f>
        <v>0</v>
      </c>
    </row>
    <row r="17" spans="1:12" x14ac:dyDescent="0.15">
      <c r="A17" s="324">
        <v>12801352</v>
      </c>
      <c r="B17" s="26" t="s">
        <v>139</v>
      </c>
      <c r="C17" s="26" t="s">
        <v>200</v>
      </c>
      <c r="D17" s="31">
        <v>6</v>
      </c>
      <c r="E17" s="12">
        <v>6</v>
      </c>
      <c r="F17" s="13">
        <f t="shared" ref="F17:F32" si="11">D17-E17</f>
        <v>0</v>
      </c>
      <c r="G17" s="19">
        <v>0</v>
      </c>
      <c r="H17" s="20">
        <v>0</v>
      </c>
      <c r="I17" s="13">
        <f t="shared" ref="I17:I32" si="12">G17-H17</f>
        <v>0</v>
      </c>
      <c r="J17" s="70">
        <f t="shared" ref="J17:J18" si="13">D17+G17</f>
        <v>6</v>
      </c>
      <c r="K17" s="71">
        <f t="shared" ref="K17:K18" si="14">E17+H17</f>
        <v>6</v>
      </c>
      <c r="L17" s="13">
        <f t="shared" ref="L17:L18" si="15">J17-K17</f>
        <v>0</v>
      </c>
    </row>
    <row r="18" spans="1:12" x14ac:dyDescent="0.15">
      <c r="A18" s="324">
        <v>12801354</v>
      </c>
      <c r="B18" s="26" t="s">
        <v>140</v>
      </c>
      <c r="C18" s="26" t="s">
        <v>200</v>
      </c>
      <c r="D18" s="31">
        <v>642</v>
      </c>
      <c r="E18" s="12">
        <v>642</v>
      </c>
      <c r="F18" s="13">
        <f t="shared" si="11"/>
        <v>0</v>
      </c>
      <c r="G18" s="19">
        <v>0</v>
      </c>
      <c r="H18" s="20">
        <v>0</v>
      </c>
      <c r="I18" s="13">
        <f t="shared" si="12"/>
        <v>0</v>
      </c>
      <c r="J18" s="70">
        <f t="shared" si="13"/>
        <v>642</v>
      </c>
      <c r="K18" s="71">
        <f t="shared" si="14"/>
        <v>642</v>
      </c>
      <c r="L18" s="13">
        <f t="shared" si="15"/>
        <v>0</v>
      </c>
    </row>
    <row r="19" spans="1:12" x14ac:dyDescent="0.15">
      <c r="A19" s="324">
        <v>12801230</v>
      </c>
      <c r="B19" s="26" t="s">
        <v>89</v>
      </c>
      <c r="C19" s="26" t="s">
        <v>201</v>
      </c>
      <c r="D19" s="31">
        <v>55</v>
      </c>
      <c r="E19" s="12">
        <v>55</v>
      </c>
      <c r="F19" s="13">
        <f t="shared" si="11"/>
        <v>0</v>
      </c>
      <c r="G19" s="19">
        <v>0</v>
      </c>
      <c r="H19" s="20">
        <v>0</v>
      </c>
      <c r="I19" s="13">
        <f t="shared" si="12"/>
        <v>0</v>
      </c>
      <c r="J19" s="70">
        <f t="shared" ref="J19:J28" si="16">D19+G19</f>
        <v>55</v>
      </c>
      <c r="K19" s="71">
        <f t="shared" ref="K19:K28" si="17">E19+H19</f>
        <v>55</v>
      </c>
      <c r="L19" s="13">
        <f t="shared" ref="L19:L28" si="18">J19-K19</f>
        <v>0</v>
      </c>
    </row>
    <row r="20" spans="1:12" x14ac:dyDescent="0.15">
      <c r="A20" s="324">
        <v>12801233</v>
      </c>
      <c r="B20" s="26" t="s">
        <v>570</v>
      </c>
      <c r="C20" s="26" t="s">
        <v>201</v>
      </c>
      <c r="D20" s="31">
        <v>50</v>
      </c>
      <c r="E20" s="12">
        <v>3</v>
      </c>
      <c r="F20" s="13">
        <f t="shared" si="11"/>
        <v>47</v>
      </c>
      <c r="G20" s="19">
        <v>0</v>
      </c>
      <c r="H20" s="20">
        <v>0</v>
      </c>
      <c r="I20" s="13">
        <f t="shared" si="12"/>
        <v>0</v>
      </c>
      <c r="J20" s="70">
        <f t="shared" si="16"/>
        <v>50</v>
      </c>
      <c r="K20" s="71">
        <f t="shared" si="17"/>
        <v>3</v>
      </c>
      <c r="L20" s="13">
        <f t="shared" si="18"/>
        <v>47</v>
      </c>
    </row>
    <row r="21" spans="1:12" x14ac:dyDescent="0.15">
      <c r="A21" s="324">
        <v>12801233</v>
      </c>
      <c r="B21" s="26" t="s">
        <v>92</v>
      </c>
      <c r="C21" s="26" t="s">
        <v>201</v>
      </c>
      <c r="D21" s="31">
        <v>50</v>
      </c>
      <c r="E21" s="12">
        <v>46</v>
      </c>
      <c r="F21" s="13">
        <f t="shared" si="11"/>
        <v>4</v>
      </c>
      <c r="G21" s="19">
        <v>0</v>
      </c>
      <c r="H21" s="20">
        <v>0</v>
      </c>
      <c r="I21" s="13">
        <f t="shared" si="12"/>
        <v>0</v>
      </c>
      <c r="J21" s="70">
        <f t="shared" si="16"/>
        <v>50</v>
      </c>
      <c r="K21" s="71">
        <f t="shared" si="17"/>
        <v>46</v>
      </c>
      <c r="L21" s="13">
        <f t="shared" si="18"/>
        <v>4</v>
      </c>
    </row>
    <row r="22" spans="1:12" x14ac:dyDescent="0.15">
      <c r="A22" s="324">
        <v>12801235</v>
      </c>
      <c r="B22" s="26" t="s">
        <v>94</v>
      </c>
      <c r="C22" s="26" t="s">
        <v>201</v>
      </c>
      <c r="D22" s="31">
        <v>293</v>
      </c>
      <c r="E22" s="12">
        <v>293</v>
      </c>
      <c r="F22" s="13">
        <f t="shared" si="11"/>
        <v>0</v>
      </c>
      <c r="G22" s="19">
        <v>0</v>
      </c>
      <c r="H22" s="20">
        <v>0</v>
      </c>
      <c r="I22" s="13">
        <f t="shared" si="12"/>
        <v>0</v>
      </c>
      <c r="J22" s="70">
        <f t="shared" si="16"/>
        <v>293</v>
      </c>
      <c r="K22" s="71">
        <f t="shared" si="17"/>
        <v>293</v>
      </c>
      <c r="L22" s="13">
        <f t="shared" si="18"/>
        <v>0</v>
      </c>
    </row>
    <row r="23" spans="1:12" x14ac:dyDescent="0.15">
      <c r="A23" s="324">
        <v>12801237</v>
      </c>
      <c r="B23" s="26" t="s">
        <v>95</v>
      </c>
      <c r="C23" s="26" t="s">
        <v>201</v>
      </c>
      <c r="D23" s="31">
        <v>265</v>
      </c>
      <c r="E23" s="12">
        <v>265</v>
      </c>
      <c r="F23" s="13">
        <f t="shared" si="11"/>
        <v>0</v>
      </c>
      <c r="G23" s="19">
        <v>0</v>
      </c>
      <c r="H23" s="20">
        <v>0</v>
      </c>
      <c r="I23" s="13">
        <f t="shared" si="12"/>
        <v>0</v>
      </c>
      <c r="J23" s="70">
        <f t="shared" si="16"/>
        <v>265</v>
      </c>
      <c r="K23" s="71">
        <f t="shared" si="17"/>
        <v>265</v>
      </c>
      <c r="L23" s="13">
        <f t="shared" si="18"/>
        <v>0</v>
      </c>
    </row>
    <row r="24" spans="1:12" x14ac:dyDescent="0.15">
      <c r="A24" s="324">
        <v>12801238</v>
      </c>
      <c r="B24" s="26" t="s">
        <v>595</v>
      </c>
      <c r="C24" s="26" t="s">
        <v>201</v>
      </c>
      <c r="D24" s="31">
        <v>152</v>
      </c>
      <c r="E24" s="12">
        <v>148</v>
      </c>
      <c r="F24" s="13">
        <f t="shared" si="11"/>
        <v>4</v>
      </c>
      <c r="G24" s="19">
        <v>0</v>
      </c>
      <c r="H24" s="20">
        <v>0</v>
      </c>
      <c r="I24" s="13">
        <f t="shared" si="12"/>
        <v>0</v>
      </c>
      <c r="J24" s="70">
        <f t="shared" si="16"/>
        <v>152</v>
      </c>
      <c r="K24" s="71">
        <f t="shared" si="17"/>
        <v>148</v>
      </c>
      <c r="L24" s="13">
        <f t="shared" si="18"/>
        <v>4</v>
      </c>
    </row>
    <row r="25" spans="1:12" x14ac:dyDescent="0.15">
      <c r="A25" s="324">
        <v>12801241</v>
      </c>
      <c r="B25" s="26" t="s">
        <v>98</v>
      </c>
      <c r="C25" s="26" t="s">
        <v>201</v>
      </c>
      <c r="D25" s="31">
        <v>159</v>
      </c>
      <c r="E25" s="12">
        <v>159</v>
      </c>
      <c r="F25" s="13">
        <f t="shared" si="11"/>
        <v>0</v>
      </c>
      <c r="G25" s="19">
        <v>0</v>
      </c>
      <c r="H25" s="20">
        <v>0</v>
      </c>
      <c r="I25" s="13">
        <f t="shared" si="12"/>
        <v>0</v>
      </c>
      <c r="J25" s="70">
        <f t="shared" si="16"/>
        <v>159</v>
      </c>
      <c r="K25" s="71">
        <f t="shared" si="17"/>
        <v>159</v>
      </c>
      <c r="L25" s="13">
        <f t="shared" si="18"/>
        <v>0</v>
      </c>
    </row>
    <row r="26" spans="1:12" x14ac:dyDescent="0.15">
      <c r="A26" s="324">
        <v>12801242</v>
      </c>
      <c r="B26" s="26" t="s">
        <v>99</v>
      </c>
      <c r="C26" s="26" t="s">
        <v>201</v>
      </c>
      <c r="D26" s="31">
        <v>40</v>
      </c>
      <c r="E26" s="12">
        <v>40</v>
      </c>
      <c r="F26" s="13">
        <f t="shared" si="11"/>
        <v>0</v>
      </c>
      <c r="G26" s="19">
        <v>0</v>
      </c>
      <c r="H26" s="20">
        <v>0</v>
      </c>
      <c r="I26" s="13">
        <f t="shared" si="12"/>
        <v>0</v>
      </c>
      <c r="J26" s="70">
        <f t="shared" si="16"/>
        <v>40</v>
      </c>
      <c r="K26" s="71">
        <f t="shared" si="17"/>
        <v>40</v>
      </c>
      <c r="L26" s="13">
        <f t="shared" si="18"/>
        <v>0</v>
      </c>
    </row>
    <row r="27" spans="1:12" x14ac:dyDescent="0.15">
      <c r="A27" s="324">
        <v>12801243</v>
      </c>
      <c r="B27" s="26" t="s">
        <v>606</v>
      </c>
      <c r="C27" s="182" t="s">
        <v>214</v>
      </c>
      <c r="D27" s="31">
        <v>41</v>
      </c>
      <c r="E27" s="12">
        <v>31</v>
      </c>
      <c r="F27" s="13">
        <f t="shared" si="11"/>
        <v>10</v>
      </c>
      <c r="G27" s="19">
        <v>0</v>
      </c>
      <c r="H27" s="20">
        <v>0</v>
      </c>
      <c r="I27" s="13">
        <f t="shared" si="12"/>
        <v>0</v>
      </c>
      <c r="J27" s="70">
        <f t="shared" si="16"/>
        <v>41</v>
      </c>
      <c r="K27" s="71">
        <f t="shared" si="17"/>
        <v>31</v>
      </c>
      <c r="L27" s="13">
        <f t="shared" si="18"/>
        <v>10</v>
      </c>
    </row>
    <row r="28" spans="1:12" x14ac:dyDescent="0.15">
      <c r="A28" s="324">
        <v>12801244</v>
      </c>
      <c r="B28" s="26" t="s">
        <v>571</v>
      </c>
      <c r="C28" s="26" t="s">
        <v>201</v>
      </c>
      <c r="D28" s="31">
        <v>155</v>
      </c>
      <c r="E28" s="12">
        <v>39</v>
      </c>
      <c r="F28" s="13">
        <f t="shared" si="11"/>
        <v>116</v>
      </c>
      <c r="G28" s="19">
        <v>0</v>
      </c>
      <c r="H28" s="20">
        <v>0</v>
      </c>
      <c r="I28" s="13">
        <f t="shared" si="12"/>
        <v>0</v>
      </c>
      <c r="J28" s="70">
        <f t="shared" si="16"/>
        <v>155</v>
      </c>
      <c r="K28" s="71">
        <f t="shared" si="17"/>
        <v>39</v>
      </c>
      <c r="L28" s="13">
        <f t="shared" si="18"/>
        <v>116</v>
      </c>
    </row>
    <row r="29" spans="1:12" x14ac:dyDescent="0.15">
      <c r="A29" s="324">
        <v>12801253</v>
      </c>
      <c r="B29" s="26" t="s">
        <v>450</v>
      </c>
      <c r="C29" s="26" t="s">
        <v>201</v>
      </c>
      <c r="D29" s="31">
        <v>123</v>
      </c>
      <c r="E29" s="12">
        <v>123</v>
      </c>
      <c r="F29" s="13">
        <f t="shared" si="11"/>
        <v>0</v>
      </c>
      <c r="G29" s="19">
        <v>0</v>
      </c>
      <c r="H29" s="20">
        <v>0</v>
      </c>
      <c r="I29" s="13">
        <f t="shared" si="12"/>
        <v>0</v>
      </c>
      <c r="J29" s="70">
        <f t="shared" ref="J29" si="19">D29+G29</f>
        <v>123</v>
      </c>
      <c r="K29" s="71">
        <f t="shared" ref="K29" si="20">E29+H29</f>
        <v>123</v>
      </c>
      <c r="L29" s="13">
        <f t="shared" ref="L29" si="21">J29-K29</f>
        <v>0</v>
      </c>
    </row>
    <row r="30" spans="1:12" x14ac:dyDescent="0.15">
      <c r="A30" s="324">
        <v>12801255</v>
      </c>
      <c r="B30" s="26" t="s">
        <v>102</v>
      </c>
      <c r="C30" s="26" t="s">
        <v>201</v>
      </c>
      <c r="D30" s="31">
        <v>102</v>
      </c>
      <c r="E30" s="12">
        <v>102</v>
      </c>
      <c r="F30" s="13">
        <f t="shared" si="11"/>
        <v>0</v>
      </c>
      <c r="G30" s="19">
        <v>0</v>
      </c>
      <c r="H30" s="20">
        <v>0</v>
      </c>
      <c r="I30" s="13">
        <f t="shared" si="12"/>
        <v>0</v>
      </c>
      <c r="J30" s="70">
        <f t="shared" si="2"/>
        <v>102</v>
      </c>
      <c r="K30" s="71">
        <f t="shared" si="3"/>
        <v>102</v>
      </c>
      <c r="L30" s="13">
        <f t="shared" si="4"/>
        <v>0</v>
      </c>
    </row>
    <row r="31" spans="1:12" x14ac:dyDescent="0.15">
      <c r="A31" s="324">
        <v>12801256</v>
      </c>
      <c r="B31" s="182" t="s">
        <v>605</v>
      </c>
      <c r="C31" s="26" t="s">
        <v>201</v>
      </c>
      <c r="D31" s="31">
        <v>110</v>
      </c>
      <c r="E31" s="12">
        <v>110</v>
      </c>
      <c r="F31" s="13">
        <f t="shared" si="11"/>
        <v>0</v>
      </c>
      <c r="G31" s="19">
        <v>0</v>
      </c>
      <c r="H31" s="20">
        <v>0</v>
      </c>
      <c r="I31" s="13">
        <f t="shared" si="12"/>
        <v>0</v>
      </c>
      <c r="J31" s="70">
        <f t="shared" si="2"/>
        <v>110</v>
      </c>
      <c r="K31" s="71">
        <f t="shared" si="3"/>
        <v>110</v>
      </c>
      <c r="L31" s="13">
        <f t="shared" si="4"/>
        <v>0</v>
      </c>
    </row>
    <row r="32" spans="1:12" x14ac:dyDescent="0.15">
      <c r="A32" s="324">
        <v>12801257</v>
      </c>
      <c r="B32" s="26" t="s">
        <v>104</v>
      </c>
      <c r="C32" s="26" t="s">
        <v>201</v>
      </c>
      <c r="D32" s="31">
        <v>325</v>
      </c>
      <c r="E32" s="12">
        <v>323</v>
      </c>
      <c r="F32" s="13">
        <f t="shared" si="11"/>
        <v>2</v>
      </c>
      <c r="G32" s="19">
        <v>0</v>
      </c>
      <c r="H32" s="20">
        <v>0</v>
      </c>
      <c r="I32" s="13">
        <f t="shared" si="12"/>
        <v>0</v>
      </c>
      <c r="J32" s="70">
        <f t="shared" si="2"/>
        <v>325</v>
      </c>
      <c r="K32" s="71">
        <f t="shared" si="3"/>
        <v>323</v>
      </c>
      <c r="L32" s="13">
        <f t="shared" si="4"/>
        <v>2</v>
      </c>
    </row>
    <row r="33" spans="1:12" x14ac:dyDescent="0.15">
      <c r="A33" s="324">
        <v>12801258</v>
      </c>
      <c r="B33" s="26" t="s">
        <v>451</v>
      </c>
      <c r="C33" s="26" t="s">
        <v>201</v>
      </c>
      <c r="D33" s="31">
        <v>55</v>
      </c>
      <c r="E33" s="12">
        <v>55</v>
      </c>
      <c r="F33" s="13">
        <f t="shared" ref="F33:F52" si="22">D33-E33</f>
        <v>0</v>
      </c>
      <c r="G33" s="19">
        <v>0</v>
      </c>
      <c r="H33" s="20">
        <v>0</v>
      </c>
      <c r="I33" s="13">
        <f t="shared" ref="I33:I52" si="23">G33-H33</f>
        <v>0</v>
      </c>
      <c r="J33" s="70">
        <f t="shared" si="2"/>
        <v>55</v>
      </c>
      <c r="K33" s="71">
        <f t="shared" si="3"/>
        <v>55</v>
      </c>
      <c r="L33" s="13">
        <f t="shared" si="4"/>
        <v>0</v>
      </c>
    </row>
    <row r="34" spans="1:12" x14ac:dyDescent="0.15">
      <c r="A34" s="324">
        <v>12801266</v>
      </c>
      <c r="B34" s="26" t="s">
        <v>105</v>
      </c>
      <c r="C34" s="26" t="s">
        <v>201</v>
      </c>
      <c r="D34" s="31">
        <v>317</v>
      </c>
      <c r="E34" s="12">
        <v>315</v>
      </c>
      <c r="F34" s="13">
        <f t="shared" si="22"/>
        <v>2</v>
      </c>
      <c r="G34" s="19">
        <v>0</v>
      </c>
      <c r="H34" s="20">
        <v>0</v>
      </c>
      <c r="I34" s="13">
        <f t="shared" si="23"/>
        <v>0</v>
      </c>
      <c r="J34" s="70">
        <f t="shared" si="2"/>
        <v>317</v>
      </c>
      <c r="K34" s="71">
        <f t="shared" si="3"/>
        <v>315</v>
      </c>
      <c r="L34" s="13">
        <f t="shared" si="4"/>
        <v>2</v>
      </c>
    </row>
    <row r="35" spans="1:12" x14ac:dyDescent="0.15">
      <c r="A35" s="324">
        <v>12801267</v>
      </c>
      <c r="B35" s="26" t="s">
        <v>452</v>
      </c>
      <c r="C35" s="26" t="s">
        <v>201</v>
      </c>
      <c r="D35" s="31">
        <v>54</v>
      </c>
      <c r="E35" s="12">
        <v>54</v>
      </c>
      <c r="F35" s="13">
        <f t="shared" si="22"/>
        <v>0</v>
      </c>
      <c r="G35" s="19">
        <v>0</v>
      </c>
      <c r="H35" s="20">
        <v>0</v>
      </c>
      <c r="I35" s="13">
        <f t="shared" si="23"/>
        <v>0</v>
      </c>
      <c r="J35" s="70">
        <f t="shared" ref="J35:J46" si="24">D35+G35</f>
        <v>54</v>
      </c>
      <c r="K35" s="71">
        <f t="shared" ref="K35:K46" si="25">E35+H35</f>
        <v>54</v>
      </c>
      <c r="L35" s="13">
        <f t="shared" ref="L35:L46" si="26">J35-K35</f>
        <v>0</v>
      </c>
    </row>
    <row r="36" spans="1:12" x14ac:dyDescent="0.15">
      <c r="A36" s="324">
        <v>12801268</v>
      </c>
      <c r="B36" s="26" t="s">
        <v>453</v>
      </c>
      <c r="C36" s="26" t="s">
        <v>201</v>
      </c>
      <c r="D36" s="31">
        <v>39</v>
      </c>
      <c r="E36" s="12">
        <v>39</v>
      </c>
      <c r="F36" s="13">
        <f t="shared" si="22"/>
        <v>0</v>
      </c>
      <c r="G36" s="19">
        <v>0</v>
      </c>
      <c r="H36" s="20">
        <v>0</v>
      </c>
      <c r="I36" s="13">
        <f t="shared" si="23"/>
        <v>0</v>
      </c>
      <c r="J36" s="70">
        <f t="shared" si="24"/>
        <v>39</v>
      </c>
      <c r="K36" s="71">
        <f t="shared" si="25"/>
        <v>39</v>
      </c>
      <c r="L36" s="13">
        <f t="shared" si="26"/>
        <v>0</v>
      </c>
    </row>
    <row r="37" spans="1:12" x14ac:dyDescent="0.15">
      <c r="A37" s="324">
        <v>12801271</v>
      </c>
      <c r="B37" s="26" t="s">
        <v>108</v>
      </c>
      <c r="C37" s="26" t="s">
        <v>201</v>
      </c>
      <c r="D37" s="31">
        <v>394</v>
      </c>
      <c r="E37" s="12">
        <v>394</v>
      </c>
      <c r="F37" s="13">
        <f t="shared" si="22"/>
        <v>0</v>
      </c>
      <c r="G37" s="19">
        <v>0</v>
      </c>
      <c r="H37" s="20">
        <v>0</v>
      </c>
      <c r="I37" s="13">
        <f t="shared" si="23"/>
        <v>0</v>
      </c>
      <c r="J37" s="70">
        <f t="shared" si="24"/>
        <v>394</v>
      </c>
      <c r="K37" s="71">
        <f t="shared" si="25"/>
        <v>394</v>
      </c>
      <c r="L37" s="13">
        <f t="shared" si="26"/>
        <v>0</v>
      </c>
    </row>
    <row r="38" spans="1:12" x14ac:dyDescent="0.15">
      <c r="A38" s="324">
        <v>12801274</v>
      </c>
      <c r="B38" s="26" t="s">
        <v>454</v>
      </c>
      <c r="C38" s="26" t="s">
        <v>201</v>
      </c>
      <c r="D38" s="31">
        <v>40</v>
      </c>
      <c r="E38" s="12">
        <v>40</v>
      </c>
      <c r="F38" s="13">
        <f t="shared" si="22"/>
        <v>0</v>
      </c>
      <c r="G38" s="19">
        <v>0</v>
      </c>
      <c r="H38" s="20">
        <v>0</v>
      </c>
      <c r="I38" s="13">
        <f t="shared" si="23"/>
        <v>0</v>
      </c>
      <c r="J38" s="70">
        <f t="shared" si="24"/>
        <v>40</v>
      </c>
      <c r="K38" s="71">
        <f t="shared" si="25"/>
        <v>40</v>
      </c>
      <c r="L38" s="13">
        <f t="shared" si="26"/>
        <v>0</v>
      </c>
    </row>
    <row r="39" spans="1:12" x14ac:dyDescent="0.15">
      <c r="A39" s="324">
        <v>12801279</v>
      </c>
      <c r="B39" s="26" t="s">
        <v>110</v>
      </c>
      <c r="C39" s="26" t="s">
        <v>201</v>
      </c>
      <c r="D39" s="31">
        <v>175</v>
      </c>
      <c r="E39" s="12">
        <v>175</v>
      </c>
      <c r="F39" s="13">
        <f t="shared" si="22"/>
        <v>0</v>
      </c>
      <c r="G39" s="19">
        <v>0</v>
      </c>
      <c r="H39" s="20">
        <v>0</v>
      </c>
      <c r="I39" s="13">
        <f t="shared" si="23"/>
        <v>0</v>
      </c>
      <c r="J39" s="70">
        <f t="shared" si="24"/>
        <v>175</v>
      </c>
      <c r="K39" s="71">
        <f t="shared" si="25"/>
        <v>175</v>
      </c>
      <c r="L39" s="13">
        <f t="shared" si="26"/>
        <v>0</v>
      </c>
    </row>
    <row r="40" spans="1:12" x14ac:dyDescent="0.15">
      <c r="A40" s="324">
        <v>12801280</v>
      </c>
      <c r="B40" s="26" t="s">
        <v>594</v>
      </c>
      <c r="C40" s="26" t="s">
        <v>201</v>
      </c>
      <c r="D40" s="31">
        <v>40</v>
      </c>
      <c r="E40" s="12">
        <v>40</v>
      </c>
      <c r="F40" s="13">
        <f t="shared" si="22"/>
        <v>0</v>
      </c>
      <c r="G40" s="19">
        <v>0</v>
      </c>
      <c r="H40" s="20">
        <v>0</v>
      </c>
      <c r="I40" s="13">
        <f t="shared" si="23"/>
        <v>0</v>
      </c>
      <c r="J40" s="70">
        <f t="shared" si="24"/>
        <v>40</v>
      </c>
      <c r="K40" s="71">
        <f t="shared" si="25"/>
        <v>40</v>
      </c>
      <c r="L40" s="13">
        <f t="shared" si="26"/>
        <v>0</v>
      </c>
    </row>
    <row r="41" spans="1:12" x14ac:dyDescent="0.15">
      <c r="A41" s="324">
        <v>12801281</v>
      </c>
      <c r="B41" s="26" t="s">
        <v>112</v>
      </c>
      <c r="C41" s="26" t="s">
        <v>201</v>
      </c>
      <c r="D41" s="31">
        <v>71</v>
      </c>
      <c r="E41" s="12">
        <v>71</v>
      </c>
      <c r="F41" s="13">
        <f t="shared" si="22"/>
        <v>0</v>
      </c>
      <c r="G41" s="19">
        <v>0</v>
      </c>
      <c r="H41" s="20">
        <v>0</v>
      </c>
      <c r="I41" s="13">
        <f t="shared" si="23"/>
        <v>0</v>
      </c>
      <c r="J41" s="70">
        <f t="shared" si="24"/>
        <v>71</v>
      </c>
      <c r="K41" s="71">
        <f t="shared" si="25"/>
        <v>71</v>
      </c>
      <c r="L41" s="13">
        <f t="shared" si="26"/>
        <v>0</v>
      </c>
    </row>
    <row r="42" spans="1:12" x14ac:dyDescent="0.15">
      <c r="A42" s="324">
        <v>12801295</v>
      </c>
      <c r="B42" s="26" t="s">
        <v>113</v>
      </c>
      <c r="C42" s="26" t="s">
        <v>201</v>
      </c>
      <c r="D42" s="31">
        <v>143</v>
      </c>
      <c r="E42" s="12">
        <v>143</v>
      </c>
      <c r="F42" s="13">
        <f t="shared" si="22"/>
        <v>0</v>
      </c>
      <c r="G42" s="19">
        <v>0</v>
      </c>
      <c r="H42" s="20">
        <v>0</v>
      </c>
      <c r="I42" s="13">
        <f t="shared" si="23"/>
        <v>0</v>
      </c>
      <c r="J42" s="70">
        <f t="shared" si="24"/>
        <v>143</v>
      </c>
      <c r="K42" s="71">
        <f t="shared" si="25"/>
        <v>143</v>
      </c>
      <c r="L42" s="13">
        <f t="shared" si="26"/>
        <v>0</v>
      </c>
    </row>
    <row r="43" spans="1:12" x14ac:dyDescent="0.15">
      <c r="A43" s="324">
        <v>12801296</v>
      </c>
      <c r="B43" s="26" t="s">
        <v>114</v>
      </c>
      <c r="C43" s="26" t="s">
        <v>201</v>
      </c>
      <c r="D43" s="31">
        <v>91</v>
      </c>
      <c r="E43" s="12">
        <v>91</v>
      </c>
      <c r="F43" s="13">
        <f t="shared" si="22"/>
        <v>0</v>
      </c>
      <c r="G43" s="19">
        <v>0</v>
      </c>
      <c r="H43" s="20">
        <v>0</v>
      </c>
      <c r="I43" s="13">
        <f t="shared" si="23"/>
        <v>0</v>
      </c>
      <c r="J43" s="70">
        <f t="shared" si="24"/>
        <v>91</v>
      </c>
      <c r="K43" s="71">
        <f t="shared" si="25"/>
        <v>91</v>
      </c>
      <c r="L43" s="13">
        <f t="shared" si="26"/>
        <v>0</v>
      </c>
    </row>
    <row r="44" spans="1:12" x14ac:dyDescent="0.15">
      <c r="A44" s="324">
        <v>12801298</v>
      </c>
      <c r="B44" s="26" t="s">
        <v>455</v>
      </c>
      <c r="C44" s="26" t="s">
        <v>201</v>
      </c>
      <c r="D44" s="31">
        <v>136</v>
      </c>
      <c r="E44" s="12">
        <v>136</v>
      </c>
      <c r="F44" s="13">
        <f t="shared" si="22"/>
        <v>0</v>
      </c>
      <c r="G44" s="19">
        <v>0</v>
      </c>
      <c r="H44" s="20">
        <v>0</v>
      </c>
      <c r="I44" s="13">
        <f t="shared" si="23"/>
        <v>0</v>
      </c>
      <c r="J44" s="70">
        <f t="shared" si="24"/>
        <v>136</v>
      </c>
      <c r="K44" s="71">
        <f t="shared" si="25"/>
        <v>136</v>
      </c>
      <c r="L44" s="13">
        <f t="shared" si="26"/>
        <v>0</v>
      </c>
    </row>
    <row r="45" spans="1:12" x14ac:dyDescent="0.15">
      <c r="A45" s="324">
        <v>12801303</v>
      </c>
      <c r="B45" s="26" t="s">
        <v>456</v>
      </c>
      <c r="C45" s="26" t="s">
        <v>201</v>
      </c>
      <c r="D45" s="31">
        <v>32</v>
      </c>
      <c r="E45" s="12">
        <v>32</v>
      </c>
      <c r="F45" s="13">
        <f t="shared" si="22"/>
        <v>0</v>
      </c>
      <c r="G45" s="19">
        <v>0</v>
      </c>
      <c r="H45" s="20">
        <v>0</v>
      </c>
      <c r="I45" s="13">
        <f t="shared" si="23"/>
        <v>0</v>
      </c>
      <c r="J45" s="70">
        <f t="shared" si="24"/>
        <v>32</v>
      </c>
      <c r="K45" s="71">
        <f t="shared" si="25"/>
        <v>32</v>
      </c>
      <c r="L45" s="13">
        <f t="shared" si="26"/>
        <v>0</v>
      </c>
    </row>
    <row r="46" spans="1:12" x14ac:dyDescent="0.15">
      <c r="A46" s="324">
        <v>12801304</v>
      </c>
      <c r="B46" s="26" t="s">
        <v>117</v>
      </c>
      <c r="C46" s="26" t="s">
        <v>201</v>
      </c>
      <c r="D46" s="31">
        <v>209</v>
      </c>
      <c r="E46" s="12">
        <v>193</v>
      </c>
      <c r="F46" s="13">
        <f t="shared" si="22"/>
        <v>16</v>
      </c>
      <c r="G46" s="19">
        <v>0</v>
      </c>
      <c r="H46" s="20">
        <v>0</v>
      </c>
      <c r="I46" s="13">
        <f t="shared" si="23"/>
        <v>0</v>
      </c>
      <c r="J46" s="70">
        <f t="shared" si="24"/>
        <v>209</v>
      </c>
      <c r="K46" s="71">
        <f t="shared" si="25"/>
        <v>193</v>
      </c>
      <c r="L46" s="13">
        <f t="shared" si="26"/>
        <v>16</v>
      </c>
    </row>
    <row r="47" spans="1:12" x14ac:dyDescent="0.15">
      <c r="A47" s="324">
        <v>12801305</v>
      </c>
      <c r="B47" s="26" t="s">
        <v>457</v>
      </c>
      <c r="C47" s="26" t="s">
        <v>201</v>
      </c>
      <c r="D47" s="31">
        <v>60</v>
      </c>
      <c r="E47" s="12">
        <v>60</v>
      </c>
      <c r="F47" s="13">
        <f t="shared" si="22"/>
        <v>0</v>
      </c>
      <c r="G47" s="19">
        <v>0</v>
      </c>
      <c r="H47" s="20">
        <v>0</v>
      </c>
      <c r="I47" s="13">
        <f t="shared" si="23"/>
        <v>0</v>
      </c>
      <c r="J47" s="70">
        <f t="shared" ref="J47:J167" si="27">D47+G47</f>
        <v>60</v>
      </c>
      <c r="K47" s="71">
        <f t="shared" ref="K47:K167" si="28">E47+H47</f>
        <v>60</v>
      </c>
      <c r="L47" s="13">
        <f t="shared" ref="L47:L167" si="29">J47-K47</f>
        <v>0</v>
      </c>
    </row>
    <row r="48" spans="1:12" x14ac:dyDescent="0.15">
      <c r="A48" s="324">
        <v>12801308</v>
      </c>
      <c r="B48" s="26" t="s">
        <v>119</v>
      </c>
      <c r="C48" s="26" t="s">
        <v>201</v>
      </c>
      <c r="D48" s="31">
        <v>308</v>
      </c>
      <c r="E48" s="12">
        <v>308</v>
      </c>
      <c r="F48" s="13">
        <f t="shared" si="22"/>
        <v>0</v>
      </c>
      <c r="G48" s="19">
        <v>0</v>
      </c>
      <c r="H48" s="20">
        <v>0</v>
      </c>
      <c r="I48" s="13">
        <f t="shared" si="23"/>
        <v>0</v>
      </c>
      <c r="J48" s="70">
        <f t="shared" si="27"/>
        <v>308</v>
      </c>
      <c r="K48" s="71">
        <f t="shared" si="28"/>
        <v>308</v>
      </c>
      <c r="L48" s="13">
        <f t="shared" si="29"/>
        <v>0</v>
      </c>
    </row>
    <row r="49" spans="1:12" x14ac:dyDescent="0.15">
      <c r="A49" s="324">
        <v>12801311</v>
      </c>
      <c r="B49" s="26" t="s">
        <v>120</v>
      </c>
      <c r="C49" s="26" t="s">
        <v>201</v>
      </c>
      <c r="D49" s="31">
        <v>88</v>
      </c>
      <c r="E49" s="12">
        <v>88</v>
      </c>
      <c r="F49" s="13">
        <f t="shared" si="22"/>
        <v>0</v>
      </c>
      <c r="G49" s="19">
        <v>0</v>
      </c>
      <c r="H49" s="20">
        <v>0</v>
      </c>
      <c r="I49" s="13">
        <f t="shared" si="23"/>
        <v>0</v>
      </c>
      <c r="J49" s="70">
        <f t="shared" si="27"/>
        <v>88</v>
      </c>
      <c r="K49" s="71">
        <f t="shared" si="28"/>
        <v>88</v>
      </c>
      <c r="L49" s="13">
        <f t="shared" si="29"/>
        <v>0</v>
      </c>
    </row>
    <row r="50" spans="1:12" x14ac:dyDescent="0.15">
      <c r="A50" s="324">
        <v>12801313</v>
      </c>
      <c r="B50" s="26" t="s">
        <v>121</v>
      </c>
      <c r="C50" s="26" t="s">
        <v>201</v>
      </c>
      <c r="D50" s="31">
        <v>46</v>
      </c>
      <c r="E50" s="12">
        <v>46</v>
      </c>
      <c r="F50" s="13">
        <f t="shared" si="22"/>
        <v>0</v>
      </c>
      <c r="G50" s="19">
        <v>0</v>
      </c>
      <c r="H50" s="20">
        <v>0</v>
      </c>
      <c r="I50" s="13">
        <f t="shared" si="23"/>
        <v>0</v>
      </c>
      <c r="J50" s="70">
        <f t="shared" si="27"/>
        <v>46</v>
      </c>
      <c r="K50" s="71">
        <f t="shared" si="28"/>
        <v>46</v>
      </c>
      <c r="L50" s="13">
        <f t="shared" si="29"/>
        <v>0</v>
      </c>
    </row>
    <row r="51" spans="1:12" x14ac:dyDescent="0.15">
      <c r="A51" s="324">
        <v>12801315</v>
      </c>
      <c r="B51" s="26" t="s">
        <v>123</v>
      </c>
      <c r="C51" s="26" t="s">
        <v>201</v>
      </c>
      <c r="D51" s="31">
        <v>33</v>
      </c>
      <c r="E51" s="12">
        <v>33</v>
      </c>
      <c r="F51" s="13">
        <f t="shared" si="22"/>
        <v>0</v>
      </c>
      <c r="G51" s="19">
        <v>0</v>
      </c>
      <c r="H51" s="20">
        <v>0</v>
      </c>
      <c r="I51" s="13">
        <f t="shared" si="23"/>
        <v>0</v>
      </c>
      <c r="J51" s="70">
        <f t="shared" si="27"/>
        <v>33</v>
      </c>
      <c r="K51" s="71">
        <f t="shared" si="28"/>
        <v>33</v>
      </c>
      <c r="L51" s="13">
        <f t="shared" si="29"/>
        <v>0</v>
      </c>
    </row>
    <row r="52" spans="1:12" x14ac:dyDescent="0.15">
      <c r="A52" s="324">
        <v>12801316</v>
      </c>
      <c r="B52" s="26" t="s">
        <v>124</v>
      </c>
      <c r="C52" s="26" t="s">
        <v>201</v>
      </c>
      <c r="D52" s="31">
        <v>377</v>
      </c>
      <c r="E52" s="12">
        <v>377</v>
      </c>
      <c r="F52" s="13">
        <f t="shared" si="22"/>
        <v>0</v>
      </c>
      <c r="G52" s="19">
        <v>0</v>
      </c>
      <c r="H52" s="20">
        <v>0</v>
      </c>
      <c r="I52" s="13">
        <f t="shared" si="23"/>
        <v>0</v>
      </c>
      <c r="J52" s="70">
        <f t="shared" si="27"/>
        <v>377</v>
      </c>
      <c r="K52" s="71">
        <f t="shared" si="28"/>
        <v>377</v>
      </c>
      <c r="L52" s="13">
        <f t="shared" si="29"/>
        <v>0</v>
      </c>
    </row>
    <row r="53" spans="1:12" x14ac:dyDescent="0.15">
      <c r="A53" s="324">
        <v>12801332</v>
      </c>
      <c r="B53" s="26" t="s">
        <v>458</v>
      </c>
      <c r="C53" s="26" t="s">
        <v>201</v>
      </c>
      <c r="D53" s="31">
        <v>95</v>
      </c>
      <c r="E53" s="12">
        <v>95</v>
      </c>
      <c r="F53" s="13">
        <f t="shared" ref="F53:F100" si="30">D53-E53</f>
        <v>0</v>
      </c>
      <c r="G53" s="19">
        <v>0</v>
      </c>
      <c r="H53" s="20">
        <v>0</v>
      </c>
      <c r="I53" s="13">
        <f t="shared" ref="I53:I100" si="31">G53-H53</f>
        <v>0</v>
      </c>
      <c r="J53" s="70">
        <f t="shared" si="27"/>
        <v>95</v>
      </c>
      <c r="K53" s="71">
        <f t="shared" si="28"/>
        <v>95</v>
      </c>
      <c r="L53" s="13">
        <f t="shared" si="29"/>
        <v>0</v>
      </c>
    </row>
    <row r="54" spans="1:12" x14ac:dyDescent="0.15">
      <c r="A54" s="324">
        <v>12801335</v>
      </c>
      <c r="B54" s="26" t="s">
        <v>459</v>
      </c>
      <c r="C54" s="26" t="s">
        <v>201</v>
      </c>
      <c r="D54" s="31">
        <v>46</v>
      </c>
      <c r="E54" s="12">
        <v>46</v>
      </c>
      <c r="F54" s="13">
        <f t="shared" si="30"/>
        <v>0</v>
      </c>
      <c r="G54" s="19">
        <v>0</v>
      </c>
      <c r="H54" s="20">
        <v>0</v>
      </c>
      <c r="I54" s="13">
        <f t="shared" si="31"/>
        <v>0</v>
      </c>
      <c r="J54" s="70">
        <f t="shared" si="27"/>
        <v>46</v>
      </c>
      <c r="K54" s="71">
        <f t="shared" si="28"/>
        <v>46</v>
      </c>
      <c r="L54" s="13">
        <f t="shared" si="29"/>
        <v>0</v>
      </c>
    </row>
    <row r="55" spans="1:12" x14ac:dyDescent="0.15">
      <c r="A55" s="324">
        <v>12801336</v>
      </c>
      <c r="B55" s="26" t="s">
        <v>126</v>
      </c>
      <c r="C55" s="26" t="s">
        <v>201</v>
      </c>
      <c r="D55" s="31">
        <v>37</v>
      </c>
      <c r="E55" s="12">
        <v>37</v>
      </c>
      <c r="F55" s="13">
        <f t="shared" si="30"/>
        <v>0</v>
      </c>
      <c r="G55" s="19">
        <v>0</v>
      </c>
      <c r="H55" s="20">
        <v>0</v>
      </c>
      <c r="I55" s="13">
        <f t="shared" si="31"/>
        <v>0</v>
      </c>
      <c r="J55" s="70">
        <f t="shared" si="27"/>
        <v>37</v>
      </c>
      <c r="K55" s="71">
        <f t="shared" si="28"/>
        <v>37</v>
      </c>
      <c r="L55" s="13">
        <f t="shared" si="29"/>
        <v>0</v>
      </c>
    </row>
    <row r="56" spans="1:12" x14ac:dyDescent="0.15">
      <c r="A56" s="324">
        <v>12801338</v>
      </c>
      <c r="B56" s="26" t="s">
        <v>460</v>
      </c>
      <c r="C56" s="26" t="s">
        <v>201</v>
      </c>
      <c r="D56" s="31">
        <v>57</v>
      </c>
      <c r="E56" s="12">
        <v>57</v>
      </c>
      <c r="F56" s="13">
        <f t="shared" si="30"/>
        <v>0</v>
      </c>
      <c r="G56" s="19">
        <v>0</v>
      </c>
      <c r="H56" s="20">
        <v>0</v>
      </c>
      <c r="I56" s="13">
        <f t="shared" si="31"/>
        <v>0</v>
      </c>
      <c r="J56" s="70">
        <f t="shared" si="27"/>
        <v>57</v>
      </c>
      <c r="K56" s="71">
        <f t="shared" si="28"/>
        <v>57</v>
      </c>
      <c r="L56" s="13">
        <f t="shared" si="29"/>
        <v>0</v>
      </c>
    </row>
    <row r="57" spans="1:12" x14ac:dyDescent="0.15">
      <c r="A57" s="324">
        <v>12801343</v>
      </c>
      <c r="B57" s="26" t="s">
        <v>132</v>
      </c>
      <c r="C57" s="26" t="s">
        <v>201</v>
      </c>
      <c r="D57" s="31">
        <v>102</v>
      </c>
      <c r="E57" s="12">
        <v>102</v>
      </c>
      <c r="F57" s="13">
        <f t="shared" si="30"/>
        <v>0</v>
      </c>
      <c r="G57" s="19">
        <v>0</v>
      </c>
      <c r="H57" s="20">
        <v>0</v>
      </c>
      <c r="I57" s="13">
        <f t="shared" si="31"/>
        <v>0</v>
      </c>
      <c r="J57" s="70">
        <f t="shared" si="27"/>
        <v>102</v>
      </c>
      <c r="K57" s="71">
        <f t="shared" si="28"/>
        <v>102</v>
      </c>
      <c r="L57" s="13">
        <f t="shared" si="29"/>
        <v>0</v>
      </c>
    </row>
    <row r="58" spans="1:12" x14ac:dyDescent="0.15">
      <c r="A58" s="324">
        <v>12801344</v>
      </c>
      <c r="B58" s="26" t="s">
        <v>603</v>
      </c>
      <c r="C58" s="26" t="s">
        <v>201</v>
      </c>
      <c r="D58" s="31">
        <v>124</v>
      </c>
      <c r="E58" s="12">
        <v>124</v>
      </c>
      <c r="F58" s="13">
        <f t="shared" si="30"/>
        <v>0</v>
      </c>
      <c r="G58" s="19">
        <v>0</v>
      </c>
      <c r="H58" s="20">
        <v>0</v>
      </c>
      <c r="I58" s="13">
        <f t="shared" si="31"/>
        <v>0</v>
      </c>
      <c r="J58" s="70">
        <f t="shared" si="27"/>
        <v>124</v>
      </c>
      <c r="K58" s="71">
        <f t="shared" si="28"/>
        <v>124</v>
      </c>
      <c r="L58" s="13">
        <f t="shared" si="29"/>
        <v>0</v>
      </c>
    </row>
    <row r="59" spans="1:12" x14ac:dyDescent="0.15">
      <c r="A59" s="324">
        <v>12801348</v>
      </c>
      <c r="B59" s="26" t="s">
        <v>137</v>
      </c>
      <c r="C59" s="26" t="s">
        <v>201</v>
      </c>
      <c r="D59" s="31">
        <v>99</v>
      </c>
      <c r="E59" s="12">
        <v>99</v>
      </c>
      <c r="F59" s="13">
        <f t="shared" si="30"/>
        <v>0</v>
      </c>
      <c r="G59" s="19">
        <v>0</v>
      </c>
      <c r="H59" s="20">
        <v>0</v>
      </c>
      <c r="I59" s="13">
        <f t="shared" si="31"/>
        <v>0</v>
      </c>
      <c r="J59" s="70">
        <f t="shared" si="27"/>
        <v>99</v>
      </c>
      <c r="K59" s="71">
        <f t="shared" si="28"/>
        <v>99</v>
      </c>
      <c r="L59" s="13">
        <f t="shared" si="29"/>
        <v>0</v>
      </c>
    </row>
    <row r="60" spans="1:12" x14ac:dyDescent="0.15">
      <c r="A60" s="324">
        <v>12801349</v>
      </c>
      <c r="B60" s="26" t="s">
        <v>461</v>
      </c>
      <c r="C60" s="26" t="s">
        <v>201</v>
      </c>
      <c r="D60" s="31">
        <v>38</v>
      </c>
      <c r="E60" s="12">
        <v>38</v>
      </c>
      <c r="F60" s="13">
        <f t="shared" si="30"/>
        <v>0</v>
      </c>
      <c r="G60" s="19">
        <v>0</v>
      </c>
      <c r="H60" s="20">
        <v>0</v>
      </c>
      <c r="I60" s="13">
        <f t="shared" si="31"/>
        <v>0</v>
      </c>
      <c r="J60" s="70">
        <f t="shared" si="27"/>
        <v>38</v>
      </c>
      <c r="K60" s="71">
        <f t="shared" si="28"/>
        <v>38</v>
      </c>
      <c r="L60" s="13">
        <f t="shared" si="29"/>
        <v>0</v>
      </c>
    </row>
    <row r="61" spans="1:12" x14ac:dyDescent="0.15">
      <c r="A61" s="324">
        <v>12801350</v>
      </c>
      <c r="B61" s="26" t="s">
        <v>604</v>
      </c>
      <c r="C61" s="26" t="s">
        <v>201</v>
      </c>
      <c r="D61" s="31">
        <v>63</v>
      </c>
      <c r="E61" s="12">
        <v>63</v>
      </c>
      <c r="F61" s="13">
        <f t="shared" si="30"/>
        <v>0</v>
      </c>
      <c r="G61" s="19">
        <v>0</v>
      </c>
      <c r="H61" s="20">
        <v>0</v>
      </c>
      <c r="I61" s="13">
        <f t="shared" si="31"/>
        <v>0</v>
      </c>
      <c r="J61" s="70">
        <f t="shared" si="27"/>
        <v>63</v>
      </c>
      <c r="K61" s="71">
        <f t="shared" si="28"/>
        <v>63</v>
      </c>
      <c r="L61" s="13">
        <f t="shared" si="29"/>
        <v>0</v>
      </c>
    </row>
    <row r="62" spans="1:12" x14ac:dyDescent="0.15">
      <c r="A62" s="324">
        <v>12801352</v>
      </c>
      <c r="B62" s="26" t="s">
        <v>139</v>
      </c>
      <c r="C62" s="26" t="s">
        <v>201</v>
      </c>
      <c r="D62" s="31">
        <v>183</v>
      </c>
      <c r="E62" s="12">
        <v>183</v>
      </c>
      <c r="F62" s="13">
        <f t="shared" si="30"/>
        <v>0</v>
      </c>
      <c r="G62" s="19">
        <v>0</v>
      </c>
      <c r="H62" s="20">
        <v>0</v>
      </c>
      <c r="I62" s="13">
        <f t="shared" si="31"/>
        <v>0</v>
      </c>
      <c r="J62" s="70">
        <f t="shared" si="27"/>
        <v>183</v>
      </c>
      <c r="K62" s="71">
        <f t="shared" si="28"/>
        <v>183</v>
      </c>
      <c r="L62" s="13">
        <f t="shared" si="29"/>
        <v>0</v>
      </c>
    </row>
    <row r="63" spans="1:12" x14ac:dyDescent="0.15">
      <c r="A63" s="324">
        <v>12801353</v>
      </c>
      <c r="B63" s="26" t="s">
        <v>463</v>
      </c>
      <c r="C63" s="26" t="s">
        <v>201</v>
      </c>
      <c r="D63" s="31">
        <v>25</v>
      </c>
      <c r="E63" s="12">
        <v>25</v>
      </c>
      <c r="F63" s="13">
        <f t="shared" si="30"/>
        <v>0</v>
      </c>
      <c r="G63" s="19">
        <v>0</v>
      </c>
      <c r="H63" s="20">
        <v>0</v>
      </c>
      <c r="I63" s="13">
        <f t="shared" si="31"/>
        <v>0</v>
      </c>
      <c r="J63" s="70">
        <f t="shared" si="27"/>
        <v>25</v>
      </c>
      <c r="K63" s="71">
        <f t="shared" si="28"/>
        <v>25</v>
      </c>
      <c r="L63" s="13">
        <f t="shared" si="29"/>
        <v>0</v>
      </c>
    </row>
    <row r="64" spans="1:12" s="261" customFormat="1" x14ac:dyDescent="0.15">
      <c r="A64" s="324">
        <v>22801229</v>
      </c>
      <c r="B64" s="26" t="s">
        <v>477</v>
      </c>
      <c r="C64" s="26" t="s">
        <v>201</v>
      </c>
      <c r="D64" s="31">
        <v>18</v>
      </c>
      <c r="E64" s="12">
        <v>0</v>
      </c>
      <c r="F64" s="13">
        <f t="shared" si="30"/>
        <v>18</v>
      </c>
      <c r="G64" s="19">
        <v>0</v>
      </c>
      <c r="H64" s="20">
        <v>0</v>
      </c>
      <c r="I64" s="13">
        <f t="shared" si="31"/>
        <v>0</v>
      </c>
      <c r="J64" s="70">
        <f t="shared" ref="J64:J90" si="32">D64+G64</f>
        <v>18</v>
      </c>
      <c r="K64" s="71">
        <f t="shared" ref="K64:K90" si="33">E64+H64</f>
        <v>0</v>
      </c>
      <c r="L64" s="13">
        <f t="shared" ref="L64:L90" si="34">J64-K64</f>
        <v>18</v>
      </c>
    </row>
    <row r="65" spans="1:12" s="261" customFormat="1" x14ac:dyDescent="0.15">
      <c r="A65" s="324">
        <v>22801236</v>
      </c>
      <c r="B65" s="26" t="s">
        <v>270</v>
      </c>
      <c r="C65" s="26" t="s">
        <v>201</v>
      </c>
      <c r="D65" s="31">
        <v>9</v>
      </c>
      <c r="E65" s="12">
        <v>9</v>
      </c>
      <c r="F65" s="13">
        <f t="shared" si="30"/>
        <v>0</v>
      </c>
      <c r="G65" s="19">
        <v>0</v>
      </c>
      <c r="H65" s="20">
        <v>0</v>
      </c>
      <c r="I65" s="13">
        <f t="shared" si="31"/>
        <v>0</v>
      </c>
      <c r="J65" s="70">
        <f t="shared" si="32"/>
        <v>9</v>
      </c>
      <c r="K65" s="71">
        <f t="shared" si="33"/>
        <v>9</v>
      </c>
      <c r="L65" s="13">
        <f t="shared" si="34"/>
        <v>0</v>
      </c>
    </row>
    <row r="66" spans="1:12" s="261" customFormat="1" x14ac:dyDescent="0.15">
      <c r="A66" s="324">
        <v>22801245</v>
      </c>
      <c r="B66" s="26" t="s">
        <v>271</v>
      </c>
      <c r="C66" s="26" t="s">
        <v>201</v>
      </c>
      <c r="D66" s="31">
        <v>19</v>
      </c>
      <c r="E66" s="12">
        <v>19</v>
      </c>
      <c r="F66" s="13">
        <f t="shared" si="30"/>
        <v>0</v>
      </c>
      <c r="G66" s="19">
        <v>0</v>
      </c>
      <c r="H66" s="20">
        <v>0</v>
      </c>
      <c r="I66" s="13">
        <f t="shared" si="31"/>
        <v>0</v>
      </c>
      <c r="J66" s="70">
        <f t="shared" si="32"/>
        <v>19</v>
      </c>
      <c r="K66" s="71">
        <f t="shared" si="33"/>
        <v>19</v>
      </c>
      <c r="L66" s="13">
        <f t="shared" si="34"/>
        <v>0</v>
      </c>
    </row>
    <row r="67" spans="1:12" s="261" customFormat="1" x14ac:dyDescent="0.15">
      <c r="A67" s="324">
        <v>22801246</v>
      </c>
      <c r="B67" s="26" t="s">
        <v>478</v>
      </c>
      <c r="C67" s="26" t="s">
        <v>201</v>
      </c>
      <c r="D67" s="31">
        <v>19</v>
      </c>
      <c r="E67" s="12">
        <v>19</v>
      </c>
      <c r="F67" s="13">
        <f t="shared" si="30"/>
        <v>0</v>
      </c>
      <c r="G67" s="19">
        <v>0</v>
      </c>
      <c r="H67" s="20">
        <v>0</v>
      </c>
      <c r="I67" s="13">
        <f t="shared" si="31"/>
        <v>0</v>
      </c>
      <c r="J67" s="70">
        <f t="shared" si="32"/>
        <v>19</v>
      </c>
      <c r="K67" s="71">
        <f t="shared" si="33"/>
        <v>19</v>
      </c>
      <c r="L67" s="13">
        <f t="shared" si="34"/>
        <v>0</v>
      </c>
    </row>
    <row r="68" spans="1:12" s="261" customFormat="1" x14ac:dyDescent="0.15">
      <c r="A68" s="324">
        <v>22801247</v>
      </c>
      <c r="B68" s="26" t="s">
        <v>272</v>
      </c>
      <c r="C68" s="26" t="s">
        <v>201</v>
      </c>
      <c r="D68" s="31">
        <v>19</v>
      </c>
      <c r="E68" s="12">
        <v>19</v>
      </c>
      <c r="F68" s="13">
        <f t="shared" si="30"/>
        <v>0</v>
      </c>
      <c r="G68" s="19">
        <v>0</v>
      </c>
      <c r="H68" s="20">
        <v>0</v>
      </c>
      <c r="I68" s="13">
        <f t="shared" si="31"/>
        <v>0</v>
      </c>
      <c r="J68" s="70">
        <f t="shared" si="32"/>
        <v>19</v>
      </c>
      <c r="K68" s="71">
        <f t="shared" si="33"/>
        <v>19</v>
      </c>
      <c r="L68" s="13">
        <f t="shared" si="34"/>
        <v>0</v>
      </c>
    </row>
    <row r="69" spans="1:12" s="261" customFormat="1" x14ac:dyDescent="0.15">
      <c r="A69" s="324">
        <v>22801248</v>
      </c>
      <c r="B69" s="26" t="s">
        <v>273</v>
      </c>
      <c r="C69" s="26" t="s">
        <v>201</v>
      </c>
      <c r="D69" s="31">
        <v>19</v>
      </c>
      <c r="E69" s="12">
        <v>19</v>
      </c>
      <c r="F69" s="13">
        <f t="shared" si="30"/>
        <v>0</v>
      </c>
      <c r="G69" s="19">
        <v>0</v>
      </c>
      <c r="H69" s="20">
        <v>0</v>
      </c>
      <c r="I69" s="13">
        <f t="shared" si="31"/>
        <v>0</v>
      </c>
      <c r="J69" s="70">
        <f t="shared" si="32"/>
        <v>19</v>
      </c>
      <c r="K69" s="71">
        <f t="shared" si="33"/>
        <v>19</v>
      </c>
      <c r="L69" s="13">
        <f t="shared" si="34"/>
        <v>0</v>
      </c>
    </row>
    <row r="70" spans="1:12" s="261" customFormat="1" x14ac:dyDescent="0.15">
      <c r="A70" s="324">
        <v>22801249</v>
      </c>
      <c r="B70" s="26" t="s">
        <v>274</v>
      </c>
      <c r="C70" s="26" t="s">
        <v>201</v>
      </c>
      <c r="D70" s="31">
        <v>19</v>
      </c>
      <c r="E70" s="12">
        <v>13</v>
      </c>
      <c r="F70" s="13">
        <f t="shared" si="30"/>
        <v>6</v>
      </c>
      <c r="G70" s="19">
        <v>0</v>
      </c>
      <c r="H70" s="20">
        <v>0</v>
      </c>
      <c r="I70" s="13">
        <f t="shared" si="31"/>
        <v>0</v>
      </c>
      <c r="J70" s="70">
        <f t="shared" si="32"/>
        <v>19</v>
      </c>
      <c r="K70" s="71">
        <f t="shared" si="33"/>
        <v>13</v>
      </c>
      <c r="L70" s="13">
        <f t="shared" si="34"/>
        <v>6</v>
      </c>
    </row>
    <row r="71" spans="1:12" s="261" customFormat="1" x14ac:dyDescent="0.15">
      <c r="A71" s="324">
        <v>22801264</v>
      </c>
      <c r="B71" s="26" t="s">
        <v>282</v>
      </c>
      <c r="C71" s="26" t="s">
        <v>201</v>
      </c>
      <c r="D71" s="31">
        <v>19</v>
      </c>
      <c r="E71" s="12">
        <v>16</v>
      </c>
      <c r="F71" s="13">
        <f t="shared" si="30"/>
        <v>3</v>
      </c>
      <c r="G71" s="19">
        <v>0</v>
      </c>
      <c r="H71" s="20">
        <v>0</v>
      </c>
      <c r="I71" s="13">
        <f t="shared" si="31"/>
        <v>0</v>
      </c>
      <c r="J71" s="70">
        <f t="shared" si="32"/>
        <v>19</v>
      </c>
      <c r="K71" s="71">
        <f t="shared" si="33"/>
        <v>16</v>
      </c>
      <c r="L71" s="13">
        <f t="shared" si="34"/>
        <v>3</v>
      </c>
    </row>
    <row r="72" spans="1:12" s="261" customFormat="1" x14ac:dyDescent="0.15">
      <c r="A72" s="324">
        <v>22801276</v>
      </c>
      <c r="B72" s="26" t="s">
        <v>479</v>
      </c>
      <c r="C72" s="26" t="s">
        <v>201</v>
      </c>
      <c r="D72" s="31">
        <v>16</v>
      </c>
      <c r="E72" s="12">
        <v>16</v>
      </c>
      <c r="F72" s="13">
        <f t="shared" si="30"/>
        <v>0</v>
      </c>
      <c r="G72" s="19">
        <v>0</v>
      </c>
      <c r="H72" s="20">
        <v>0</v>
      </c>
      <c r="I72" s="13">
        <f t="shared" si="31"/>
        <v>0</v>
      </c>
      <c r="J72" s="70">
        <f t="shared" si="32"/>
        <v>16</v>
      </c>
      <c r="K72" s="71">
        <f t="shared" si="33"/>
        <v>16</v>
      </c>
      <c r="L72" s="13">
        <f t="shared" si="34"/>
        <v>0</v>
      </c>
    </row>
    <row r="73" spans="1:12" s="261" customFormat="1" x14ac:dyDescent="0.15">
      <c r="A73" s="324">
        <v>22801282</v>
      </c>
      <c r="B73" s="26" t="s">
        <v>284</v>
      </c>
      <c r="C73" s="26" t="s">
        <v>201</v>
      </c>
      <c r="D73" s="31">
        <v>5</v>
      </c>
      <c r="E73" s="12">
        <v>5</v>
      </c>
      <c r="F73" s="13">
        <f t="shared" si="30"/>
        <v>0</v>
      </c>
      <c r="G73" s="19">
        <v>0</v>
      </c>
      <c r="H73" s="20">
        <v>0</v>
      </c>
      <c r="I73" s="13">
        <f t="shared" si="31"/>
        <v>0</v>
      </c>
      <c r="J73" s="70">
        <f t="shared" si="32"/>
        <v>5</v>
      </c>
      <c r="K73" s="71">
        <f t="shared" si="33"/>
        <v>5</v>
      </c>
      <c r="L73" s="13">
        <f t="shared" si="34"/>
        <v>0</v>
      </c>
    </row>
    <row r="74" spans="1:12" s="261" customFormat="1" x14ac:dyDescent="0.15">
      <c r="A74" s="324">
        <v>22801283</v>
      </c>
      <c r="B74" s="26" t="s">
        <v>285</v>
      </c>
      <c r="C74" s="26" t="s">
        <v>201</v>
      </c>
      <c r="D74" s="31">
        <v>7</v>
      </c>
      <c r="E74" s="12">
        <v>7</v>
      </c>
      <c r="F74" s="13">
        <f t="shared" si="30"/>
        <v>0</v>
      </c>
      <c r="G74" s="19">
        <v>0</v>
      </c>
      <c r="H74" s="20">
        <v>0</v>
      </c>
      <c r="I74" s="13">
        <f t="shared" si="31"/>
        <v>0</v>
      </c>
      <c r="J74" s="70">
        <f t="shared" si="32"/>
        <v>7</v>
      </c>
      <c r="K74" s="71">
        <f t="shared" si="33"/>
        <v>7</v>
      </c>
      <c r="L74" s="13">
        <f t="shared" si="34"/>
        <v>0</v>
      </c>
    </row>
    <row r="75" spans="1:12" s="261" customFormat="1" x14ac:dyDescent="0.15">
      <c r="A75" s="324">
        <v>22801285</v>
      </c>
      <c r="B75" s="26" t="s">
        <v>480</v>
      </c>
      <c r="C75" s="26" t="s">
        <v>201</v>
      </c>
      <c r="D75" s="31">
        <v>16</v>
      </c>
      <c r="E75" s="12">
        <v>16</v>
      </c>
      <c r="F75" s="13">
        <f t="shared" si="30"/>
        <v>0</v>
      </c>
      <c r="G75" s="19">
        <v>0</v>
      </c>
      <c r="H75" s="20">
        <v>0</v>
      </c>
      <c r="I75" s="13">
        <f t="shared" si="31"/>
        <v>0</v>
      </c>
      <c r="J75" s="70">
        <f t="shared" si="32"/>
        <v>16</v>
      </c>
      <c r="K75" s="71">
        <f t="shared" si="33"/>
        <v>16</v>
      </c>
      <c r="L75" s="13">
        <f t="shared" si="34"/>
        <v>0</v>
      </c>
    </row>
    <row r="76" spans="1:12" s="261" customFormat="1" x14ac:dyDescent="0.15">
      <c r="A76" s="324">
        <v>22801286</v>
      </c>
      <c r="B76" s="26" t="s">
        <v>287</v>
      </c>
      <c r="C76" s="26" t="s">
        <v>201</v>
      </c>
      <c r="D76" s="31">
        <v>19</v>
      </c>
      <c r="E76" s="12">
        <v>19</v>
      </c>
      <c r="F76" s="13">
        <f t="shared" si="30"/>
        <v>0</v>
      </c>
      <c r="G76" s="19">
        <v>0</v>
      </c>
      <c r="H76" s="20">
        <v>0</v>
      </c>
      <c r="I76" s="13">
        <f t="shared" si="31"/>
        <v>0</v>
      </c>
      <c r="J76" s="70">
        <f t="shared" si="32"/>
        <v>19</v>
      </c>
      <c r="K76" s="71">
        <f t="shared" si="33"/>
        <v>19</v>
      </c>
      <c r="L76" s="13">
        <f t="shared" si="34"/>
        <v>0</v>
      </c>
    </row>
    <row r="77" spans="1:12" s="261" customFormat="1" x14ac:dyDescent="0.15">
      <c r="A77" s="324">
        <v>22801287</v>
      </c>
      <c r="B77" s="26" t="s">
        <v>481</v>
      </c>
      <c r="C77" s="26" t="s">
        <v>201</v>
      </c>
      <c r="D77" s="31">
        <v>6</v>
      </c>
      <c r="E77" s="12">
        <v>6</v>
      </c>
      <c r="F77" s="13">
        <f t="shared" si="30"/>
        <v>0</v>
      </c>
      <c r="G77" s="19">
        <v>0</v>
      </c>
      <c r="H77" s="20">
        <v>0</v>
      </c>
      <c r="I77" s="13">
        <f t="shared" si="31"/>
        <v>0</v>
      </c>
      <c r="J77" s="70">
        <f t="shared" si="32"/>
        <v>6</v>
      </c>
      <c r="K77" s="71">
        <f t="shared" si="33"/>
        <v>6</v>
      </c>
      <c r="L77" s="13">
        <f t="shared" si="34"/>
        <v>0</v>
      </c>
    </row>
    <row r="78" spans="1:12" s="261" customFormat="1" x14ac:dyDescent="0.15">
      <c r="A78" s="324">
        <v>22801289</v>
      </c>
      <c r="B78" s="26" t="s">
        <v>288</v>
      </c>
      <c r="C78" s="26" t="s">
        <v>201</v>
      </c>
      <c r="D78" s="31">
        <v>18</v>
      </c>
      <c r="E78" s="12">
        <v>16</v>
      </c>
      <c r="F78" s="13">
        <f t="shared" si="30"/>
        <v>2</v>
      </c>
      <c r="G78" s="19">
        <v>0</v>
      </c>
      <c r="H78" s="20">
        <v>0</v>
      </c>
      <c r="I78" s="13">
        <f t="shared" si="31"/>
        <v>0</v>
      </c>
      <c r="J78" s="70">
        <f t="shared" si="32"/>
        <v>18</v>
      </c>
      <c r="K78" s="71">
        <f t="shared" si="33"/>
        <v>16</v>
      </c>
      <c r="L78" s="13">
        <f t="shared" si="34"/>
        <v>2</v>
      </c>
    </row>
    <row r="79" spans="1:12" s="261" customFormat="1" x14ac:dyDescent="0.15">
      <c r="A79" s="324">
        <v>22801291</v>
      </c>
      <c r="B79" s="26" t="s">
        <v>290</v>
      </c>
      <c r="C79" s="26" t="s">
        <v>201</v>
      </c>
      <c r="D79" s="31">
        <v>7</v>
      </c>
      <c r="E79" s="12">
        <v>7</v>
      </c>
      <c r="F79" s="13">
        <f t="shared" si="30"/>
        <v>0</v>
      </c>
      <c r="G79" s="19">
        <v>0</v>
      </c>
      <c r="H79" s="20">
        <v>0</v>
      </c>
      <c r="I79" s="13">
        <f t="shared" si="31"/>
        <v>0</v>
      </c>
      <c r="J79" s="70">
        <f t="shared" si="32"/>
        <v>7</v>
      </c>
      <c r="K79" s="71">
        <f t="shared" si="33"/>
        <v>7</v>
      </c>
      <c r="L79" s="13">
        <f t="shared" si="34"/>
        <v>0</v>
      </c>
    </row>
    <row r="80" spans="1:12" s="261" customFormat="1" x14ac:dyDescent="0.15">
      <c r="A80" s="324">
        <v>22801292</v>
      </c>
      <c r="B80" s="26" t="s">
        <v>482</v>
      </c>
      <c r="C80" s="26" t="s">
        <v>201</v>
      </c>
      <c r="D80" s="31">
        <v>2</v>
      </c>
      <c r="E80" s="12">
        <v>2</v>
      </c>
      <c r="F80" s="13">
        <f t="shared" si="30"/>
        <v>0</v>
      </c>
      <c r="G80" s="19">
        <v>0</v>
      </c>
      <c r="H80" s="20">
        <v>0</v>
      </c>
      <c r="I80" s="13">
        <f t="shared" si="31"/>
        <v>0</v>
      </c>
      <c r="J80" s="70">
        <f t="shared" si="32"/>
        <v>2</v>
      </c>
      <c r="K80" s="71">
        <f t="shared" si="33"/>
        <v>2</v>
      </c>
      <c r="L80" s="13">
        <f t="shared" si="34"/>
        <v>0</v>
      </c>
    </row>
    <row r="81" spans="1:12" s="261" customFormat="1" x14ac:dyDescent="0.15">
      <c r="A81" s="324">
        <v>22801317</v>
      </c>
      <c r="B81" s="26" t="s">
        <v>295</v>
      </c>
      <c r="C81" s="26" t="s">
        <v>201</v>
      </c>
      <c r="D81" s="31">
        <v>19</v>
      </c>
      <c r="E81" s="12">
        <v>19</v>
      </c>
      <c r="F81" s="13">
        <f t="shared" si="30"/>
        <v>0</v>
      </c>
      <c r="G81" s="19">
        <v>0</v>
      </c>
      <c r="H81" s="20">
        <v>0</v>
      </c>
      <c r="I81" s="13">
        <f t="shared" si="31"/>
        <v>0</v>
      </c>
      <c r="J81" s="70">
        <f t="shared" si="32"/>
        <v>19</v>
      </c>
      <c r="K81" s="71">
        <f t="shared" si="33"/>
        <v>19</v>
      </c>
      <c r="L81" s="13">
        <f t="shared" si="34"/>
        <v>0</v>
      </c>
    </row>
    <row r="82" spans="1:12" s="261" customFormat="1" x14ac:dyDescent="0.15">
      <c r="A82" s="324">
        <v>22801318</v>
      </c>
      <c r="B82" s="26" t="s">
        <v>483</v>
      </c>
      <c r="C82" s="26" t="s">
        <v>201</v>
      </c>
      <c r="D82" s="31">
        <v>5</v>
      </c>
      <c r="E82" s="12">
        <v>5</v>
      </c>
      <c r="F82" s="13">
        <f t="shared" si="30"/>
        <v>0</v>
      </c>
      <c r="G82" s="19">
        <v>0</v>
      </c>
      <c r="H82" s="20">
        <v>0</v>
      </c>
      <c r="I82" s="13">
        <f t="shared" si="31"/>
        <v>0</v>
      </c>
      <c r="J82" s="70">
        <f t="shared" si="32"/>
        <v>5</v>
      </c>
      <c r="K82" s="71">
        <f t="shared" si="33"/>
        <v>5</v>
      </c>
      <c r="L82" s="13">
        <f t="shared" si="34"/>
        <v>0</v>
      </c>
    </row>
    <row r="83" spans="1:12" s="261" customFormat="1" x14ac:dyDescent="0.15">
      <c r="A83" s="324">
        <v>22801319</v>
      </c>
      <c r="B83" s="26" t="s">
        <v>484</v>
      </c>
      <c r="C83" s="26" t="s">
        <v>201</v>
      </c>
      <c r="D83" s="31">
        <v>8</v>
      </c>
      <c r="E83" s="12">
        <v>8</v>
      </c>
      <c r="F83" s="13">
        <f t="shared" si="30"/>
        <v>0</v>
      </c>
      <c r="G83" s="19">
        <v>0</v>
      </c>
      <c r="H83" s="20">
        <v>0</v>
      </c>
      <c r="I83" s="13">
        <f t="shared" si="31"/>
        <v>0</v>
      </c>
      <c r="J83" s="70">
        <f t="shared" si="32"/>
        <v>8</v>
      </c>
      <c r="K83" s="71">
        <f t="shared" si="33"/>
        <v>8</v>
      </c>
      <c r="L83" s="13">
        <f t="shared" si="34"/>
        <v>0</v>
      </c>
    </row>
    <row r="84" spans="1:12" s="261" customFormat="1" x14ac:dyDescent="0.15">
      <c r="A84" s="324">
        <v>22801326</v>
      </c>
      <c r="B84" s="26" t="s">
        <v>297</v>
      </c>
      <c r="C84" s="26" t="s">
        <v>201</v>
      </c>
      <c r="D84" s="31">
        <v>8</v>
      </c>
      <c r="E84" s="12">
        <v>8</v>
      </c>
      <c r="F84" s="13">
        <f t="shared" si="30"/>
        <v>0</v>
      </c>
      <c r="G84" s="19">
        <v>0</v>
      </c>
      <c r="H84" s="20">
        <v>0</v>
      </c>
      <c r="I84" s="13">
        <f t="shared" si="31"/>
        <v>0</v>
      </c>
      <c r="J84" s="70">
        <f t="shared" si="32"/>
        <v>8</v>
      </c>
      <c r="K84" s="71">
        <f t="shared" si="33"/>
        <v>8</v>
      </c>
      <c r="L84" s="13">
        <f t="shared" si="34"/>
        <v>0</v>
      </c>
    </row>
    <row r="85" spans="1:12" s="261" customFormat="1" x14ac:dyDescent="0.15">
      <c r="A85" s="319">
        <v>22801328</v>
      </c>
      <c r="B85" s="182" t="s">
        <v>485</v>
      </c>
      <c r="C85" s="26" t="s">
        <v>201</v>
      </c>
      <c r="D85" s="31">
        <v>17</v>
      </c>
      <c r="E85" s="12">
        <v>17</v>
      </c>
      <c r="F85" s="13">
        <f t="shared" si="30"/>
        <v>0</v>
      </c>
      <c r="G85" s="19">
        <v>0</v>
      </c>
      <c r="H85" s="20">
        <v>0</v>
      </c>
      <c r="I85" s="13">
        <f t="shared" si="31"/>
        <v>0</v>
      </c>
      <c r="J85" s="70">
        <f t="shared" si="32"/>
        <v>17</v>
      </c>
      <c r="K85" s="71">
        <f t="shared" si="33"/>
        <v>17</v>
      </c>
      <c r="L85" s="13">
        <f t="shared" si="34"/>
        <v>0</v>
      </c>
    </row>
    <row r="86" spans="1:12" x14ac:dyDescent="0.15">
      <c r="A86" s="319" t="s">
        <v>130</v>
      </c>
      <c r="B86" s="182" t="s">
        <v>131</v>
      </c>
      <c r="C86" s="26" t="s">
        <v>201</v>
      </c>
      <c r="D86" s="31">
        <v>52</v>
      </c>
      <c r="E86" s="12">
        <v>52</v>
      </c>
      <c r="F86" s="13">
        <f t="shared" si="30"/>
        <v>0</v>
      </c>
      <c r="G86" s="19">
        <v>0</v>
      </c>
      <c r="H86" s="20">
        <v>0</v>
      </c>
      <c r="I86" s="13">
        <f t="shared" si="31"/>
        <v>0</v>
      </c>
      <c r="J86" s="70">
        <f t="shared" si="32"/>
        <v>52</v>
      </c>
      <c r="K86" s="71">
        <f t="shared" si="33"/>
        <v>52</v>
      </c>
      <c r="L86" s="13">
        <f t="shared" si="34"/>
        <v>0</v>
      </c>
    </row>
    <row r="87" spans="1:12" x14ac:dyDescent="0.15">
      <c r="A87" s="319" t="s">
        <v>275</v>
      </c>
      <c r="B87" s="182" t="s">
        <v>276</v>
      </c>
      <c r="C87" s="26" t="s">
        <v>201</v>
      </c>
      <c r="D87" s="31">
        <v>13</v>
      </c>
      <c r="E87" s="12">
        <v>13</v>
      </c>
      <c r="F87" s="13">
        <f t="shared" si="30"/>
        <v>0</v>
      </c>
      <c r="G87" s="19">
        <v>0</v>
      </c>
      <c r="H87" s="20">
        <v>0</v>
      </c>
      <c r="I87" s="13">
        <f t="shared" si="31"/>
        <v>0</v>
      </c>
      <c r="J87" s="70">
        <f t="shared" si="32"/>
        <v>13</v>
      </c>
      <c r="K87" s="71">
        <f t="shared" si="33"/>
        <v>13</v>
      </c>
      <c r="L87" s="13">
        <f t="shared" si="34"/>
        <v>0</v>
      </c>
    </row>
    <row r="88" spans="1:12" x14ac:dyDescent="0.15">
      <c r="A88" s="319">
        <v>22801284</v>
      </c>
      <c r="B88" s="182" t="s">
        <v>286</v>
      </c>
      <c r="C88" s="26" t="s">
        <v>201</v>
      </c>
      <c r="D88" s="31">
        <v>9</v>
      </c>
      <c r="E88" s="12">
        <v>9</v>
      </c>
      <c r="F88" s="13">
        <f t="shared" si="30"/>
        <v>0</v>
      </c>
      <c r="G88" s="19">
        <v>0</v>
      </c>
      <c r="H88" s="20">
        <v>0</v>
      </c>
      <c r="I88" s="13">
        <f t="shared" si="31"/>
        <v>0</v>
      </c>
      <c r="J88" s="70">
        <f t="shared" si="32"/>
        <v>9</v>
      </c>
      <c r="K88" s="71">
        <f t="shared" si="33"/>
        <v>9</v>
      </c>
      <c r="L88" s="13">
        <f t="shared" si="34"/>
        <v>0</v>
      </c>
    </row>
    <row r="89" spans="1:12" x14ac:dyDescent="0.15">
      <c r="A89" s="319" t="s">
        <v>293</v>
      </c>
      <c r="B89" s="182" t="s">
        <v>294</v>
      </c>
      <c r="C89" s="26" t="s">
        <v>201</v>
      </c>
      <c r="D89" s="31">
        <v>10</v>
      </c>
      <c r="E89" s="12">
        <v>10</v>
      </c>
      <c r="F89" s="13">
        <f t="shared" si="30"/>
        <v>0</v>
      </c>
      <c r="G89" s="19">
        <v>0</v>
      </c>
      <c r="H89" s="20">
        <v>0</v>
      </c>
      <c r="I89" s="13">
        <f t="shared" si="31"/>
        <v>0</v>
      </c>
      <c r="J89" s="70">
        <f t="shared" si="32"/>
        <v>10</v>
      </c>
      <c r="K89" s="71">
        <f t="shared" si="33"/>
        <v>10</v>
      </c>
      <c r="L89" s="13">
        <f t="shared" si="34"/>
        <v>0</v>
      </c>
    </row>
    <row r="90" spans="1:12" x14ac:dyDescent="0.15">
      <c r="A90" s="319" t="s">
        <v>384</v>
      </c>
      <c r="B90" s="182" t="s">
        <v>385</v>
      </c>
      <c r="C90" s="26" t="s">
        <v>201</v>
      </c>
      <c r="D90" s="31">
        <v>14</v>
      </c>
      <c r="E90" s="12">
        <v>14</v>
      </c>
      <c r="F90" s="13">
        <f t="shared" si="30"/>
        <v>0</v>
      </c>
      <c r="G90" s="19">
        <v>0</v>
      </c>
      <c r="H90" s="20">
        <v>0</v>
      </c>
      <c r="I90" s="13">
        <f t="shared" si="31"/>
        <v>0</v>
      </c>
      <c r="J90" s="70">
        <f t="shared" si="32"/>
        <v>14</v>
      </c>
      <c r="K90" s="71">
        <f t="shared" si="33"/>
        <v>14</v>
      </c>
      <c r="L90" s="13">
        <f t="shared" si="34"/>
        <v>0</v>
      </c>
    </row>
    <row r="91" spans="1:12" x14ac:dyDescent="0.15">
      <c r="A91" s="324">
        <v>12801003</v>
      </c>
      <c r="B91" s="26" t="s">
        <v>1</v>
      </c>
      <c r="C91" s="32" t="s">
        <v>202</v>
      </c>
      <c r="D91" s="11">
        <v>26</v>
      </c>
      <c r="E91" s="12">
        <v>26</v>
      </c>
      <c r="F91" s="13">
        <f t="shared" si="30"/>
        <v>0</v>
      </c>
      <c r="G91" s="19">
        <v>0</v>
      </c>
      <c r="H91" s="20">
        <v>0</v>
      </c>
      <c r="I91" s="13">
        <f t="shared" si="31"/>
        <v>0</v>
      </c>
      <c r="J91" s="70">
        <f t="shared" si="27"/>
        <v>26</v>
      </c>
      <c r="K91" s="71">
        <f t="shared" si="28"/>
        <v>26</v>
      </c>
      <c r="L91" s="13">
        <f t="shared" si="29"/>
        <v>0</v>
      </c>
    </row>
    <row r="92" spans="1:12" x14ac:dyDescent="0.15">
      <c r="A92" s="324">
        <v>12801004</v>
      </c>
      <c r="B92" s="26" t="s">
        <v>591</v>
      </c>
      <c r="C92" s="32" t="s">
        <v>202</v>
      </c>
      <c r="D92" s="11">
        <v>0</v>
      </c>
      <c r="E92" s="12">
        <v>0</v>
      </c>
      <c r="F92" s="13">
        <f t="shared" si="30"/>
        <v>0</v>
      </c>
      <c r="G92" s="19">
        <v>160</v>
      </c>
      <c r="H92" s="20">
        <v>160</v>
      </c>
      <c r="I92" s="13">
        <f t="shared" si="31"/>
        <v>0</v>
      </c>
      <c r="J92" s="70">
        <f t="shared" si="27"/>
        <v>160</v>
      </c>
      <c r="K92" s="71">
        <f t="shared" si="28"/>
        <v>160</v>
      </c>
      <c r="L92" s="13">
        <f t="shared" si="29"/>
        <v>0</v>
      </c>
    </row>
    <row r="93" spans="1:12" x14ac:dyDescent="0.15">
      <c r="A93" s="324">
        <v>12801226</v>
      </c>
      <c r="B93" s="26" t="s">
        <v>465</v>
      </c>
      <c r="C93" s="32" t="s">
        <v>202</v>
      </c>
      <c r="D93" s="11">
        <v>0</v>
      </c>
      <c r="E93" s="12">
        <v>0</v>
      </c>
      <c r="F93" s="13">
        <f t="shared" si="30"/>
        <v>0</v>
      </c>
      <c r="G93" s="19">
        <v>31</v>
      </c>
      <c r="H93" s="20">
        <v>31</v>
      </c>
      <c r="I93" s="13">
        <f t="shared" si="31"/>
        <v>0</v>
      </c>
      <c r="J93" s="70">
        <f t="shared" si="27"/>
        <v>31</v>
      </c>
      <c r="K93" s="71">
        <f t="shared" si="28"/>
        <v>31</v>
      </c>
      <c r="L93" s="13">
        <f t="shared" si="29"/>
        <v>0</v>
      </c>
    </row>
    <row r="94" spans="1:12" x14ac:dyDescent="0.15">
      <c r="A94" s="324">
        <v>12801234</v>
      </c>
      <c r="B94" s="26" t="s">
        <v>93</v>
      </c>
      <c r="C94" s="32" t="s">
        <v>202</v>
      </c>
      <c r="D94" s="11">
        <v>60</v>
      </c>
      <c r="E94" s="12">
        <v>60</v>
      </c>
      <c r="F94" s="13">
        <f t="shared" si="30"/>
        <v>0</v>
      </c>
      <c r="G94" s="19">
        <v>0</v>
      </c>
      <c r="H94" s="20">
        <v>0</v>
      </c>
      <c r="I94" s="13">
        <f t="shared" si="31"/>
        <v>0</v>
      </c>
      <c r="J94" s="70">
        <f t="shared" si="27"/>
        <v>60</v>
      </c>
      <c r="K94" s="71">
        <f t="shared" si="28"/>
        <v>60</v>
      </c>
      <c r="L94" s="13">
        <f t="shared" si="29"/>
        <v>0</v>
      </c>
    </row>
    <row r="95" spans="1:12" x14ac:dyDescent="0.15">
      <c r="A95" s="324">
        <v>12801237</v>
      </c>
      <c r="B95" s="26" t="s">
        <v>95</v>
      </c>
      <c r="C95" s="32" t="s">
        <v>202</v>
      </c>
      <c r="D95" s="11">
        <v>48</v>
      </c>
      <c r="E95" s="12">
        <v>48</v>
      </c>
      <c r="F95" s="13">
        <f t="shared" si="30"/>
        <v>0</v>
      </c>
      <c r="G95" s="19">
        <v>0</v>
      </c>
      <c r="H95" s="20">
        <v>0</v>
      </c>
      <c r="I95" s="13">
        <f t="shared" si="31"/>
        <v>0</v>
      </c>
      <c r="J95" s="70">
        <f t="shared" si="27"/>
        <v>48</v>
      </c>
      <c r="K95" s="71">
        <f t="shared" si="28"/>
        <v>48</v>
      </c>
      <c r="L95" s="13">
        <f t="shared" si="29"/>
        <v>0</v>
      </c>
    </row>
    <row r="96" spans="1:12" x14ac:dyDescent="0.15">
      <c r="A96" s="324">
        <v>12801238</v>
      </c>
      <c r="B96" s="26" t="s">
        <v>595</v>
      </c>
      <c r="C96" s="32" t="s">
        <v>202</v>
      </c>
      <c r="D96" s="11">
        <v>51</v>
      </c>
      <c r="E96" s="12">
        <v>51</v>
      </c>
      <c r="F96" s="13">
        <f t="shared" si="30"/>
        <v>0</v>
      </c>
      <c r="G96" s="19">
        <v>0</v>
      </c>
      <c r="H96" s="20">
        <v>0</v>
      </c>
      <c r="I96" s="13">
        <f t="shared" si="31"/>
        <v>0</v>
      </c>
      <c r="J96" s="70">
        <f t="shared" si="27"/>
        <v>51</v>
      </c>
      <c r="K96" s="71">
        <f t="shared" si="28"/>
        <v>51</v>
      </c>
      <c r="L96" s="13">
        <f t="shared" si="29"/>
        <v>0</v>
      </c>
    </row>
    <row r="97" spans="1:12" x14ac:dyDescent="0.15">
      <c r="A97" s="324">
        <v>12801239</v>
      </c>
      <c r="B97" s="26" t="s">
        <v>97</v>
      </c>
      <c r="C97" s="32" t="s">
        <v>202</v>
      </c>
      <c r="D97" s="11">
        <v>38</v>
      </c>
      <c r="E97" s="12">
        <v>38</v>
      </c>
      <c r="F97" s="13">
        <f t="shared" si="30"/>
        <v>0</v>
      </c>
      <c r="G97" s="19">
        <v>0</v>
      </c>
      <c r="H97" s="20">
        <v>0</v>
      </c>
      <c r="I97" s="13">
        <f t="shared" si="31"/>
        <v>0</v>
      </c>
      <c r="J97" s="70">
        <f t="shared" si="27"/>
        <v>38</v>
      </c>
      <c r="K97" s="71">
        <f t="shared" si="28"/>
        <v>38</v>
      </c>
      <c r="L97" s="13">
        <f t="shared" si="29"/>
        <v>0</v>
      </c>
    </row>
    <row r="98" spans="1:12" x14ac:dyDescent="0.15">
      <c r="A98" s="324">
        <v>12801239</v>
      </c>
      <c r="B98" s="26" t="s">
        <v>593</v>
      </c>
      <c r="C98" s="32" t="s">
        <v>202</v>
      </c>
      <c r="D98" s="11">
        <v>0</v>
      </c>
      <c r="E98" s="12">
        <v>0</v>
      </c>
      <c r="F98" s="13">
        <f t="shared" si="30"/>
        <v>0</v>
      </c>
      <c r="G98" s="19">
        <v>50</v>
      </c>
      <c r="H98" s="20">
        <v>50</v>
      </c>
      <c r="I98" s="13">
        <f t="shared" si="31"/>
        <v>0</v>
      </c>
      <c r="J98" s="70">
        <f t="shared" si="27"/>
        <v>50</v>
      </c>
      <c r="K98" s="71">
        <f t="shared" si="28"/>
        <v>50</v>
      </c>
      <c r="L98" s="13">
        <f t="shared" si="29"/>
        <v>0</v>
      </c>
    </row>
    <row r="99" spans="1:12" x14ac:dyDescent="0.15">
      <c r="A99" s="324">
        <v>12801241</v>
      </c>
      <c r="B99" s="26" t="s">
        <v>98</v>
      </c>
      <c r="C99" s="32" t="s">
        <v>202</v>
      </c>
      <c r="D99" s="11">
        <v>40</v>
      </c>
      <c r="E99" s="12">
        <v>40</v>
      </c>
      <c r="F99" s="13">
        <f t="shared" si="30"/>
        <v>0</v>
      </c>
      <c r="G99" s="19">
        <v>0</v>
      </c>
      <c r="H99" s="20">
        <v>0</v>
      </c>
      <c r="I99" s="13">
        <f t="shared" si="31"/>
        <v>0</v>
      </c>
      <c r="J99" s="70">
        <f t="shared" si="27"/>
        <v>40</v>
      </c>
      <c r="K99" s="71">
        <f t="shared" si="28"/>
        <v>40</v>
      </c>
      <c r="L99" s="13">
        <f t="shared" si="29"/>
        <v>0</v>
      </c>
    </row>
    <row r="100" spans="1:12" x14ac:dyDescent="0.15">
      <c r="A100" s="324">
        <v>12801242</v>
      </c>
      <c r="B100" s="26" t="s">
        <v>590</v>
      </c>
      <c r="C100" s="32" t="s">
        <v>202</v>
      </c>
      <c r="D100" s="11">
        <v>151</v>
      </c>
      <c r="E100" s="12">
        <v>151</v>
      </c>
      <c r="F100" s="13">
        <f t="shared" si="30"/>
        <v>0</v>
      </c>
      <c r="G100" s="19">
        <v>0</v>
      </c>
      <c r="H100" s="20">
        <v>0</v>
      </c>
      <c r="I100" s="13">
        <f t="shared" si="31"/>
        <v>0</v>
      </c>
      <c r="J100" s="70">
        <f t="shared" si="27"/>
        <v>151</v>
      </c>
      <c r="K100" s="71">
        <f t="shared" si="28"/>
        <v>151</v>
      </c>
      <c r="L100" s="13">
        <f t="shared" si="29"/>
        <v>0</v>
      </c>
    </row>
    <row r="101" spans="1:12" x14ac:dyDescent="0.15">
      <c r="A101" s="324">
        <v>12801252</v>
      </c>
      <c r="B101" s="26" t="s">
        <v>466</v>
      </c>
      <c r="C101" s="32" t="s">
        <v>202</v>
      </c>
      <c r="D101" s="11">
        <v>0</v>
      </c>
      <c r="E101" s="12">
        <v>0</v>
      </c>
      <c r="F101" s="13">
        <f t="shared" ref="F101:F139" si="35">D101-E101</f>
        <v>0</v>
      </c>
      <c r="G101" s="19">
        <v>162</v>
      </c>
      <c r="H101" s="20">
        <v>162</v>
      </c>
      <c r="I101" s="13">
        <f t="shared" ref="I101:I139" si="36">G101-H101</f>
        <v>0</v>
      </c>
      <c r="J101" s="70">
        <f t="shared" si="27"/>
        <v>162</v>
      </c>
      <c r="K101" s="71">
        <f t="shared" si="28"/>
        <v>162</v>
      </c>
      <c r="L101" s="13">
        <f t="shared" si="29"/>
        <v>0</v>
      </c>
    </row>
    <row r="102" spans="1:12" x14ac:dyDescent="0.15">
      <c r="A102" s="324">
        <v>12801255</v>
      </c>
      <c r="B102" s="26" t="s">
        <v>102</v>
      </c>
      <c r="C102" s="32" t="s">
        <v>202</v>
      </c>
      <c r="D102" s="11">
        <v>97</v>
      </c>
      <c r="E102" s="12">
        <v>97</v>
      </c>
      <c r="F102" s="13">
        <f t="shared" si="35"/>
        <v>0</v>
      </c>
      <c r="G102" s="19">
        <v>0</v>
      </c>
      <c r="H102" s="20">
        <v>0</v>
      </c>
      <c r="I102" s="13">
        <f t="shared" si="36"/>
        <v>0</v>
      </c>
      <c r="J102" s="70">
        <f t="shared" si="27"/>
        <v>97</v>
      </c>
      <c r="K102" s="71">
        <f t="shared" si="28"/>
        <v>97</v>
      </c>
      <c r="L102" s="13">
        <f t="shared" si="29"/>
        <v>0</v>
      </c>
    </row>
    <row r="103" spans="1:12" x14ac:dyDescent="0.15">
      <c r="A103" s="324">
        <v>12801258</v>
      </c>
      <c r="B103" s="26" t="s">
        <v>451</v>
      </c>
      <c r="C103" s="32" t="s">
        <v>202</v>
      </c>
      <c r="D103" s="11">
        <v>0</v>
      </c>
      <c r="E103" s="12">
        <v>0</v>
      </c>
      <c r="F103" s="13">
        <f t="shared" si="35"/>
        <v>0</v>
      </c>
      <c r="G103" s="19">
        <v>55</v>
      </c>
      <c r="H103" s="20">
        <v>55</v>
      </c>
      <c r="I103" s="13">
        <f t="shared" si="36"/>
        <v>0</v>
      </c>
      <c r="J103" s="70">
        <f t="shared" si="27"/>
        <v>55</v>
      </c>
      <c r="K103" s="71">
        <f t="shared" si="28"/>
        <v>55</v>
      </c>
      <c r="L103" s="13">
        <f t="shared" si="29"/>
        <v>0</v>
      </c>
    </row>
    <row r="104" spans="1:12" x14ac:dyDescent="0.15">
      <c r="A104" s="324">
        <v>12801269</v>
      </c>
      <c r="B104" s="26" t="s">
        <v>574</v>
      </c>
      <c r="C104" s="32" t="s">
        <v>202</v>
      </c>
      <c r="D104" s="11">
        <v>0</v>
      </c>
      <c r="E104" s="12">
        <v>0</v>
      </c>
      <c r="F104" s="13">
        <f t="shared" si="35"/>
        <v>0</v>
      </c>
      <c r="G104" s="19">
        <v>25</v>
      </c>
      <c r="H104" s="20">
        <v>25</v>
      </c>
      <c r="I104" s="13">
        <f t="shared" si="36"/>
        <v>0</v>
      </c>
      <c r="J104" s="70">
        <f t="shared" si="27"/>
        <v>25</v>
      </c>
      <c r="K104" s="71">
        <f t="shared" si="28"/>
        <v>25</v>
      </c>
      <c r="L104" s="13">
        <f t="shared" si="29"/>
        <v>0</v>
      </c>
    </row>
    <row r="105" spans="1:12" x14ac:dyDescent="0.15">
      <c r="A105" s="324">
        <v>12801270</v>
      </c>
      <c r="B105" s="26" t="s">
        <v>107</v>
      </c>
      <c r="C105" s="32" t="s">
        <v>202</v>
      </c>
      <c r="D105" s="11">
        <v>49</v>
      </c>
      <c r="E105" s="12">
        <v>49</v>
      </c>
      <c r="F105" s="13">
        <f t="shared" si="35"/>
        <v>0</v>
      </c>
      <c r="G105" s="19">
        <v>0</v>
      </c>
      <c r="H105" s="20">
        <v>0</v>
      </c>
      <c r="I105" s="13">
        <f t="shared" si="36"/>
        <v>0</v>
      </c>
      <c r="J105" s="70">
        <f t="shared" si="27"/>
        <v>49</v>
      </c>
      <c r="K105" s="71">
        <f t="shared" si="28"/>
        <v>49</v>
      </c>
      <c r="L105" s="13">
        <f t="shared" si="29"/>
        <v>0</v>
      </c>
    </row>
    <row r="106" spans="1:12" x14ac:dyDescent="0.15">
      <c r="A106" s="324">
        <v>12801272</v>
      </c>
      <c r="B106" s="26" t="s">
        <v>467</v>
      </c>
      <c r="C106" s="32" t="s">
        <v>202</v>
      </c>
      <c r="D106" s="11">
        <v>0</v>
      </c>
      <c r="E106" s="12">
        <v>0</v>
      </c>
      <c r="F106" s="13">
        <f t="shared" si="35"/>
        <v>0</v>
      </c>
      <c r="G106" s="19">
        <v>90</v>
      </c>
      <c r="H106" s="20">
        <v>90</v>
      </c>
      <c r="I106" s="13">
        <f t="shared" si="36"/>
        <v>0</v>
      </c>
      <c r="J106" s="70">
        <f t="shared" si="27"/>
        <v>90</v>
      </c>
      <c r="K106" s="71">
        <f t="shared" si="28"/>
        <v>90</v>
      </c>
      <c r="L106" s="13">
        <f t="shared" si="29"/>
        <v>0</v>
      </c>
    </row>
    <row r="107" spans="1:12" x14ac:dyDescent="0.15">
      <c r="A107" s="324">
        <v>12801274</v>
      </c>
      <c r="B107" s="26" t="s">
        <v>454</v>
      </c>
      <c r="C107" s="32" t="s">
        <v>202</v>
      </c>
      <c r="D107" s="11">
        <v>40</v>
      </c>
      <c r="E107" s="12">
        <v>40</v>
      </c>
      <c r="F107" s="13">
        <f t="shared" si="35"/>
        <v>0</v>
      </c>
      <c r="G107" s="19">
        <v>0</v>
      </c>
      <c r="H107" s="20">
        <v>0</v>
      </c>
      <c r="I107" s="13">
        <f t="shared" si="36"/>
        <v>0</v>
      </c>
      <c r="J107" s="70">
        <f t="shared" si="27"/>
        <v>40</v>
      </c>
      <c r="K107" s="71">
        <f t="shared" si="28"/>
        <v>40</v>
      </c>
      <c r="L107" s="13">
        <f t="shared" si="29"/>
        <v>0</v>
      </c>
    </row>
    <row r="108" spans="1:12" x14ac:dyDescent="0.15">
      <c r="A108" s="324">
        <v>12801280</v>
      </c>
      <c r="B108" s="26" t="s">
        <v>594</v>
      </c>
      <c r="C108" s="32" t="s">
        <v>202</v>
      </c>
      <c r="D108" s="11">
        <v>43</v>
      </c>
      <c r="E108" s="12">
        <v>43</v>
      </c>
      <c r="F108" s="13">
        <f t="shared" si="35"/>
        <v>0</v>
      </c>
      <c r="G108" s="19">
        <v>0</v>
      </c>
      <c r="H108" s="20">
        <v>0</v>
      </c>
      <c r="I108" s="13">
        <f t="shared" si="36"/>
        <v>0</v>
      </c>
      <c r="J108" s="70">
        <f t="shared" si="27"/>
        <v>43</v>
      </c>
      <c r="K108" s="71">
        <f t="shared" si="28"/>
        <v>43</v>
      </c>
      <c r="L108" s="13">
        <f t="shared" si="29"/>
        <v>0</v>
      </c>
    </row>
    <row r="109" spans="1:12" x14ac:dyDescent="0.15">
      <c r="A109" s="324">
        <v>12801295</v>
      </c>
      <c r="B109" s="26" t="s">
        <v>113</v>
      </c>
      <c r="C109" s="32" t="s">
        <v>202</v>
      </c>
      <c r="D109" s="11">
        <v>40</v>
      </c>
      <c r="E109" s="12">
        <v>40</v>
      </c>
      <c r="F109" s="13">
        <f t="shared" si="35"/>
        <v>0</v>
      </c>
      <c r="G109" s="19">
        <v>0</v>
      </c>
      <c r="H109" s="20">
        <v>0</v>
      </c>
      <c r="I109" s="13">
        <f t="shared" si="36"/>
        <v>0</v>
      </c>
      <c r="J109" s="70">
        <f t="shared" ref="J109:J145" si="37">D109+G109</f>
        <v>40</v>
      </c>
      <c r="K109" s="71">
        <f t="shared" ref="K109:K145" si="38">E109+H109</f>
        <v>40</v>
      </c>
      <c r="L109" s="13">
        <f t="shared" ref="L109:L145" si="39">J109-K109</f>
        <v>0</v>
      </c>
    </row>
    <row r="110" spans="1:12" x14ac:dyDescent="0.15">
      <c r="A110" s="324">
        <v>12801297</v>
      </c>
      <c r="B110" s="26" t="s">
        <v>464</v>
      </c>
      <c r="C110" s="32" t="s">
        <v>202</v>
      </c>
      <c r="D110" s="11">
        <v>48</v>
      </c>
      <c r="E110" s="12">
        <v>48</v>
      </c>
      <c r="F110" s="13">
        <f t="shared" si="35"/>
        <v>0</v>
      </c>
      <c r="G110" s="19">
        <v>0</v>
      </c>
      <c r="H110" s="20">
        <v>0</v>
      </c>
      <c r="I110" s="13">
        <f t="shared" si="36"/>
        <v>0</v>
      </c>
      <c r="J110" s="70">
        <f t="shared" si="37"/>
        <v>48</v>
      </c>
      <c r="K110" s="71">
        <f t="shared" si="38"/>
        <v>48</v>
      </c>
      <c r="L110" s="13">
        <f t="shared" si="39"/>
        <v>0</v>
      </c>
    </row>
    <row r="111" spans="1:12" x14ac:dyDescent="0.15">
      <c r="A111" s="324">
        <v>12801298</v>
      </c>
      <c r="B111" s="26" t="s">
        <v>455</v>
      </c>
      <c r="C111" s="32" t="s">
        <v>202</v>
      </c>
      <c r="D111" s="11">
        <v>0</v>
      </c>
      <c r="E111" s="12">
        <v>0</v>
      </c>
      <c r="F111" s="13">
        <f t="shared" si="35"/>
        <v>0</v>
      </c>
      <c r="G111" s="19">
        <v>40</v>
      </c>
      <c r="H111" s="20">
        <v>40</v>
      </c>
      <c r="I111" s="13">
        <f t="shared" si="36"/>
        <v>0</v>
      </c>
      <c r="J111" s="70">
        <f t="shared" si="37"/>
        <v>40</v>
      </c>
      <c r="K111" s="71">
        <f t="shared" si="38"/>
        <v>40</v>
      </c>
      <c r="L111" s="13">
        <f t="shared" si="39"/>
        <v>0</v>
      </c>
    </row>
    <row r="112" spans="1:12" x14ac:dyDescent="0.15">
      <c r="A112" s="324">
        <v>12801299</v>
      </c>
      <c r="B112" s="26" t="s">
        <v>572</v>
      </c>
      <c r="C112" s="32" t="s">
        <v>202</v>
      </c>
      <c r="D112" s="11">
        <v>0</v>
      </c>
      <c r="E112" s="12">
        <v>0</v>
      </c>
      <c r="F112" s="13">
        <f t="shared" si="35"/>
        <v>0</v>
      </c>
      <c r="G112" s="19">
        <v>120</v>
      </c>
      <c r="H112" s="20">
        <v>120</v>
      </c>
      <c r="I112" s="13">
        <f t="shared" si="36"/>
        <v>0</v>
      </c>
      <c r="J112" s="70">
        <f t="shared" si="37"/>
        <v>120</v>
      </c>
      <c r="K112" s="71">
        <f t="shared" si="38"/>
        <v>120</v>
      </c>
      <c r="L112" s="13">
        <f t="shared" si="39"/>
        <v>0</v>
      </c>
    </row>
    <row r="113" spans="1:12" x14ac:dyDescent="0.15">
      <c r="A113" s="324">
        <v>12801301</v>
      </c>
      <c r="B113" s="26" t="s">
        <v>469</v>
      </c>
      <c r="C113" s="32" t="s">
        <v>202</v>
      </c>
      <c r="D113" s="11">
        <v>0</v>
      </c>
      <c r="E113" s="12">
        <v>0</v>
      </c>
      <c r="F113" s="13">
        <f t="shared" si="35"/>
        <v>0</v>
      </c>
      <c r="G113" s="19">
        <v>51</v>
      </c>
      <c r="H113" s="20">
        <v>49</v>
      </c>
      <c r="I113" s="13">
        <f t="shared" si="36"/>
        <v>2</v>
      </c>
      <c r="J113" s="70">
        <f t="shared" si="37"/>
        <v>51</v>
      </c>
      <c r="K113" s="71">
        <f t="shared" si="38"/>
        <v>49</v>
      </c>
      <c r="L113" s="13">
        <f t="shared" si="39"/>
        <v>2</v>
      </c>
    </row>
    <row r="114" spans="1:12" x14ac:dyDescent="0.15">
      <c r="A114" s="324">
        <v>12801302</v>
      </c>
      <c r="B114" s="26" t="s">
        <v>116</v>
      </c>
      <c r="C114" s="32" t="s">
        <v>202</v>
      </c>
      <c r="D114" s="11">
        <v>48</v>
      </c>
      <c r="E114" s="12">
        <v>48</v>
      </c>
      <c r="F114" s="13">
        <f t="shared" si="35"/>
        <v>0</v>
      </c>
      <c r="G114" s="19">
        <v>0</v>
      </c>
      <c r="H114" s="20">
        <v>0</v>
      </c>
      <c r="I114" s="13">
        <f t="shared" si="36"/>
        <v>0</v>
      </c>
      <c r="J114" s="70">
        <f t="shared" si="37"/>
        <v>48</v>
      </c>
      <c r="K114" s="71">
        <f t="shared" si="38"/>
        <v>48</v>
      </c>
      <c r="L114" s="13">
        <f t="shared" si="39"/>
        <v>0</v>
      </c>
    </row>
    <row r="115" spans="1:12" x14ac:dyDescent="0.15">
      <c r="A115" s="324">
        <v>12801306</v>
      </c>
      <c r="B115" s="26" t="s">
        <v>118</v>
      </c>
      <c r="C115" s="32" t="s">
        <v>202</v>
      </c>
      <c r="D115" s="11">
        <v>50</v>
      </c>
      <c r="E115" s="12">
        <v>50</v>
      </c>
      <c r="F115" s="13">
        <f t="shared" si="35"/>
        <v>0</v>
      </c>
      <c r="G115" s="19">
        <v>0</v>
      </c>
      <c r="H115" s="20">
        <v>0</v>
      </c>
      <c r="I115" s="13">
        <f t="shared" si="36"/>
        <v>0</v>
      </c>
      <c r="J115" s="70">
        <f t="shared" si="37"/>
        <v>50</v>
      </c>
      <c r="K115" s="71">
        <f t="shared" si="38"/>
        <v>50</v>
      </c>
      <c r="L115" s="13">
        <f t="shared" si="39"/>
        <v>0</v>
      </c>
    </row>
    <row r="116" spans="1:12" x14ac:dyDescent="0.15">
      <c r="A116" s="324">
        <v>12801307</v>
      </c>
      <c r="B116" s="26" t="s">
        <v>470</v>
      </c>
      <c r="C116" s="32" t="s">
        <v>202</v>
      </c>
      <c r="D116" s="11">
        <v>67</v>
      </c>
      <c r="E116" s="12">
        <v>67</v>
      </c>
      <c r="F116" s="13">
        <f t="shared" si="35"/>
        <v>0</v>
      </c>
      <c r="G116" s="19">
        <v>0</v>
      </c>
      <c r="H116" s="20">
        <v>0</v>
      </c>
      <c r="I116" s="13">
        <f t="shared" si="36"/>
        <v>0</v>
      </c>
      <c r="J116" s="70">
        <f t="shared" si="37"/>
        <v>67</v>
      </c>
      <c r="K116" s="71">
        <f t="shared" si="38"/>
        <v>67</v>
      </c>
      <c r="L116" s="13">
        <f t="shared" si="39"/>
        <v>0</v>
      </c>
    </row>
    <row r="117" spans="1:12" x14ac:dyDescent="0.15">
      <c r="A117" s="324">
        <v>12801308</v>
      </c>
      <c r="B117" s="26" t="s">
        <v>119</v>
      </c>
      <c r="C117" s="32" t="s">
        <v>202</v>
      </c>
      <c r="D117" s="11">
        <v>43</v>
      </c>
      <c r="E117" s="12">
        <v>43</v>
      </c>
      <c r="F117" s="13">
        <f t="shared" si="35"/>
        <v>0</v>
      </c>
      <c r="G117" s="19">
        <v>0</v>
      </c>
      <c r="H117" s="20">
        <v>0</v>
      </c>
      <c r="I117" s="13">
        <f t="shared" si="36"/>
        <v>0</v>
      </c>
      <c r="J117" s="70">
        <f t="shared" si="37"/>
        <v>43</v>
      </c>
      <c r="K117" s="71">
        <f t="shared" si="38"/>
        <v>43</v>
      </c>
      <c r="L117" s="13">
        <f t="shared" si="39"/>
        <v>0</v>
      </c>
    </row>
    <row r="118" spans="1:12" x14ac:dyDescent="0.15">
      <c r="A118" s="324">
        <v>12801313</v>
      </c>
      <c r="B118" s="26" t="s">
        <v>121</v>
      </c>
      <c r="C118" s="32" t="s">
        <v>202</v>
      </c>
      <c r="D118" s="11">
        <v>33</v>
      </c>
      <c r="E118" s="12">
        <v>33</v>
      </c>
      <c r="F118" s="13">
        <f t="shared" si="35"/>
        <v>0</v>
      </c>
      <c r="G118" s="19">
        <v>0</v>
      </c>
      <c r="H118" s="20">
        <v>0</v>
      </c>
      <c r="I118" s="13">
        <f t="shared" si="36"/>
        <v>0</v>
      </c>
      <c r="J118" s="70">
        <f t="shared" si="37"/>
        <v>33</v>
      </c>
      <c r="K118" s="71">
        <f t="shared" si="38"/>
        <v>33</v>
      </c>
      <c r="L118" s="13">
        <f t="shared" si="39"/>
        <v>0</v>
      </c>
    </row>
    <row r="119" spans="1:12" x14ac:dyDescent="0.15">
      <c r="A119" s="324">
        <v>12801313</v>
      </c>
      <c r="B119" s="26" t="s">
        <v>592</v>
      </c>
      <c r="C119" s="32" t="s">
        <v>202</v>
      </c>
      <c r="D119" s="11">
        <v>0</v>
      </c>
      <c r="E119" s="12">
        <v>0</v>
      </c>
      <c r="F119" s="13">
        <f t="shared" si="35"/>
        <v>0</v>
      </c>
      <c r="G119" s="19">
        <v>43</v>
      </c>
      <c r="H119" s="20">
        <v>43</v>
      </c>
      <c r="I119" s="13">
        <f t="shared" si="36"/>
        <v>0</v>
      </c>
      <c r="J119" s="70">
        <f t="shared" si="37"/>
        <v>43</v>
      </c>
      <c r="K119" s="71">
        <f t="shared" si="38"/>
        <v>43</v>
      </c>
      <c r="L119" s="13">
        <f t="shared" si="39"/>
        <v>0</v>
      </c>
    </row>
    <row r="120" spans="1:12" x14ac:dyDescent="0.15">
      <c r="A120" s="324">
        <v>12801332</v>
      </c>
      <c r="B120" s="26" t="s">
        <v>458</v>
      </c>
      <c r="C120" s="32" t="s">
        <v>202</v>
      </c>
      <c r="D120" s="11">
        <v>140</v>
      </c>
      <c r="E120" s="12">
        <v>140</v>
      </c>
      <c r="F120" s="13">
        <f t="shared" si="35"/>
        <v>0</v>
      </c>
      <c r="G120" s="19">
        <v>0</v>
      </c>
      <c r="H120" s="20">
        <v>0</v>
      </c>
      <c r="I120" s="13">
        <f t="shared" si="36"/>
        <v>0</v>
      </c>
      <c r="J120" s="70">
        <f t="shared" si="37"/>
        <v>140</v>
      </c>
      <c r="K120" s="71">
        <f t="shared" si="38"/>
        <v>140</v>
      </c>
      <c r="L120" s="13">
        <f t="shared" si="39"/>
        <v>0</v>
      </c>
    </row>
    <row r="121" spans="1:12" x14ac:dyDescent="0.15">
      <c r="A121" s="324">
        <v>12801333</v>
      </c>
      <c r="B121" s="26" t="s">
        <v>471</v>
      </c>
      <c r="C121" s="32" t="s">
        <v>202</v>
      </c>
      <c r="D121" s="11">
        <v>135</v>
      </c>
      <c r="E121" s="12">
        <v>135</v>
      </c>
      <c r="F121" s="13">
        <f t="shared" si="35"/>
        <v>0</v>
      </c>
      <c r="G121" s="19">
        <v>0</v>
      </c>
      <c r="H121" s="20">
        <v>0</v>
      </c>
      <c r="I121" s="13">
        <f t="shared" si="36"/>
        <v>0</v>
      </c>
      <c r="J121" s="70">
        <f t="shared" si="37"/>
        <v>135</v>
      </c>
      <c r="K121" s="71">
        <f t="shared" si="38"/>
        <v>135</v>
      </c>
      <c r="L121" s="13">
        <f t="shared" si="39"/>
        <v>0</v>
      </c>
    </row>
    <row r="122" spans="1:12" x14ac:dyDescent="0.15">
      <c r="A122" s="324">
        <v>12801337</v>
      </c>
      <c r="B122" s="26" t="s">
        <v>573</v>
      </c>
      <c r="C122" s="32" t="s">
        <v>202</v>
      </c>
      <c r="D122" s="11">
        <v>102</v>
      </c>
      <c r="E122" s="12">
        <v>102</v>
      </c>
      <c r="F122" s="13">
        <f t="shared" si="35"/>
        <v>0</v>
      </c>
      <c r="G122" s="19">
        <v>0</v>
      </c>
      <c r="H122" s="20">
        <v>0</v>
      </c>
      <c r="I122" s="13">
        <f t="shared" si="36"/>
        <v>0</v>
      </c>
      <c r="J122" s="70">
        <f t="shared" si="37"/>
        <v>102</v>
      </c>
      <c r="K122" s="71">
        <f t="shared" si="38"/>
        <v>102</v>
      </c>
      <c r="L122" s="13">
        <f t="shared" si="39"/>
        <v>0</v>
      </c>
    </row>
    <row r="123" spans="1:12" x14ac:dyDescent="0.15">
      <c r="A123" s="324">
        <v>12801339</v>
      </c>
      <c r="B123" s="26" t="s">
        <v>127</v>
      </c>
      <c r="C123" s="32" t="s">
        <v>202</v>
      </c>
      <c r="D123" s="11">
        <v>170</v>
      </c>
      <c r="E123" s="12">
        <v>170</v>
      </c>
      <c r="F123" s="13">
        <f t="shared" si="35"/>
        <v>0</v>
      </c>
      <c r="G123" s="19">
        <v>0</v>
      </c>
      <c r="H123" s="20">
        <v>0</v>
      </c>
      <c r="I123" s="13">
        <f t="shared" si="36"/>
        <v>0</v>
      </c>
      <c r="J123" s="70">
        <f t="shared" si="37"/>
        <v>170</v>
      </c>
      <c r="K123" s="71">
        <f t="shared" si="38"/>
        <v>170</v>
      </c>
      <c r="L123" s="13">
        <f t="shared" si="39"/>
        <v>0</v>
      </c>
    </row>
    <row r="124" spans="1:12" x14ac:dyDescent="0.15">
      <c r="A124" s="324">
        <v>12801344</v>
      </c>
      <c r="B124" s="26" t="s">
        <v>133</v>
      </c>
      <c r="C124" s="32" t="s">
        <v>202</v>
      </c>
      <c r="D124" s="11">
        <v>55</v>
      </c>
      <c r="E124" s="12">
        <v>55</v>
      </c>
      <c r="F124" s="13">
        <f t="shared" si="35"/>
        <v>0</v>
      </c>
      <c r="G124" s="19">
        <v>0</v>
      </c>
      <c r="H124" s="20">
        <v>0</v>
      </c>
      <c r="I124" s="13">
        <f t="shared" si="36"/>
        <v>0</v>
      </c>
      <c r="J124" s="70">
        <f t="shared" si="37"/>
        <v>55</v>
      </c>
      <c r="K124" s="71">
        <f t="shared" si="38"/>
        <v>55</v>
      </c>
      <c r="L124" s="13">
        <f t="shared" si="39"/>
        <v>0</v>
      </c>
    </row>
    <row r="125" spans="1:12" x14ac:dyDescent="0.15">
      <c r="A125" s="324">
        <v>12801349</v>
      </c>
      <c r="B125" s="26" t="s">
        <v>461</v>
      </c>
      <c r="C125" s="32" t="s">
        <v>202</v>
      </c>
      <c r="D125" s="11">
        <v>30</v>
      </c>
      <c r="E125" s="12">
        <v>30</v>
      </c>
      <c r="F125" s="13">
        <f t="shared" si="35"/>
        <v>0</v>
      </c>
      <c r="G125" s="19">
        <v>0</v>
      </c>
      <c r="H125" s="20">
        <v>0</v>
      </c>
      <c r="I125" s="13">
        <f t="shared" si="36"/>
        <v>0</v>
      </c>
      <c r="J125" s="70">
        <f t="shared" si="37"/>
        <v>30</v>
      </c>
      <c r="K125" s="71">
        <f t="shared" si="38"/>
        <v>30</v>
      </c>
      <c r="L125" s="13">
        <f t="shared" si="39"/>
        <v>0</v>
      </c>
    </row>
    <row r="126" spans="1:12" x14ac:dyDescent="0.15">
      <c r="A126" s="324">
        <v>12801352</v>
      </c>
      <c r="B126" s="26" t="s">
        <v>139</v>
      </c>
      <c r="C126" s="32" t="s">
        <v>202</v>
      </c>
      <c r="D126" s="11">
        <v>0</v>
      </c>
      <c r="E126" s="12">
        <v>0</v>
      </c>
      <c r="F126" s="13">
        <f t="shared" si="35"/>
        <v>0</v>
      </c>
      <c r="G126" s="19">
        <v>45</v>
      </c>
      <c r="H126" s="20">
        <v>45</v>
      </c>
      <c r="I126" s="13">
        <f t="shared" si="36"/>
        <v>0</v>
      </c>
      <c r="J126" s="70">
        <f t="shared" si="37"/>
        <v>45</v>
      </c>
      <c r="K126" s="71">
        <f t="shared" si="38"/>
        <v>45</v>
      </c>
      <c r="L126" s="13">
        <f t="shared" si="39"/>
        <v>0</v>
      </c>
    </row>
    <row r="127" spans="1:12" x14ac:dyDescent="0.15">
      <c r="A127" s="324">
        <v>12801503</v>
      </c>
      <c r="B127" s="26" t="s">
        <v>196</v>
      </c>
      <c r="C127" s="32" t="s">
        <v>202</v>
      </c>
      <c r="D127" s="11">
        <v>32</v>
      </c>
      <c r="E127" s="12">
        <v>32</v>
      </c>
      <c r="F127" s="13">
        <f t="shared" si="35"/>
        <v>0</v>
      </c>
      <c r="G127" s="19">
        <v>0</v>
      </c>
      <c r="H127" s="20">
        <v>0</v>
      </c>
      <c r="I127" s="13">
        <f t="shared" si="36"/>
        <v>0</v>
      </c>
      <c r="J127" s="70">
        <f t="shared" si="37"/>
        <v>32</v>
      </c>
      <c r="K127" s="71">
        <f t="shared" si="38"/>
        <v>32</v>
      </c>
      <c r="L127" s="13">
        <f t="shared" si="39"/>
        <v>0</v>
      </c>
    </row>
    <row r="128" spans="1:12" s="261" customFormat="1" x14ac:dyDescent="0.15">
      <c r="A128" s="325">
        <v>22801251</v>
      </c>
      <c r="B128" s="268" t="s">
        <v>277</v>
      </c>
      <c r="C128" s="269" t="s">
        <v>202</v>
      </c>
      <c r="D128" s="270">
        <v>15</v>
      </c>
      <c r="E128" s="271">
        <v>15</v>
      </c>
      <c r="F128" s="272">
        <f t="shared" si="35"/>
        <v>0</v>
      </c>
      <c r="G128" s="273">
        <v>4</v>
      </c>
      <c r="H128" s="274">
        <v>1</v>
      </c>
      <c r="I128" s="272">
        <f t="shared" si="36"/>
        <v>3</v>
      </c>
      <c r="J128" s="275">
        <f t="shared" ref="J128:J135" si="40">D128+G128</f>
        <v>19</v>
      </c>
      <c r="K128" s="276">
        <f t="shared" ref="K128:K135" si="41">E128+H128</f>
        <v>16</v>
      </c>
      <c r="L128" s="272">
        <f t="shared" ref="L128:L135" si="42">J128-K128</f>
        <v>3</v>
      </c>
    </row>
    <row r="129" spans="1:12" s="261" customFormat="1" x14ac:dyDescent="0.15">
      <c r="A129" s="325">
        <v>22801261</v>
      </c>
      <c r="B129" s="268" t="s">
        <v>596</v>
      </c>
      <c r="C129" s="269" t="s">
        <v>202</v>
      </c>
      <c r="D129" s="270">
        <v>19</v>
      </c>
      <c r="E129" s="271">
        <v>19</v>
      </c>
      <c r="F129" s="272">
        <f t="shared" si="35"/>
        <v>0</v>
      </c>
      <c r="G129" s="273">
        <v>0</v>
      </c>
      <c r="H129" s="274">
        <v>0</v>
      </c>
      <c r="I129" s="272">
        <f t="shared" si="36"/>
        <v>0</v>
      </c>
      <c r="J129" s="275">
        <f t="shared" si="40"/>
        <v>19</v>
      </c>
      <c r="K129" s="276">
        <f t="shared" si="41"/>
        <v>19</v>
      </c>
      <c r="L129" s="272">
        <f t="shared" si="42"/>
        <v>0</v>
      </c>
    </row>
    <row r="130" spans="1:12" s="261" customFormat="1" x14ac:dyDescent="0.15">
      <c r="A130" s="325">
        <v>22801265</v>
      </c>
      <c r="B130" s="268" t="s">
        <v>283</v>
      </c>
      <c r="C130" s="269" t="s">
        <v>202</v>
      </c>
      <c r="D130" s="270">
        <v>19</v>
      </c>
      <c r="E130" s="271">
        <v>19</v>
      </c>
      <c r="F130" s="272">
        <f t="shared" si="35"/>
        <v>0</v>
      </c>
      <c r="G130" s="273">
        <v>0</v>
      </c>
      <c r="H130" s="274">
        <v>0</v>
      </c>
      <c r="I130" s="272">
        <f t="shared" si="36"/>
        <v>0</v>
      </c>
      <c r="J130" s="275">
        <f t="shared" si="40"/>
        <v>19</v>
      </c>
      <c r="K130" s="276">
        <f t="shared" si="41"/>
        <v>19</v>
      </c>
      <c r="L130" s="272">
        <f t="shared" si="42"/>
        <v>0</v>
      </c>
    </row>
    <row r="131" spans="1:12" s="261" customFormat="1" x14ac:dyDescent="0.15">
      <c r="A131" s="325">
        <v>22801321</v>
      </c>
      <c r="B131" s="268" t="s">
        <v>296</v>
      </c>
      <c r="C131" s="269" t="s">
        <v>202</v>
      </c>
      <c r="D131" s="270">
        <v>4</v>
      </c>
      <c r="E131" s="271">
        <v>4</v>
      </c>
      <c r="F131" s="272">
        <f t="shared" si="35"/>
        <v>0</v>
      </c>
      <c r="G131" s="273">
        <v>0</v>
      </c>
      <c r="H131" s="274">
        <v>0</v>
      </c>
      <c r="I131" s="272">
        <f t="shared" si="36"/>
        <v>0</v>
      </c>
      <c r="J131" s="275">
        <f t="shared" si="40"/>
        <v>4</v>
      </c>
      <c r="K131" s="276">
        <f t="shared" si="41"/>
        <v>4</v>
      </c>
      <c r="L131" s="272">
        <f t="shared" si="42"/>
        <v>0</v>
      </c>
    </row>
    <row r="132" spans="1:12" s="261" customFormat="1" x14ac:dyDescent="0.15">
      <c r="A132" s="325">
        <v>22801323</v>
      </c>
      <c r="B132" s="268" t="s">
        <v>486</v>
      </c>
      <c r="C132" s="269" t="s">
        <v>202</v>
      </c>
      <c r="D132" s="270">
        <v>1</v>
      </c>
      <c r="E132" s="271">
        <v>1</v>
      </c>
      <c r="F132" s="272">
        <f t="shared" si="35"/>
        <v>0</v>
      </c>
      <c r="G132" s="273">
        <v>0</v>
      </c>
      <c r="H132" s="274">
        <v>0</v>
      </c>
      <c r="I132" s="272">
        <f t="shared" si="36"/>
        <v>0</v>
      </c>
      <c r="J132" s="275">
        <f t="shared" si="40"/>
        <v>1</v>
      </c>
      <c r="K132" s="276">
        <f t="shared" si="41"/>
        <v>1</v>
      </c>
      <c r="L132" s="272">
        <f t="shared" si="42"/>
        <v>0</v>
      </c>
    </row>
    <row r="133" spans="1:12" s="261" customFormat="1" x14ac:dyDescent="0.15">
      <c r="A133" s="325">
        <v>22801325</v>
      </c>
      <c r="B133" s="268" t="s">
        <v>597</v>
      </c>
      <c r="C133" s="269" t="s">
        <v>202</v>
      </c>
      <c r="D133" s="270">
        <v>19</v>
      </c>
      <c r="E133" s="271">
        <v>19</v>
      </c>
      <c r="F133" s="272">
        <f t="shared" si="35"/>
        <v>0</v>
      </c>
      <c r="G133" s="273">
        <v>0</v>
      </c>
      <c r="H133" s="274">
        <v>0</v>
      </c>
      <c r="I133" s="272">
        <f t="shared" si="36"/>
        <v>0</v>
      </c>
      <c r="J133" s="275">
        <f t="shared" si="40"/>
        <v>19</v>
      </c>
      <c r="K133" s="276">
        <f t="shared" si="41"/>
        <v>19</v>
      </c>
      <c r="L133" s="272">
        <f t="shared" si="42"/>
        <v>0</v>
      </c>
    </row>
    <row r="134" spans="1:12" s="261" customFormat="1" x14ac:dyDescent="0.15">
      <c r="A134" s="319">
        <v>22801331</v>
      </c>
      <c r="B134" s="182" t="s">
        <v>299</v>
      </c>
      <c r="C134" s="311" t="s">
        <v>202</v>
      </c>
      <c r="D134" s="270">
        <v>19</v>
      </c>
      <c r="E134" s="271">
        <v>19</v>
      </c>
      <c r="F134" s="272">
        <f t="shared" si="35"/>
        <v>0</v>
      </c>
      <c r="G134" s="273">
        <v>0</v>
      </c>
      <c r="H134" s="274">
        <v>0</v>
      </c>
      <c r="I134" s="272">
        <f t="shared" si="36"/>
        <v>0</v>
      </c>
      <c r="J134" s="275">
        <f t="shared" si="40"/>
        <v>19</v>
      </c>
      <c r="K134" s="276">
        <f t="shared" si="41"/>
        <v>19</v>
      </c>
      <c r="L134" s="272">
        <f t="shared" si="42"/>
        <v>0</v>
      </c>
    </row>
    <row r="135" spans="1:12" x14ac:dyDescent="0.15">
      <c r="A135" s="319" t="s">
        <v>130</v>
      </c>
      <c r="B135" s="182" t="s">
        <v>131</v>
      </c>
      <c r="C135" s="311" t="s">
        <v>202</v>
      </c>
      <c r="D135" s="11">
        <v>52</v>
      </c>
      <c r="E135" s="12">
        <v>52</v>
      </c>
      <c r="F135" s="13">
        <f t="shared" si="35"/>
        <v>0</v>
      </c>
      <c r="G135" s="19">
        <v>0</v>
      </c>
      <c r="H135" s="20">
        <v>0</v>
      </c>
      <c r="I135" s="13">
        <f t="shared" si="36"/>
        <v>0</v>
      </c>
      <c r="J135" s="70">
        <f t="shared" si="40"/>
        <v>52</v>
      </c>
      <c r="K135" s="71">
        <f t="shared" si="41"/>
        <v>52</v>
      </c>
      <c r="L135" s="13">
        <f t="shared" si="42"/>
        <v>0</v>
      </c>
    </row>
    <row r="136" spans="1:12" x14ac:dyDescent="0.15">
      <c r="A136" s="319">
        <v>12801226</v>
      </c>
      <c r="B136" s="182" t="s">
        <v>598</v>
      </c>
      <c r="C136" s="182" t="s">
        <v>203</v>
      </c>
      <c r="D136" s="31">
        <v>80</v>
      </c>
      <c r="E136" s="12">
        <v>80</v>
      </c>
      <c r="F136" s="13">
        <f t="shared" si="35"/>
        <v>0</v>
      </c>
      <c r="G136" s="19">
        <v>0</v>
      </c>
      <c r="H136" s="20">
        <v>0</v>
      </c>
      <c r="I136" s="13">
        <f t="shared" si="36"/>
        <v>0</v>
      </c>
      <c r="J136" s="70">
        <f t="shared" si="37"/>
        <v>80</v>
      </c>
      <c r="K136" s="71">
        <f t="shared" si="38"/>
        <v>80</v>
      </c>
      <c r="L136" s="13">
        <f t="shared" si="39"/>
        <v>0</v>
      </c>
    </row>
    <row r="137" spans="1:12" x14ac:dyDescent="0.15">
      <c r="A137" s="319">
        <v>12801227</v>
      </c>
      <c r="B137" s="182" t="s">
        <v>88</v>
      </c>
      <c r="C137" s="182" t="s">
        <v>203</v>
      </c>
      <c r="D137" s="31">
        <v>0</v>
      </c>
      <c r="E137" s="12">
        <v>0</v>
      </c>
      <c r="F137" s="13">
        <f t="shared" si="35"/>
        <v>0</v>
      </c>
      <c r="G137" s="19">
        <v>198</v>
      </c>
      <c r="H137" s="20">
        <v>194</v>
      </c>
      <c r="I137" s="13">
        <f t="shared" si="36"/>
        <v>4</v>
      </c>
      <c r="J137" s="70">
        <f t="shared" si="37"/>
        <v>198</v>
      </c>
      <c r="K137" s="71">
        <f t="shared" si="38"/>
        <v>194</v>
      </c>
      <c r="L137" s="13">
        <f t="shared" si="39"/>
        <v>4</v>
      </c>
    </row>
    <row r="138" spans="1:12" x14ac:dyDescent="0.15">
      <c r="A138" s="319">
        <v>12801230</v>
      </c>
      <c r="B138" s="182" t="s">
        <v>89</v>
      </c>
      <c r="C138" s="182" t="s">
        <v>203</v>
      </c>
      <c r="D138" s="31">
        <v>0</v>
      </c>
      <c r="E138" s="12">
        <v>0</v>
      </c>
      <c r="F138" s="13">
        <f t="shared" si="35"/>
        <v>0</v>
      </c>
      <c r="G138" s="19">
        <v>102</v>
      </c>
      <c r="H138" s="20">
        <v>102</v>
      </c>
      <c r="I138" s="13">
        <f t="shared" si="36"/>
        <v>0</v>
      </c>
      <c r="J138" s="70">
        <f t="shared" si="37"/>
        <v>102</v>
      </c>
      <c r="K138" s="71">
        <f t="shared" si="38"/>
        <v>102</v>
      </c>
      <c r="L138" s="13">
        <f t="shared" si="39"/>
        <v>0</v>
      </c>
    </row>
    <row r="139" spans="1:12" x14ac:dyDescent="0.15">
      <c r="A139" s="319">
        <v>12801231</v>
      </c>
      <c r="B139" s="182" t="s">
        <v>90</v>
      </c>
      <c r="C139" s="182" t="s">
        <v>203</v>
      </c>
      <c r="D139" s="31">
        <v>0</v>
      </c>
      <c r="E139" s="12">
        <v>0</v>
      </c>
      <c r="F139" s="13">
        <f t="shared" si="35"/>
        <v>0</v>
      </c>
      <c r="G139" s="19">
        <v>360</v>
      </c>
      <c r="H139" s="20">
        <v>360</v>
      </c>
      <c r="I139" s="13">
        <f t="shared" si="36"/>
        <v>0</v>
      </c>
      <c r="J139" s="70">
        <f t="shared" si="37"/>
        <v>360</v>
      </c>
      <c r="K139" s="71">
        <f t="shared" si="38"/>
        <v>360</v>
      </c>
      <c r="L139" s="13">
        <f t="shared" si="39"/>
        <v>0</v>
      </c>
    </row>
    <row r="140" spans="1:12" x14ac:dyDescent="0.15">
      <c r="A140" s="319">
        <v>12801232</v>
      </c>
      <c r="B140" s="182" t="s">
        <v>91</v>
      </c>
      <c r="C140" s="182" t="s">
        <v>203</v>
      </c>
      <c r="D140" s="31">
        <v>0</v>
      </c>
      <c r="E140" s="12">
        <v>0</v>
      </c>
      <c r="F140" s="13">
        <f t="shared" ref="F140:F170" si="43">D140-E140</f>
        <v>0</v>
      </c>
      <c r="G140" s="19">
        <v>180</v>
      </c>
      <c r="H140" s="20">
        <v>180</v>
      </c>
      <c r="I140" s="13">
        <f t="shared" ref="I140:I170" si="44">G140-H140</f>
        <v>0</v>
      </c>
      <c r="J140" s="70">
        <f t="shared" si="37"/>
        <v>180</v>
      </c>
      <c r="K140" s="71">
        <f t="shared" si="38"/>
        <v>180</v>
      </c>
      <c r="L140" s="13">
        <f t="shared" si="39"/>
        <v>0</v>
      </c>
    </row>
    <row r="141" spans="1:12" x14ac:dyDescent="0.15">
      <c r="A141" s="319">
        <v>12801233</v>
      </c>
      <c r="B141" s="182" t="s">
        <v>92</v>
      </c>
      <c r="C141" s="182" t="s">
        <v>203</v>
      </c>
      <c r="D141" s="31">
        <v>350</v>
      </c>
      <c r="E141" s="12">
        <v>349</v>
      </c>
      <c r="F141" s="13">
        <f t="shared" si="43"/>
        <v>1</v>
      </c>
      <c r="G141" s="19">
        <v>0</v>
      </c>
      <c r="H141" s="20">
        <v>0</v>
      </c>
      <c r="I141" s="13">
        <f t="shared" si="44"/>
        <v>0</v>
      </c>
      <c r="J141" s="70">
        <f t="shared" si="37"/>
        <v>350</v>
      </c>
      <c r="K141" s="71">
        <f t="shared" si="38"/>
        <v>349</v>
      </c>
      <c r="L141" s="13">
        <f t="shared" si="39"/>
        <v>1</v>
      </c>
    </row>
    <row r="142" spans="1:12" x14ac:dyDescent="0.15">
      <c r="A142" s="319">
        <v>12801234</v>
      </c>
      <c r="B142" s="182" t="s">
        <v>93</v>
      </c>
      <c r="C142" s="182" t="s">
        <v>203</v>
      </c>
      <c r="D142" s="31">
        <v>9</v>
      </c>
      <c r="E142" s="12">
        <v>9</v>
      </c>
      <c r="F142" s="13">
        <f t="shared" si="43"/>
        <v>0</v>
      </c>
      <c r="G142" s="19">
        <v>0</v>
      </c>
      <c r="H142" s="20">
        <v>0</v>
      </c>
      <c r="I142" s="13">
        <f t="shared" si="44"/>
        <v>0</v>
      </c>
      <c r="J142" s="70">
        <f t="shared" si="37"/>
        <v>9</v>
      </c>
      <c r="K142" s="71">
        <f t="shared" si="38"/>
        <v>9</v>
      </c>
      <c r="L142" s="13">
        <f t="shared" si="39"/>
        <v>0</v>
      </c>
    </row>
    <row r="143" spans="1:12" x14ac:dyDescent="0.15">
      <c r="A143" s="319">
        <v>12801239</v>
      </c>
      <c r="B143" s="182" t="s">
        <v>593</v>
      </c>
      <c r="C143" s="182" t="s">
        <v>203</v>
      </c>
      <c r="D143" s="31">
        <v>162</v>
      </c>
      <c r="E143" s="12">
        <v>162</v>
      </c>
      <c r="F143" s="13">
        <f t="shared" si="43"/>
        <v>0</v>
      </c>
      <c r="G143" s="19">
        <v>0</v>
      </c>
      <c r="H143" s="20">
        <v>0</v>
      </c>
      <c r="I143" s="13">
        <f t="shared" si="44"/>
        <v>0</v>
      </c>
      <c r="J143" s="70">
        <f t="shared" si="37"/>
        <v>162</v>
      </c>
      <c r="K143" s="71">
        <f t="shared" si="38"/>
        <v>162</v>
      </c>
      <c r="L143" s="13">
        <f t="shared" si="39"/>
        <v>0</v>
      </c>
    </row>
    <row r="144" spans="1:12" x14ac:dyDescent="0.15">
      <c r="A144" s="319">
        <v>12801239</v>
      </c>
      <c r="B144" s="182" t="s">
        <v>593</v>
      </c>
      <c r="C144" s="182" t="s">
        <v>203</v>
      </c>
      <c r="D144" s="31">
        <v>0</v>
      </c>
      <c r="E144" s="12">
        <v>0</v>
      </c>
      <c r="F144" s="13">
        <f t="shared" si="43"/>
        <v>0</v>
      </c>
      <c r="G144" s="19">
        <v>215</v>
      </c>
      <c r="H144" s="20">
        <v>215</v>
      </c>
      <c r="I144" s="13">
        <f t="shared" si="44"/>
        <v>0</v>
      </c>
      <c r="J144" s="70">
        <f t="shared" si="37"/>
        <v>215</v>
      </c>
      <c r="K144" s="71">
        <f t="shared" si="38"/>
        <v>215</v>
      </c>
      <c r="L144" s="13">
        <f t="shared" si="39"/>
        <v>0</v>
      </c>
    </row>
    <row r="145" spans="1:12" x14ac:dyDescent="0.15">
      <c r="A145" s="319">
        <v>12801240</v>
      </c>
      <c r="B145" s="182" t="s">
        <v>599</v>
      </c>
      <c r="C145" s="182" t="s">
        <v>203</v>
      </c>
      <c r="D145" s="31">
        <v>0</v>
      </c>
      <c r="E145" s="12">
        <v>0</v>
      </c>
      <c r="F145" s="13">
        <f t="shared" si="43"/>
        <v>0</v>
      </c>
      <c r="G145" s="19">
        <v>65</v>
      </c>
      <c r="H145" s="20">
        <v>65</v>
      </c>
      <c r="I145" s="13">
        <f t="shared" si="44"/>
        <v>0</v>
      </c>
      <c r="J145" s="70">
        <f t="shared" si="37"/>
        <v>65</v>
      </c>
      <c r="K145" s="71">
        <f t="shared" si="38"/>
        <v>65</v>
      </c>
      <c r="L145" s="13">
        <f t="shared" si="39"/>
        <v>0</v>
      </c>
    </row>
    <row r="146" spans="1:12" x14ac:dyDescent="0.15">
      <c r="A146" s="319">
        <v>12801242</v>
      </c>
      <c r="B146" s="182" t="s">
        <v>590</v>
      </c>
      <c r="C146" s="182" t="s">
        <v>203</v>
      </c>
      <c r="D146" s="31">
        <v>234</v>
      </c>
      <c r="E146" s="12">
        <v>234</v>
      </c>
      <c r="F146" s="13">
        <f t="shared" si="43"/>
        <v>0</v>
      </c>
      <c r="G146" s="19">
        <v>0</v>
      </c>
      <c r="H146" s="20">
        <v>0</v>
      </c>
      <c r="I146" s="13">
        <f t="shared" si="44"/>
        <v>0</v>
      </c>
      <c r="J146" s="70">
        <f t="shared" ref="J146:J165" si="45">D146+G146</f>
        <v>234</v>
      </c>
      <c r="K146" s="71">
        <f t="shared" ref="K146:K165" si="46">E146+H146</f>
        <v>234</v>
      </c>
      <c r="L146" s="13">
        <f t="shared" ref="L146:L165" si="47">J146-K146</f>
        <v>0</v>
      </c>
    </row>
    <row r="147" spans="1:12" x14ac:dyDescent="0.15">
      <c r="A147" s="319">
        <v>12801243</v>
      </c>
      <c r="B147" s="182" t="s">
        <v>100</v>
      </c>
      <c r="C147" s="182" t="s">
        <v>203</v>
      </c>
      <c r="D147" s="31">
        <v>0</v>
      </c>
      <c r="E147" s="12">
        <v>0</v>
      </c>
      <c r="F147" s="13">
        <f t="shared" si="43"/>
        <v>0</v>
      </c>
      <c r="G147" s="19">
        <v>44</v>
      </c>
      <c r="H147" s="20">
        <v>38</v>
      </c>
      <c r="I147" s="13">
        <f t="shared" si="44"/>
        <v>6</v>
      </c>
      <c r="J147" s="70">
        <f t="shared" si="45"/>
        <v>44</v>
      </c>
      <c r="K147" s="71">
        <f t="shared" si="46"/>
        <v>38</v>
      </c>
      <c r="L147" s="13">
        <f t="shared" si="47"/>
        <v>6</v>
      </c>
    </row>
    <row r="148" spans="1:12" x14ac:dyDescent="0.15">
      <c r="A148" s="319">
        <v>12801254</v>
      </c>
      <c r="B148" s="182" t="s">
        <v>101</v>
      </c>
      <c r="C148" s="182" t="s">
        <v>203</v>
      </c>
      <c r="D148" s="31">
        <v>0</v>
      </c>
      <c r="E148" s="12">
        <v>0</v>
      </c>
      <c r="F148" s="13">
        <f t="shared" si="43"/>
        <v>0</v>
      </c>
      <c r="G148" s="19">
        <v>160</v>
      </c>
      <c r="H148" s="20">
        <v>153</v>
      </c>
      <c r="I148" s="13">
        <f t="shared" si="44"/>
        <v>7</v>
      </c>
      <c r="J148" s="70">
        <f t="shared" si="45"/>
        <v>160</v>
      </c>
      <c r="K148" s="71">
        <f t="shared" si="46"/>
        <v>153</v>
      </c>
      <c r="L148" s="13">
        <f t="shared" si="47"/>
        <v>7</v>
      </c>
    </row>
    <row r="149" spans="1:12" x14ac:dyDescent="0.15">
      <c r="A149" s="319">
        <v>12801256</v>
      </c>
      <c r="B149" s="182" t="s">
        <v>103</v>
      </c>
      <c r="C149" s="182" t="s">
        <v>203</v>
      </c>
      <c r="D149" s="31">
        <v>0</v>
      </c>
      <c r="E149" s="12">
        <v>0</v>
      </c>
      <c r="F149" s="13">
        <f t="shared" si="43"/>
        <v>0</v>
      </c>
      <c r="G149" s="19">
        <v>40</v>
      </c>
      <c r="H149" s="20">
        <v>24</v>
      </c>
      <c r="I149" s="13">
        <f t="shared" si="44"/>
        <v>16</v>
      </c>
      <c r="J149" s="70">
        <f t="shared" si="45"/>
        <v>40</v>
      </c>
      <c r="K149" s="71">
        <f t="shared" si="46"/>
        <v>24</v>
      </c>
      <c r="L149" s="13">
        <f t="shared" si="47"/>
        <v>16</v>
      </c>
    </row>
    <row r="150" spans="1:12" x14ac:dyDescent="0.15">
      <c r="A150" s="319">
        <v>12801267</v>
      </c>
      <c r="B150" s="182" t="s">
        <v>452</v>
      </c>
      <c r="C150" s="182" t="s">
        <v>203</v>
      </c>
      <c r="D150" s="31">
        <v>0</v>
      </c>
      <c r="E150" s="12">
        <v>0</v>
      </c>
      <c r="F150" s="13">
        <f t="shared" si="43"/>
        <v>0</v>
      </c>
      <c r="G150" s="19">
        <v>29</v>
      </c>
      <c r="H150" s="20">
        <v>28</v>
      </c>
      <c r="I150" s="13">
        <f t="shared" si="44"/>
        <v>1</v>
      </c>
      <c r="J150" s="70">
        <f t="shared" si="45"/>
        <v>29</v>
      </c>
      <c r="K150" s="71">
        <f t="shared" si="46"/>
        <v>28</v>
      </c>
      <c r="L150" s="13">
        <f t="shared" si="47"/>
        <v>1</v>
      </c>
    </row>
    <row r="151" spans="1:12" x14ac:dyDescent="0.15">
      <c r="A151" s="319">
        <v>12801269</v>
      </c>
      <c r="B151" s="182" t="s">
        <v>602</v>
      </c>
      <c r="C151" s="182" t="s">
        <v>203</v>
      </c>
      <c r="D151" s="31">
        <v>0</v>
      </c>
      <c r="E151" s="12">
        <v>0</v>
      </c>
      <c r="F151" s="13">
        <f t="shared" si="43"/>
        <v>0</v>
      </c>
      <c r="G151" s="19">
        <v>51</v>
      </c>
      <c r="H151" s="20">
        <v>51</v>
      </c>
      <c r="I151" s="13">
        <f t="shared" si="44"/>
        <v>0</v>
      </c>
      <c r="J151" s="70">
        <f t="shared" si="45"/>
        <v>51</v>
      </c>
      <c r="K151" s="71">
        <f t="shared" si="46"/>
        <v>51</v>
      </c>
      <c r="L151" s="13">
        <f t="shared" si="47"/>
        <v>0</v>
      </c>
    </row>
    <row r="152" spans="1:12" x14ac:dyDescent="0.15">
      <c r="A152" s="319">
        <v>12801269</v>
      </c>
      <c r="B152" s="182" t="s">
        <v>106</v>
      </c>
      <c r="C152" s="182" t="s">
        <v>203</v>
      </c>
      <c r="D152" s="31">
        <v>0</v>
      </c>
      <c r="E152" s="12">
        <v>0</v>
      </c>
      <c r="F152" s="13">
        <f t="shared" si="43"/>
        <v>0</v>
      </c>
      <c r="G152" s="19">
        <v>27</v>
      </c>
      <c r="H152" s="20">
        <v>27</v>
      </c>
      <c r="I152" s="13">
        <f t="shared" si="44"/>
        <v>0</v>
      </c>
      <c r="J152" s="70">
        <f t="shared" si="45"/>
        <v>27</v>
      </c>
      <c r="K152" s="71">
        <f t="shared" si="46"/>
        <v>27</v>
      </c>
      <c r="L152" s="13">
        <f t="shared" si="47"/>
        <v>0</v>
      </c>
    </row>
    <row r="153" spans="1:12" x14ac:dyDescent="0.15">
      <c r="A153" s="319">
        <v>12801270</v>
      </c>
      <c r="B153" s="182" t="s">
        <v>107</v>
      </c>
      <c r="C153" s="182" t="s">
        <v>203</v>
      </c>
      <c r="D153" s="31">
        <v>0</v>
      </c>
      <c r="E153" s="12">
        <v>0</v>
      </c>
      <c r="F153" s="13">
        <f t="shared" si="43"/>
        <v>0</v>
      </c>
      <c r="G153" s="19">
        <v>48</v>
      </c>
      <c r="H153" s="20">
        <v>48</v>
      </c>
      <c r="I153" s="13">
        <f t="shared" si="44"/>
        <v>0</v>
      </c>
      <c r="J153" s="70">
        <f t="shared" si="45"/>
        <v>48</v>
      </c>
      <c r="K153" s="71">
        <f t="shared" si="46"/>
        <v>48</v>
      </c>
      <c r="L153" s="13">
        <f t="shared" si="47"/>
        <v>0</v>
      </c>
    </row>
    <row r="154" spans="1:12" x14ac:dyDescent="0.15">
      <c r="A154" s="319">
        <v>12801272</v>
      </c>
      <c r="B154" s="182" t="s">
        <v>467</v>
      </c>
      <c r="C154" s="182" t="s">
        <v>203</v>
      </c>
      <c r="D154" s="31">
        <v>0</v>
      </c>
      <c r="E154" s="12">
        <v>0</v>
      </c>
      <c r="F154" s="13">
        <f t="shared" si="43"/>
        <v>0</v>
      </c>
      <c r="G154" s="19">
        <v>120</v>
      </c>
      <c r="H154" s="20">
        <v>120</v>
      </c>
      <c r="I154" s="13">
        <f t="shared" si="44"/>
        <v>0</v>
      </c>
      <c r="J154" s="70">
        <f t="shared" si="45"/>
        <v>120</v>
      </c>
      <c r="K154" s="71">
        <f t="shared" si="46"/>
        <v>120</v>
      </c>
      <c r="L154" s="13">
        <f t="shared" si="47"/>
        <v>0</v>
      </c>
    </row>
    <row r="155" spans="1:12" x14ac:dyDescent="0.15">
      <c r="A155" s="319">
        <v>12801273</v>
      </c>
      <c r="B155" s="182" t="s">
        <v>109</v>
      </c>
      <c r="C155" s="182" t="s">
        <v>203</v>
      </c>
      <c r="D155" s="31">
        <v>0</v>
      </c>
      <c r="E155" s="12">
        <v>0</v>
      </c>
      <c r="F155" s="13">
        <f t="shared" si="43"/>
        <v>0</v>
      </c>
      <c r="G155" s="19">
        <v>35</v>
      </c>
      <c r="H155" s="20">
        <v>35</v>
      </c>
      <c r="I155" s="13">
        <f t="shared" si="44"/>
        <v>0</v>
      </c>
      <c r="J155" s="70">
        <f t="shared" si="45"/>
        <v>35</v>
      </c>
      <c r="K155" s="71">
        <f t="shared" si="46"/>
        <v>35</v>
      </c>
      <c r="L155" s="13">
        <f t="shared" si="47"/>
        <v>0</v>
      </c>
    </row>
    <row r="156" spans="1:12" x14ac:dyDescent="0.15">
      <c r="A156" s="319">
        <v>12801279</v>
      </c>
      <c r="B156" s="182" t="s">
        <v>575</v>
      </c>
      <c r="C156" s="182" t="s">
        <v>203</v>
      </c>
      <c r="D156" s="31">
        <v>24</v>
      </c>
      <c r="E156" s="12">
        <v>24</v>
      </c>
      <c r="F156" s="13">
        <f t="shared" si="43"/>
        <v>0</v>
      </c>
      <c r="G156" s="19">
        <v>0</v>
      </c>
      <c r="H156" s="20">
        <v>0</v>
      </c>
      <c r="I156" s="13">
        <f t="shared" si="44"/>
        <v>0</v>
      </c>
      <c r="J156" s="70">
        <f t="shared" si="45"/>
        <v>24</v>
      </c>
      <c r="K156" s="71">
        <f t="shared" si="46"/>
        <v>24</v>
      </c>
      <c r="L156" s="13">
        <f t="shared" si="47"/>
        <v>0</v>
      </c>
    </row>
    <row r="157" spans="1:12" x14ac:dyDescent="0.15">
      <c r="A157" s="319">
        <v>12801301</v>
      </c>
      <c r="B157" s="182" t="s">
        <v>469</v>
      </c>
      <c r="C157" s="182" t="s">
        <v>203</v>
      </c>
      <c r="D157" s="31">
        <v>0</v>
      </c>
      <c r="E157" s="12">
        <v>0</v>
      </c>
      <c r="F157" s="13">
        <f t="shared" si="43"/>
        <v>0</v>
      </c>
      <c r="G157" s="19">
        <v>180</v>
      </c>
      <c r="H157" s="20">
        <v>180</v>
      </c>
      <c r="I157" s="13">
        <f t="shared" si="44"/>
        <v>0</v>
      </c>
      <c r="J157" s="70">
        <f t="shared" si="45"/>
        <v>180</v>
      </c>
      <c r="K157" s="71">
        <f t="shared" si="46"/>
        <v>180</v>
      </c>
      <c r="L157" s="13">
        <f t="shared" si="47"/>
        <v>0</v>
      </c>
    </row>
    <row r="158" spans="1:12" x14ac:dyDescent="0.15">
      <c r="A158" s="319">
        <v>12801302</v>
      </c>
      <c r="B158" s="182" t="s">
        <v>116</v>
      </c>
      <c r="C158" s="182" t="s">
        <v>203</v>
      </c>
      <c r="D158" s="31">
        <v>0</v>
      </c>
      <c r="E158" s="12">
        <v>0</v>
      </c>
      <c r="F158" s="13">
        <f t="shared" si="43"/>
        <v>0</v>
      </c>
      <c r="G158" s="19">
        <v>118</v>
      </c>
      <c r="H158" s="20">
        <v>118</v>
      </c>
      <c r="I158" s="13">
        <f t="shared" si="44"/>
        <v>0</v>
      </c>
      <c r="J158" s="70">
        <f t="shared" si="45"/>
        <v>118</v>
      </c>
      <c r="K158" s="71">
        <f t="shared" si="46"/>
        <v>118</v>
      </c>
      <c r="L158" s="13">
        <f t="shared" si="47"/>
        <v>0</v>
      </c>
    </row>
    <row r="159" spans="1:12" x14ac:dyDescent="0.15">
      <c r="A159" s="319">
        <v>12801303</v>
      </c>
      <c r="B159" s="182" t="s">
        <v>456</v>
      </c>
      <c r="C159" s="182" t="s">
        <v>203</v>
      </c>
      <c r="D159" s="31">
        <v>0</v>
      </c>
      <c r="E159" s="12">
        <v>0</v>
      </c>
      <c r="F159" s="13">
        <f t="shared" si="43"/>
        <v>0</v>
      </c>
      <c r="G159" s="19">
        <v>60</v>
      </c>
      <c r="H159" s="20">
        <v>60</v>
      </c>
      <c r="I159" s="13">
        <f t="shared" si="44"/>
        <v>0</v>
      </c>
      <c r="J159" s="70">
        <f t="shared" si="45"/>
        <v>60</v>
      </c>
      <c r="K159" s="71">
        <f t="shared" si="46"/>
        <v>60</v>
      </c>
      <c r="L159" s="13">
        <f t="shared" si="47"/>
        <v>0</v>
      </c>
    </row>
    <row r="160" spans="1:12" x14ac:dyDescent="0.15">
      <c r="A160" s="319">
        <v>12801303</v>
      </c>
      <c r="B160" s="182" t="s">
        <v>456</v>
      </c>
      <c r="C160" s="182" t="s">
        <v>203</v>
      </c>
      <c r="D160" s="31">
        <v>60</v>
      </c>
      <c r="E160" s="12">
        <v>60</v>
      </c>
      <c r="F160" s="13">
        <f t="shared" si="43"/>
        <v>0</v>
      </c>
      <c r="G160" s="19">
        <v>0</v>
      </c>
      <c r="H160" s="20">
        <v>0</v>
      </c>
      <c r="I160" s="13">
        <f t="shared" si="44"/>
        <v>0</v>
      </c>
      <c r="J160" s="70">
        <f t="shared" si="45"/>
        <v>60</v>
      </c>
      <c r="K160" s="71">
        <f t="shared" si="46"/>
        <v>60</v>
      </c>
      <c r="L160" s="13">
        <f t="shared" si="47"/>
        <v>0</v>
      </c>
    </row>
    <row r="161" spans="1:12" x14ac:dyDescent="0.15">
      <c r="A161" s="319">
        <v>12801305</v>
      </c>
      <c r="B161" s="182" t="s">
        <v>457</v>
      </c>
      <c r="C161" s="182" t="s">
        <v>203</v>
      </c>
      <c r="D161" s="31">
        <v>0</v>
      </c>
      <c r="E161" s="12">
        <v>0</v>
      </c>
      <c r="F161" s="13">
        <f t="shared" si="43"/>
        <v>0</v>
      </c>
      <c r="G161" s="19">
        <v>44</v>
      </c>
      <c r="H161" s="20">
        <v>44</v>
      </c>
      <c r="I161" s="13">
        <f t="shared" si="44"/>
        <v>0</v>
      </c>
      <c r="J161" s="70">
        <f t="shared" si="45"/>
        <v>44</v>
      </c>
      <c r="K161" s="71">
        <f t="shared" si="46"/>
        <v>44</v>
      </c>
      <c r="L161" s="13">
        <f t="shared" si="47"/>
        <v>0</v>
      </c>
    </row>
    <row r="162" spans="1:12" x14ac:dyDescent="0.15">
      <c r="A162" s="319">
        <v>12801306</v>
      </c>
      <c r="B162" s="182" t="s">
        <v>118</v>
      </c>
      <c r="C162" s="182" t="s">
        <v>203</v>
      </c>
      <c r="D162" s="31">
        <v>72</v>
      </c>
      <c r="E162" s="12">
        <v>72</v>
      </c>
      <c r="F162" s="13">
        <f t="shared" si="43"/>
        <v>0</v>
      </c>
      <c r="G162" s="19">
        <v>0</v>
      </c>
      <c r="H162" s="20">
        <v>0</v>
      </c>
      <c r="I162" s="13">
        <f t="shared" si="44"/>
        <v>0</v>
      </c>
      <c r="J162" s="70">
        <f t="shared" si="45"/>
        <v>72</v>
      </c>
      <c r="K162" s="71">
        <f t="shared" si="46"/>
        <v>72</v>
      </c>
      <c r="L162" s="13">
        <f t="shared" si="47"/>
        <v>0</v>
      </c>
    </row>
    <row r="163" spans="1:12" x14ac:dyDescent="0.15">
      <c r="A163" s="319">
        <v>12801307</v>
      </c>
      <c r="B163" s="182" t="s">
        <v>470</v>
      </c>
      <c r="C163" s="182" t="s">
        <v>203</v>
      </c>
      <c r="D163" s="31">
        <v>0</v>
      </c>
      <c r="E163" s="12">
        <v>0</v>
      </c>
      <c r="F163" s="13">
        <f t="shared" si="43"/>
        <v>0</v>
      </c>
      <c r="G163" s="19">
        <v>57</v>
      </c>
      <c r="H163" s="20">
        <v>57</v>
      </c>
      <c r="I163" s="13">
        <f t="shared" si="44"/>
        <v>0</v>
      </c>
      <c r="J163" s="70">
        <f t="shared" si="45"/>
        <v>57</v>
      </c>
      <c r="K163" s="71">
        <f t="shared" si="46"/>
        <v>57</v>
      </c>
      <c r="L163" s="13">
        <f t="shared" si="47"/>
        <v>0</v>
      </c>
    </row>
    <row r="164" spans="1:12" x14ac:dyDescent="0.15">
      <c r="A164" s="319">
        <v>12801309</v>
      </c>
      <c r="B164" s="182" t="s">
        <v>474</v>
      </c>
      <c r="C164" s="182" t="s">
        <v>203</v>
      </c>
      <c r="D164" s="31">
        <v>0</v>
      </c>
      <c r="E164" s="12">
        <v>0</v>
      </c>
      <c r="F164" s="13">
        <f t="shared" si="43"/>
        <v>0</v>
      </c>
      <c r="G164" s="19">
        <v>53</v>
      </c>
      <c r="H164" s="20">
        <v>53</v>
      </c>
      <c r="I164" s="13">
        <f t="shared" si="44"/>
        <v>0</v>
      </c>
      <c r="J164" s="70">
        <f t="shared" si="45"/>
        <v>53</v>
      </c>
      <c r="K164" s="71">
        <f t="shared" si="46"/>
        <v>53</v>
      </c>
      <c r="L164" s="13">
        <f t="shared" si="47"/>
        <v>0</v>
      </c>
    </row>
    <row r="165" spans="1:12" x14ac:dyDescent="0.15">
      <c r="A165" s="319">
        <v>12801310</v>
      </c>
      <c r="B165" s="182" t="s">
        <v>475</v>
      </c>
      <c r="C165" s="182" t="s">
        <v>203</v>
      </c>
      <c r="D165" s="31">
        <v>179</v>
      </c>
      <c r="E165" s="12">
        <v>179</v>
      </c>
      <c r="F165" s="13">
        <f t="shared" si="43"/>
        <v>0</v>
      </c>
      <c r="G165" s="19">
        <v>0</v>
      </c>
      <c r="H165" s="20">
        <v>0</v>
      </c>
      <c r="I165" s="13">
        <f t="shared" si="44"/>
        <v>0</v>
      </c>
      <c r="J165" s="70">
        <f t="shared" si="45"/>
        <v>179</v>
      </c>
      <c r="K165" s="71">
        <f t="shared" si="46"/>
        <v>179</v>
      </c>
      <c r="L165" s="13">
        <f t="shared" si="47"/>
        <v>0</v>
      </c>
    </row>
    <row r="166" spans="1:12" x14ac:dyDescent="0.15">
      <c r="A166" s="319">
        <v>12801312</v>
      </c>
      <c r="B166" s="182" t="s">
        <v>476</v>
      </c>
      <c r="C166" s="182" t="s">
        <v>203</v>
      </c>
      <c r="D166" s="34">
        <v>0</v>
      </c>
      <c r="E166" s="35">
        <v>0</v>
      </c>
      <c r="F166" s="36">
        <f t="shared" si="43"/>
        <v>0</v>
      </c>
      <c r="G166" s="37">
        <v>190</v>
      </c>
      <c r="H166" s="38">
        <v>190</v>
      </c>
      <c r="I166" s="36">
        <f t="shared" si="44"/>
        <v>0</v>
      </c>
      <c r="J166" s="74">
        <f t="shared" si="27"/>
        <v>190</v>
      </c>
      <c r="K166" s="75">
        <f t="shared" si="28"/>
        <v>190</v>
      </c>
      <c r="L166" s="36">
        <f t="shared" si="29"/>
        <v>0</v>
      </c>
    </row>
    <row r="167" spans="1:12" x14ac:dyDescent="0.15">
      <c r="A167" s="319">
        <v>12801314</v>
      </c>
      <c r="B167" s="182" t="s">
        <v>122</v>
      </c>
      <c r="C167" s="182" t="s">
        <v>203</v>
      </c>
      <c r="D167" s="11">
        <v>0</v>
      </c>
      <c r="E167" s="12">
        <v>0</v>
      </c>
      <c r="F167" s="13">
        <f t="shared" si="43"/>
        <v>0</v>
      </c>
      <c r="G167" s="19">
        <v>60</v>
      </c>
      <c r="H167" s="20">
        <v>60</v>
      </c>
      <c r="I167" s="13">
        <f t="shared" si="44"/>
        <v>0</v>
      </c>
      <c r="J167" s="70">
        <f t="shared" si="27"/>
        <v>60</v>
      </c>
      <c r="K167" s="71">
        <f t="shared" si="28"/>
        <v>60</v>
      </c>
      <c r="L167" s="13">
        <f t="shared" si="29"/>
        <v>0</v>
      </c>
    </row>
    <row r="168" spans="1:12" x14ac:dyDescent="0.15">
      <c r="A168" s="319">
        <v>12801315</v>
      </c>
      <c r="B168" s="182" t="s">
        <v>123</v>
      </c>
      <c r="C168" s="182" t="s">
        <v>203</v>
      </c>
      <c r="D168" s="11">
        <v>0</v>
      </c>
      <c r="E168" s="12">
        <v>0</v>
      </c>
      <c r="F168" s="13">
        <f t="shared" si="43"/>
        <v>0</v>
      </c>
      <c r="G168" s="19">
        <v>53</v>
      </c>
      <c r="H168" s="20">
        <v>53</v>
      </c>
      <c r="I168" s="13">
        <f t="shared" si="44"/>
        <v>0</v>
      </c>
      <c r="J168" s="70">
        <f t="shared" ref="J168:J183" si="48">D168+G168</f>
        <v>53</v>
      </c>
      <c r="K168" s="71">
        <f t="shared" ref="K168:K183" si="49">E168+H168</f>
        <v>53</v>
      </c>
      <c r="L168" s="13">
        <f t="shared" ref="L168:L183" si="50">J168-K168</f>
        <v>0</v>
      </c>
    </row>
    <row r="169" spans="1:12" x14ac:dyDescent="0.15">
      <c r="A169" s="319">
        <v>12801332</v>
      </c>
      <c r="B169" s="182" t="s">
        <v>458</v>
      </c>
      <c r="C169" s="182" t="s">
        <v>203</v>
      </c>
      <c r="D169" s="11">
        <v>0</v>
      </c>
      <c r="E169" s="12">
        <v>0</v>
      </c>
      <c r="F169" s="13">
        <f t="shared" si="43"/>
        <v>0</v>
      </c>
      <c r="G169" s="19">
        <v>19</v>
      </c>
      <c r="H169" s="20">
        <v>19</v>
      </c>
      <c r="I169" s="13">
        <f t="shared" si="44"/>
        <v>0</v>
      </c>
      <c r="J169" s="70">
        <f t="shared" si="48"/>
        <v>19</v>
      </c>
      <c r="K169" s="71">
        <f t="shared" si="49"/>
        <v>19</v>
      </c>
      <c r="L169" s="13">
        <f t="shared" si="50"/>
        <v>0</v>
      </c>
    </row>
    <row r="170" spans="1:12" x14ac:dyDescent="0.15">
      <c r="A170" s="319">
        <v>12801334</v>
      </c>
      <c r="B170" s="182" t="s">
        <v>125</v>
      </c>
      <c r="C170" s="182" t="s">
        <v>203</v>
      </c>
      <c r="D170" s="11">
        <v>0</v>
      </c>
      <c r="E170" s="12">
        <v>0</v>
      </c>
      <c r="F170" s="13">
        <f t="shared" si="43"/>
        <v>0</v>
      </c>
      <c r="G170" s="19">
        <v>61</v>
      </c>
      <c r="H170" s="20">
        <v>61</v>
      </c>
      <c r="I170" s="13">
        <f t="shared" si="44"/>
        <v>0</v>
      </c>
      <c r="J170" s="70">
        <f t="shared" si="48"/>
        <v>61</v>
      </c>
      <c r="K170" s="71">
        <f t="shared" si="49"/>
        <v>61</v>
      </c>
      <c r="L170" s="13">
        <f t="shared" si="50"/>
        <v>0</v>
      </c>
    </row>
    <row r="171" spans="1:12" x14ac:dyDescent="0.15">
      <c r="A171" s="319">
        <v>12801337</v>
      </c>
      <c r="B171" s="182" t="s">
        <v>472</v>
      </c>
      <c r="C171" s="182" t="s">
        <v>203</v>
      </c>
      <c r="D171" s="11">
        <v>0</v>
      </c>
      <c r="E171" s="12">
        <v>0</v>
      </c>
      <c r="F171" s="13">
        <f t="shared" ref="F171:F202" si="51">D171-E171</f>
        <v>0</v>
      </c>
      <c r="G171" s="19">
        <v>45</v>
      </c>
      <c r="H171" s="20">
        <v>45</v>
      </c>
      <c r="I171" s="13">
        <f t="shared" ref="I171:I202" si="52">G171-H171</f>
        <v>0</v>
      </c>
      <c r="J171" s="70">
        <f t="shared" si="48"/>
        <v>45</v>
      </c>
      <c r="K171" s="71">
        <f t="shared" si="49"/>
        <v>45</v>
      </c>
      <c r="L171" s="13">
        <f t="shared" si="50"/>
        <v>0</v>
      </c>
    </row>
    <row r="172" spans="1:12" x14ac:dyDescent="0.15">
      <c r="A172" s="319">
        <v>12801339</v>
      </c>
      <c r="B172" s="182" t="s">
        <v>127</v>
      </c>
      <c r="C172" s="182" t="s">
        <v>203</v>
      </c>
      <c r="D172" s="11">
        <v>29</v>
      </c>
      <c r="E172" s="12">
        <v>29</v>
      </c>
      <c r="F172" s="13">
        <f t="shared" si="51"/>
        <v>0</v>
      </c>
      <c r="G172" s="19">
        <v>0</v>
      </c>
      <c r="H172" s="20">
        <v>0</v>
      </c>
      <c r="I172" s="13">
        <f t="shared" si="52"/>
        <v>0</v>
      </c>
      <c r="J172" s="70">
        <f t="shared" si="48"/>
        <v>29</v>
      </c>
      <c r="K172" s="71">
        <f t="shared" si="49"/>
        <v>29</v>
      </c>
      <c r="L172" s="13">
        <f t="shared" si="50"/>
        <v>0</v>
      </c>
    </row>
    <row r="173" spans="1:12" x14ac:dyDescent="0.15">
      <c r="A173" s="319">
        <v>12801340</v>
      </c>
      <c r="B173" s="182" t="s">
        <v>128</v>
      </c>
      <c r="C173" s="182" t="s">
        <v>203</v>
      </c>
      <c r="D173" s="11">
        <v>0</v>
      </c>
      <c r="E173" s="12">
        <v>0</v>
      </c>
      <c r="F173" s="13">
        <f t="shared" si="51"/>
        <v>0</v>
      </c>
      <c r="G173" s="19">
        <v>84</v>
      </c>
      <c r="H173" s="20">
        <v>84</v>
      </c>
      <c r="I173" s="13">
        <f t="shared" si="52"/>
        <v>0</v>
      </c>
      <c r="J173" s="70">
        <f t="shared" si="48"/>
        <v>84</v>
      </c>
      <c r="K173" s="71">
        <f t="shared" si="49"/>
        <v>84</v>
      </c>
      <c r="L173" s="13">
        <f t="shared" si="50"/>
        <v>0</v>
      </c>
    </row>
    <row r="174" spans="1:12" x14ac:dyDescent="0.15">
      <c r="A174" s="319">
        <v>12801341</v>
      </c>
      <c r="B174" s="182" t="s">
        <v>129</v>
      </c>
      <c r="C174" s="182" t="s">
        <v>203</v>
      </c>
      <c r="D174" s="11">
        <v>0</v>
      </c>
      <c r="E174" s="12">
        <v>0</v>
      </c>
      <c r="F174" s="13">
        <f t="shared" si="51"/>
        <v>0</v>
      </c>
      <c r="G174" s="19">
        <v>72</v>
      </c>
      <c r="H174" s="20">
        <v>72</v>
      </c>
      <c r="I174" s="13">
        <f t="shared" si="52"/>
        <v>0</v>
      </c>
      <c r="J174" s="70">
        <f t="shared" si="48"/>
        <v>72</v>
      </c>
      <c r="K174" s="71">
        <f t="shared" si="49"/>
        <v>72</v>
      </c>
      <c r="L174" s="13">
        <f t="shared" si="50"/>
        <v>0</v>
      </c>
    </row>
    <row r="175" spans="1:12" x14ac:dyDescent="0.15">
      <c r="A175" s="319">
        <v>12801343</v>
      </c>
      <c r="B175" s="182" t="s">
        <v>132</v>
      </c>
      <c r="C175" s="182" t="s">
        <v>203</v>
      </c>
      <c r="D175" s="11">
        <v>0</v>
      </c>
      <c r="E175" s="12">
        <v>0</v>
      </c>
      <c r="F175" s="13">
        <f t="shared" si="51"/>
        <v>0</v>
      </c>
      <c r="G175" s="19">
        <v>51</v>
      </c>
      <c r="H175" s="20">
        <v>51</v>
      </c>
      <c r="I175" s="13">
        <f t="shared" si="52"/>
        <v>0</v>
      </c>
      <c r="J175" s="70">
        <f t="shared" si="48"/>
        <v>51</v>
      </c>
      <c r="K175" s="71">
        <f t="shared" si="49"/>
        <v>51</v>
      </c>
      <c r="L175" s="13">
        <f t="shared" si="50"/>
        <v>0</v>
      </c>
    </row>
    <row r="176" spans="1:12" x14ac:dyDescent="0.15">
      <c r="A176" s="319">
        <v>12801345</v>
      </c>
      <c r="B176" s="182" t="s">
        <v>134</v>
      </c>
      <c r="C176" s="182" t="s">
        <v>203</v>
      </c>
      <c r="D176" s="11">
        <v>0</v>
      </c>
      <c r="E176" s="12">
        <v>0</v>
      </c>
      <c r="F176" s="13">
        <f t="shared" si="51"/>
        <v>0</v>
      </c>
      <c r="G176" s="19">
        <v>57</v>
      </c>
      <c r="H176" s="20">
        <v>55</v>
      </c>
      <c r="I176" s="13">
        <f t="shared" si="52"/>
        <v>2</v>
      </c>
      <c r="J176" s="70">
        <f t="shared" si="48"/>
        <v>57</v>
      </c>
      <c r="K176" s="71">
        <f t="shared" si="49"/>
        <v>55</v>
      </c>
      <c r="L176" s="13">
        <f t="shared" si="50"/>
        <v>2</v>
      </c>
    </row>
    <row r="177" spans="1:12" x14ac:dyDescent="0.15">
      <c r="A177" s="319">
        <v>12801346</v>
      </c>
      <c r="B177" s="182" t="s">
        <v>135</v>
      </c>
      <c r="C177" s="182" t="s">
        <v>203</v>
      </c>
      <c r="D177" s="11">
        <v>0</v>
      </c>
      <c r="E177" s="12">
        <v>0</v>
      </c>
      <c r="F177" s="13">
        <f t="shared" si="51"/>
        <v>0</v>
      </c>
      <c r="G177" s="19">
        <v>59</v>
      </c>
      <c r="H177" s="20">
        <v>59</v>
      </c>
      <c r="I177" s="13">
        <f t="shared" si="52"/>
        <v>0</v>
      </c>
      <c r="J177" s="70">
        <f t="shared" si="48"/>
        <v>59</v>
      </c>
      <c r="K177" s="71">
        <f t="shared" si="49"/>
        <v>59</v>
      </c>
      <c r="L177" s="13">
        <f t="shared" si="50"/>
        <v>0</v>
      </c>
    </row>
    <row r="178" spans="1:12" x14ac:dyDescent="0.15">
      <c r="A178" s="319">
        <v>12801347</v>
      </c>
      <c r="B178" s="182" t="s">
        <v>136</v>
      </c>
      <c r="C178" s="182" t="s">
        <v>203</v>
      </c>
      <c r="D178" s="11">
        <v>0</v>
      </c>
      <c r="E178" s="12">
        <v>0</v>
      </c>
      <c r="F178" s="13">
        <f t="shared" si="51"/>
        <v>0</v>
      </c>
      <c r="G178" s="19">
        <v>65</v>
      </c>
      <c r="H178" s="20">
        <v>65</v>
      </c>
      <c r="I178" s="13">
        <f t="shared" si="52"/>
        <v>0</v>
      </c>
      <c r="J178" s="70">
        <f t="shared" si="48"/>
        <v>65</v>
      </c>
      <c r="K178" s="71">
        <f t="shared" si="49"/>
        <v>65</v>
      </c>
      <c r="L178" s="13">
        <f t="shared" si="50"/>
        <v>0</v>
      </c>
    </row>
    <row r="179" spans="1:12" x14ac:dyDescent="0.15">
      <c r="A179" s="319">
        <v>12801349</v>
      </c>
      <c r="B179" s="182" t="s">
        <v>461</v>
      </c>
      <c r="C179" s="182" t="s">
        <v>203</v>
      </c>
      <c r="D179" s="11">
        <v>0</v>
      </c>
      <c r="E179" s="12">
        <v>0</v>
      </c>
      <c r="F179" s="13">
        <f t="shared" si="51"/>
        <v>0</v>
      </c>
      <c r="G179" s="19">
        <v>204</v>
      </c>
      <c r="H179" s="20">
        <v>204</v>
      </c>
      <c r="I179" s="13">
        <f t="shared" si="52"/>
        <v>0</v>
      </c>
      <c r="J179" s="70">
        <f t="shared" si="48"/>
        <v>204</v>
      </c>
      <c r="K179" s="71">
        <f t="shared" si="49"/>
        <v>204</v>
      </c>
      <c r="L179" s="13">
        <f t="shared" si="50"/>
        <v>0</v>
      </c>
    </row>
    <row r="180" spans="1:12" x14ac:dyDescent="0.15">
      <c r="A180" s="319">
        <v>12801350</v>
      </c>
      <c r="B180" s="182" t="s">
        <v>604</v>
      </c>
      <c r="C180" s="182" t="s">
        <v>203</v>
      </c>
      <c r="D180" s="11">
        <v>0</v>
      </c>
      <c r="E180" s="12">
        <v>0</v>
      </c>
      <c r="F180" s="13">
        <f t="shared" si="51"/>
        <v>0</v>
      </c>
      <c r="G180" s="19">
        <v>36</v>
      </c>
      <c r="H180" s="20">
        <v>36</v>
      </c>
      <c r="I180" s="13">
        <f t="shared" si="52"/>
        <v>0</v>
      </c>
      <c r="J180" s="70">
        <f t="shared" si="48"/>
        <v>36</v>
      </c>
      <c r="K180" s="71">
        <f t="shared" si="49"/>
        <v>36</v>
      </c>
      <c r="L180" s="13">
        <f t="shared" si="50"/>
        <v>0</v>
      </c>
    </row>
    <row r="181" spans="1:12" x14ac:dyDescent="0.15">
      <c r="A181" s="319">
        <v>12801352</v>
      </c>
      <c r="B181" s="182" t="s">
        <v>139</v>
      </c>
      <c r="C181" s="182" t="s">
        <v>203</v>
      </c>
      <c r="D181" s="11">
        <v>0</v>
      </c>
      <c r="E181" s="12">
        <v>0</v>
      </c>
      <c r="F181" s="13">
        <f t="shared" si="51"/>
        <v>0</v>
      </c>
      <c r="G181" s="19">
        <v>75</v>
      </c>
      <c r="H181" s="20">
        <v>75</v>
      </c>
      <c r="I181" s="13">
        <f t="shared" si="52"/>
        <v>0</v>
      </c>
      <c r="J181" s="70">
        <f t="shared" si="48"/>
        <v>75</v>
      </c>
      <c r="K181" s="71">
        <f t="shared" si="49"/>
        <v>75</v>
      </c>
      <c r="L181" s="13">
        <f t="shared" si="50"/>
        <v>0</v>
      </c>
    </row>
    <row r="182" spans="1:12" x14ac:dyDescent="0.15">
      <c r="A182" s="319">
        <v>12801353</v>
      </c>
      <c r="B182" s="182" t="s">
        <v>463</v>
      </c>
      <c r="C182" s="182" t="s">
        <v>203</v>
      </c>
      <c r="D182" s="11">
        <v>0</v>
      </c>
      <c r="E182" s="12">
        <v>0</v>
      </c>
      <c r="F182" s="13">
        <f t="shared" si="51"/>
        <v>0</v>
      </c>
      <c r="G182" s="19">
        <v>35</v>
      </c>
      <c r="H182" s="20">
        <v>35</v>
      </c>
      <c r="I182" s="13">
        <f t="shared" si="52"/>
        <v>0</v>
      </c>
      <c r="J182" s="70">
        <f t="shared" si="48"/>
        <v>35</v>
      </c>
      <c r="K182" s="71">
        <f t="shared" si="49"/>
        <v>35</v>
      </c>
      <c r="L182" s="13">
        <f t="shared" si="50"/>
        <v>0</v>
      </c>
    </row>
    <row r="183" spans="1:12" x14ac:dyDescent="0.15">
      <c r="A183" s="319">
        <v>12801503</v>
      </c>
      <c r="B183" s="182" t="s">
        <v>196</v>
      </c>
      <c r="C183" s="182" t="s">
        <v>203</v>
      </c>
      <c r="D183" s="11">
        <v>0</v>
      </c>
      <c r="E183" s="12">
        <v>0</v>
      </c>
      <c r="F183" s="13">
        <f t="shared" si="51"/>
        <v>0</v>
      </c>
      <c r="G183" s="19">
        <v>120</v>
      </c>
      <c r="H183" s="20">
        <v>120</v>
      </c>
      <c r="I183" s="13">
        <f t="shared" si="52"/>
        <v>0</v>
      </c>
      <c r="J183" s="70">
        <f t="shared" si="48"/>
        <v>120</v>
      </c>
      <c r="K183" s="71">
        <f t="shared" si="49"/>
        <v>120</v>
      </c>
      <c r="L183" s="13">
        <f t="shared" si="50"/>
        <v>0</v>
      </c>
    </row>
    <row r="184" spans="1:12" s="261" customFormat="1" x14ac:dyDescent="0.15">
      <c r="A184" s="319">
        <v>22801260</v>
      </c>
      <c r="B184" s="182" t="s">
        <v>600</v>
      </c>
      <c r="C184" s="182" t="s">
        <v>203</v>
      </c>
      <c r="D184" s="11">
        <v>19</v>
      </c>
      <c r="E184" s="12">
        <v>19</v>
      </c>
      <c r="F184" s="13">
        <f t="shared" si="51"/>
        <v>0</v>
      </c>
      <c r="G184" s="19">
        <v>0</v>
      </c>
      <c r="H184" s="20">
        <v>0</v>
      </c>
      <c r="I184" s="13">
        <f t="shared" si="52"/>
        <v>0</v>
      </c>
      <c r="J184" s="70">
        <f t="shared" ref="J184:J189" si="53">D184+G184</f>
        <v>19</v>
      </c>
      <c r="K184" s="71">
        <f t="shared" ref="K184:K189" si="54">E184+H184</f>
        <v>19</v>
      </c>
      <c r="L184" s="13">
        <f t="shared" ref="L184:L189" si="55">J184-K184</f>
        <v>0</v>
      </c>
    </row>
    <row r="185" spans="1:12" s="261" customFormat="1" x14ac:dyDescent="0.15">
      <c r="A185" s="319">
        <v>22801262</v>
      </c>
      <c r="B185" s="182" t="s">
        <v>601</v>
      </c>
      <c r="C185" s="182" t="s">
        <v>203</v>
      </c>
      <c r="D185" s="11">
        <v>19</v>
      </c>
      <c r="E185" s="12">
        <v>19</v>
      </c>
      <c r="F185" s="13">
        <f t="shared" si="51"/>
        <v>0</v>
      </c>
      <c r="G185" s="19">
        <v>0</v>
      </c>
      <c r="H185" s="20">
        <v>0</v>
      </c>
      <c r="I185" s="13">
        <f t="shared" si="52"/>
        <v>0</v>
      </c>
      <c r="J185" s="70">
        <f t="shared" si="53"/>
        <v>19</v>
      </c>
      <c r="K185" s="71">
        <f t="shared" si="54"/>
        <v>19</v>
      </c>
      <c r="L185" s="13">
        <f t="shared" si="55"/>
        <v>0</v>
      </c>
    </row>
    <row r="186" spans="1:12" s="261" customFormat="1" x14ac:dyDescent="0.15">
      <c r="A186" s="319">
        <v>22801278</v>
      </c>
      <c r="B186" s="182" t="s">
        <v>488</v>
      </c>
      <c r="C186" s="182" t="s">
        <v>203</v>
      </c>
      <c r="D186" s="11">
        <v>19</v>
      </c>
      <c r="E186" s="12">
        <v>0</v>
      </c>
      <c r="F186" s="13">
        <f t="shared" si="51"/>
        <v>19</v>
      </c>
      <c r="G186" s="19">
        <v>0</v>
      </c>
      <c r="H186" s="20">
        <v>0</v>
      </c>
      <c r="I186" s="13">
        <f t="shared" si="52"/>
        <v>0</v>
      </c>
      <c r="J186" s="70">
        <f t="shared" si="53"/>
        <v>19</v>
      </c>
      <c r="K186" s="71">
        <f t="shared" si="54"/>
        <v>0</v>
      </c>
      <c r="L186" s="13">
        <f t="shared" si="55"/>
        <v>19</v>
      </c>
    </row>
    <row r="187" spans="1:12" s="261" customFormat="1" x14ac:dyDescent="0.15">
      <c r="A187" s="319">
        <v>22801290</v>
      </c>
      <c r="B187" s="182" t="s">
        <v>289</v>
      </c>
      <c r="C187" s="182" t="s">
        <v>203</v>
      </c>
      <c r="D187" s="11">
        <v>9</v>
      </c>
      <c r="E187" s="12">
        <v>9</v>
      </c>
      <c r="F187" s="13">
        <f t="shared" si="51"/>
        <v>0</v>
      </c>
      <c r="G187" s="19">
        <v>10</v>
      </c>
      <c r="H187" s="20">
        <v>10</v>
      </c>
      <c r="I187" s="13">
        <f t="shared" si="52"/>
        <v>0</v>
      </c>
      <c r="J187" s="70">
        <f t="shared" si="53"/>
        <v>19</v>
      </c>
      <c r="K187" s="71">
        <f t="shared" si="54"/>
        <v>19</v>
      </c>
      <c r="L187" s="13">
        <f t="shared" si="55"/>
        <v>0</v>
      </c>
    </row>
    <row r="188" spans="1:12" s="261" customFormat="1" x14ac:dyDescent="0.15">
      <c r="A188" s="319">
        <v>22801329</v>
      </c>
      <c r="B188" s="182" t="s">
        <v>298</v>
      </c>
      <c r="C188" s="182" t="s">
        <v>203</v>
      </c>
      <c r="D188" s="11">
        <v>7</v>
      </c>
      <c r="E188" s="12">
        <v>7</v>
      </c>
      <c r="F188" s="13">
        <f t="shared" si="51"/>
        <v>0</v>
      </c>
      <c r="G188" s="19">
        <v>0</v>
      </c>
      <c r="H188" s="20">
        <v>0</v>
      </c>
      <c r="I188" s="13">
        <f t="shared" si="52"/>
        <v>0</v>
      </c>
      <c r="J188" s="70">
        <f t="shared" si="53"/>
        <v>7</v>
      </c>
      <c r="K188" s="71">
        <f t="shared" si="54"/>
        <v>7</v>
      </c>
      <c r="L188" s="13">
        <f t="shared" si="55"/>
        <v>0</v>
      </c>
    </row>
    <row r="189" spans="1:12" x14ac:dyDescent="0.15">
      <c r="A189" s="319" t="s">
        <v>130</v>
      </c>
      <c r="B189" s="182" t="s">
        <v>131</v>
      </c>
      <c r="C189" s="182" t="s">
        <v>203</v>
      </c>
      <c r="D189" s="11">
        <v>0</v>
      </c>
      <c r="E189" s="12">
        <v>0</v>
      </c>
      <c r="F189" s="13">
        <f t="shared" si="51"/>
        <v>0</v>
      </c>
      <c r="G189" s="19">
        <v>46</v>
      </c>
      <c r="H189" s="20">
        <v>46</v>
      </c>
      <c r="I189" s="13">
        <f t="shared" si="52"/>
        <v>0</v>
      </c>
      <c r="J189" s="70">
        <f t="shared" si="53"/>
        <v>46</v>
      </c>
      <c r="K189" s="71">
        <f t="shared" si="54"/>
        <v>46</v>
      </c>
      <c r="L189" s="13">
        <f t="shared" si="55"/>
        <v>0</v>
      </c>
    </row>
    <row r="190" spans="1:12" x14ac:dyDescent="0.15">
      <c r="A190" s="319">
        <v>12801230</v>
      </c>
      <c r="B190" s="182" t="s">
        <v>89</v>
      </c>
      <c r="C190" s="182" t="s">
        <v>213</v>
      </c>
      <c r="D190" s="11">
        <v>42</v>
      </c>
      <c r="E190" s="12">
        <v>0</v>
      </c>
      <c r="F190" s="13">
        <f t="shared" si="51"/>
        <v>42</v>
      </c>
      <c r="G190" s="19">
        <v>0</v>
      </c>
      <c r="H190" s="20">
        <v>0</v>
      </c>
      <c r="I190" s="13">
        <f t="shared" si="52"/>
        <v>0</v>
      </c>
      <c r="J190" s="70">
        <f t="shared" ref="J190:J194" si="56">D190+G190</f>
        <v>42</v>
      </c>
      <c r="K190" s="71">
        <f t="shared" ref="K190:K194" si="57">E190+H190</f>
        <v>0</v>
      </c>
      <c r="L190" s="13">
        <f t="shared" ref="L190:L194" si="58">J190-K190</f>
        <v>42</v>
      </c>
    </row>
    <row r="191" spans="1:12" x14ac:dyDescent="0.15">
      <c r="A191" s="319">
        <v>12801238</v>
      </c>
      <c r="B191" s="182" t="s">
        <v>96</v>
      </c>
      <c r="C191" s="182" t="s">
        <v>213</v>
      </c>
      <c r="D191" s="11">
        <v>47</v>
      </c>
      <c r="E191" s="12">
        <v>0</v>
      </c>
      <c r="F191" s="13">
        <f t="shared" si="51"/>
        <v>47</v>
      </c>
      <c r="G191" s="19">
        <v>0</v>
      </c>
      <c r="H191" s="20">
        <v>0</v>
      </c>
      <c r="I191" s="13">
        <f t="shared" si="52"/>
        <v>0</v>
      </c>
      <c r="J191" s="70">
        <f t="shared" si="56"/>
        <v>47</v>
      </c>
      <c r="K191" s="71">
        <f t="shared" si="57"/>
        <v>0</v>
      </c>
      <c r="L191" s="13">
        <f t="shared" si="58"/>
        <v>47</v>
      </c>
    </row>
    <row r="192" spans="1:12" x14ac:dyDescent="0.15">
      <c r="A192" s="319">
        <v>12801244</v>
      </c>
      <c r="B192" s="182" t="s">
        <v>449</v>
      </c>
      <c r="C192" s="182" t="s">
        <v>213</v>
      </c>
      <c r="D192" s="11">
        <v>21</v>
      </c>
      <c r="E192" s="12">
        <v>0</v>
      </c>
      <c r="F192" s="13">
        <f t="shared" si="51"/>
        <v>21</v>
      </c>
      <c r="G192" s="19">
        <v>0</v>
      </c>
      <c r="H192" s="20">
        <v>0</v>
      </c>
      <c r="I192" s="13">
        <f t="shared" si="52"/>
        <v>0</v>
      </c>
      <c r="J192" s="70">
        <f t="shared" si="56"/>
        <v>21</v>
      </c>
      <c r="K192" s="71">
        <f t="shared" si="57"/>
        <v>0</v>
      </c>
      <c r="L192" s="13">
        <f t="shared" si="58"/>
        <v>21</v>
      </c>
    </row>
    <row r="193" spans="1:12" x14ac:dyDescent="0.15">
      <c r="A193" s="319">
        <v>12801257</v>
      </c>
      <c r="B193" s="182" t="s">
        <v>104</v>
      </c>
      <c r="C193" s="182" t="s">
        <v>213</v>
      </c>
      <c r="D193" s="11">
        <v>43</v>
      </c>
      <c r="E193" s="12">
        <v>0</v>
      </c>
      <c r="F193" s="13">
        <f t="shared" si="51"/>
        <v>43</v>
      </c>
      <c r="G193" s="19">
        <v>0</v>
      </c>
      <c r="H193" s="20">
        <v>0</v>
      </c>
      <c r="I193" s="13">
        <f t="shared" si="52"/>
        <v>0</v>
      </c>
      <c r="J193" s="70">
        <f t="shared" si="56"/>
        <v>43</v>
      </c>
      <c r="K193" s="71">
        <f t="shared" si="57"/>
        <v>0</v>
      </c>
      <c r="L193" s="13">
        <f t="shared" si="58"/>
        <v>43</v>
      </c>
    </row>
    <row r="194" spans="1:12" x14ac:dyDescent="0.15">
      <c r="A194" s="319">
        <v>12801266</v>
      </c>
      <c r="B194" s="182" t="s">
        <v>105</v>
      </c>
      <c r="C194" s="182" t="s">
        <v>215</v>
      </c>
      <c r="D194" s="11">
        <v>9</v>
      </c>
      <c r="E194" s="12">
        <v>0</v>
      </c>
      <c r="F194" s="13">
        <f t="shared" si="51"/>
        <v>9</v>
      </c>
      <c r="G194" s="19">
        <v>0</v>
      </c>
      <c r="H194" s="20">
        <v>0</v>
      </c>
      <c r="I194" s="13">
        <f t="shared" si="52"/>
        <v>0</v>
      </c>
      <c r="J194" s="70">
        <f t="shared" si="56"/>
        <v>9</v>
      </c>
      <c r="K194" s="71">
        <f t="shared" si="57"/>
        <v>0</v>
      </c>
      <c r="L194" s="13">
        <f t="shared" si="58"/>
        <v>9</v>
      </c>
    </row>
    <row r="195" spans="1:12" x14ac:dyDescent="0.15">
      <c r="A195" s="319">
        <v>12801271</v>
      </c>
      <c r="B195" s="182" t="s">
        <v>108</v>
      </c>
      <c r="C195" s="182" t="s">
        <v>215</v>
      </c>
      <c r="D195" s="11">
        <v>47</v>
      </c>
      <c r="E195" s="12">
        <v>0</v>
      </c>
      <c r="F195" s="13">
        <f t="shared" si="51"/>
        <v>47</v>
      </c>
      <c r="G195" s="19">
        <v>0</v>
      </c>
      <c r="H195" s="20">
        <v>0</v>
      </c>
      <c r="I195" s="13">
        <f t="shared" si="52"/>
        <v>0</v>
      </c>
      <c r="J195" s="70">
        <f t="shared" ref="J195:J199" si="59">D195+G195</f>
        <v>47</v>
      </c>
      <c r="K195" s="71">
        <f t="shared" ref="K195:K199" si="60">E195+H195</f>
        <v>0</v>
      </c>
      <c r="L195" s="13">
        <f t="shared" ref="L195:L199" si="61">J195-K195</f>
        <v>47</v>
      </c>
    </row>
    <row r="196" spans="1:12" x14ac:dyDescent="0.15">
      <c r="A196" s="319">
        <v>12801302</v>
      </c>
      <c r="B196" s="182" t="s">
        <v>116</v>
      </c>
      <c r="C196" s="182" t="s">
        <v>215</v>
      </c>
      <c r="D196" s="11">
        <v>0</v>
      </c>
      <c r="E196" s="12">
        <v>0</v>
      </c>
      <c r="F196" s="13">
        <f t="shared" si="51"/>
        <v>0</v>
      </c>
      <c r="G196" s="19">
        <v>34</v>
      </c>
      <c r="H196" s="20">
        <v>0</v>
      </c>
      <c r="I196" s="13">
        <f t="shared" si="52"/>
        <v>34</v>
      </c>
      <c r="J196" s="70">
        <f t="shared" si="59"/>
        <v>34</v>
      </c>
      <c r="K196" s="71">
        <f t="shared" si="60"/>
        <v>0</v>
      </c>
      <c r="L196" s="13">
        <f t="shared" si="61"/>
        <v>34</v>
      </c>
    </row>
    <row r="197" spans="1:12" x14ac:dyDescent="0.15">
      <c r="A197" s="319">
        <v>12801304</v>
      </c>
      <c r="B197" s="182" t="s">
        <v>117</v>
      </c>
      <c r="C197" s="182" t="s">
        <v>215</v>
      </c>
      <c r="D197" s="11">
        <v>48</v>
      </c>
      <c r="E197" s="12">
        <v>0</v>
      </c>
      <c r="F197" s="13">
        <f t="shared" si="51"/>
        <v>48</v>
      </c>
      <c r="G197" s="19">
        <v>0</v>
      </c>
      <c r="H197" s="20">
        <v>0</v>
      </c>
      <c r="I197" s="13">
        <f t="shared" si="52"/>
        <v>0</v>
      </c>
      <c r="J197" s="70">
        <f t="shared" si="59"/>
        <v>48</v>
      </c>
      <c r="K197" s="71">
        <f t="shared" si="60"/>
        <v>0</v>
      </c>
      <c r="L197" s="13">
        <f t="shared" si="61"/>
        <v>48</v>
      </c>
    </row>
    <row r="198" spans="1:12" x14ac:dyDescent="0.15">
      <c r="A198" s="319">
        <v>12801344</v>
      </c>
      <c r="B198" s="182" t="s">
        <v>603</v>
      </c>
      <c r="C198" s="182" t="s">
        <v>215</v>
      </c>
      <c r="D198" s="11">
        <v>20</v>
      </c>
      <c r="E198" s="12">
        <v>20</v>
      </c>
      <c r="F198" s="13">
        <f t="shared" si="51"/>
        <v>0</v>
      </c>
      <c r="G198" s="19">
        <v>0</v>
      </c>
      <c r="H198" s="20">
        <v>0</v>
      </c>
      <c r="I198" s="13">
        <f t="shared" si="52"/>
        <v>0</v>
      </c>
      <c r="J198" s="70">
        <f t="shared" si="59"/>
        <v>20</v>
      </c>
      <c r="K198" s="71">
        <f t="shared" si="60"/>
        <v>20</v>
      </c>
      <c r="L198" s="13">
        <f t="shared" si="61"/>
        <v>0</v>
      </c>
    </row>
    <row r="199" spans="1:12" x14ac:dyDescent="0.15">
      <c r="A199" s="319">
        <v>22801228</v>
      </c>
      <c r="B199" s="182" t="s">
        <v>269</v>
      </c>
      <c r="C199" s="182" t="s">
        <v>215</v>
      </c>
      <c r="D199" s="11">
        <v>19</v>
      </c>
      <c r="E199" s="12">
        <v>0</v>
      </c>
      <c r="F199" s="13">
        <f t="shared" si="51"/>
        <v>19</v>
      </c>
      <c r="G199" s="19">
        <v>0</v>
      </c>
      <c r="H199" s="20">
        <v>0</v>
      </c>
      <c r="I199" s="13">
        <f t="shared" si="52"/>
        <v>0</v>
      </c>
      <c r="J199" s="70">
        <f t="shared" si="59"/>
        <v>19</v>
      </c>
      <c r="K199" s="71">
        <f t="shared" si="60"/>
        <v>0</v>
      </c>
      <c r="L199" s="13">
        <f t="shared" si="61"/>
        <v>19</v>
      </c>
    </row>
    <row r="200" spans="1:12" x14ac:dyDescent="0.15">
      <c r="A200" s="319">
        <v>22801259</v>
      </c>
      <c r="B200" s="182" t="s">
        <v>278</v>
      </c>
      <c r="C200" s="182" t="s">
        <v>215</v>
      </c>
      <c r="D200" s="11">
        <v>11</v>
      </c>
      <c r="E200" s="12">
        <v>0</v>
      </c>
      <c r="F200" s="13">
        <f t="shared" si="51"/>
        <v>11</v>
      </c>
      <c r="G200" s="19">
        <v>0</v>
      </c>
      <c r="H200" s="20">
        <v>0</v>
      </c>
      <c r="I200" s="13">
        <f t="shared" si="52"/>
        <v>0</v>
      </c>
      <c r="J200" s="70">
        <f t="shared" ref="J200:J202" si="62">D200+G200</f>
        <v>11</v>
      </c>
      <c r="K200" s="71">
        <f t="shared" ref="K200:K202" si="63">E200+H200</f>
        <v>0</v>
      </c>
      <c r="L200" s="13">
        <f t="shared" ref="L200:L202" si="64">J200-K200</f>
        <v>11</v>
      </c>
    </row>
    <row r="201" spans="1:12" x14ac:dyDescent="0.15">
      <c r="A201" s="319" t="s">
        <v>291</v>
      </c>
      <c r="B201" s="182" t="s">
        <v>292</v>
      </c>
      <c r="C201" s="182" t="s">
        <v>213</v>
      </c>
      <c r="D201" s="11">
        <v>19</v>
      </c>
      <c r="E201" s="12">
        <v>19</v>
      </c>
      <c r="F201" s="13">
        <f t="shared" si="51"/>
        <v>0</v>
      </c>
      <c r="G201" s="19">
        <v>0</v>
      </c>
      <c r="H201" s="20">
        <v>0</v>
      </c>
      <c r="I201" s="13">
        <f t="shared" si="52"/>
        <v>0</v>
      </c>
      <c r="J201" s="70">
        <f t="shared" si="62"/>
        <v>19</v>
      </c>
      <c r="K201" s="71">
        <f t="shared" si="63"/>
        <v>19</v>
      </c>
      <c r="L201" s="13">
        <f t="shared" si="64"/>
        <v>0</v>
      </c>
    </row>
    <row r="202" spans="1:12" x14ac:dyDescent="0.15">
      <c r="A202" s="295" t="s">
        <v>280</v>
      </c>
      <c r="B202" s="27" t="s">
        <v>281</v>
      </c>
      <c r="C202" s="27" t="s">
        <v>328</v>
      </c>
      <c r="D202" s="14">
        <v>19</v>
      </c>
      <c r="E202" s="15">
        <v>0</v>
      </c>
      <c r="F202" s="16">
        <f t="shared" si="51"/>
        <v>19</v>
      </c>
      <c r="G202" s="21">
        <v>0</v>
      </c>
      <c r="H202" s="22">
        <v>0</v>
      </c>
      <c r="I202" s="16">
        <f t="shared" si="52"/>
        <v>0</v>
      </c>
      <c r="J202" s="72">
        <f t="shared" si="62"/>
        <v>19</v>
      </c>
      <c r="K202" s="73">
        <f t="shared" si="63"/>
        <v>0</v>
      </c>
      <c r="L202" s="16">
        <f t="shared" si="64"/>
        <v>19</v>
      </c>
    </row>
    <row r="204" spans="1:12" x14ac:dyDescent="0.15">
      <c r="C204" s="1" t="s">
        <v>326</v>
      </c>
    </row>
    <row r="205" spans="1:12" x14ac:dyDescent="0.15">
      <c r="C205" s="340" t="s">
        <v>199</v>
      </c>
      <c r="D205" s="347" t="s">
        <v>209</v>
      </c>
      <c r="E205" s="347"/>
      <c r="F205" s="347"/>
      <c r="G205" s="345" t="s">
        <v>210</v>
      </c>
      <c r="H205" s="345"/>
      <c r="I205" s="345"/>
      <c r="J205" s="348" t="s">
        <v>211</v>
      </c>
      <c r="K205" s="349"/>
      <c r="L205" s="350"/>
    </row>
    <row r="206" spans="1:12" x14ac:dyDescent="0.15">
      <c r="C206" s="340"/>
      <c r="D206" s="263" t="s">
        <v>207</v>
      </c>
      <c r="E206" s="264" t="s">
        <v>208</v>
      </c>
      <c r="F206" s="267" t="s">
        <v>206</v>
      </c>
      <c r="G206" s="6" t="s">
        <v>207</v>
      </c>
      <c r="H206" s="7" t="s">
        <v>208</v>
      </c>
      <c r="I206" s="267" t="s">
        <v>206</v>
      </c>
      <c r="J206" s="265" t="s">
        <v>207</v>
      </c>
      <c r="K206" s="266" t="s">
        <v>208</v>
      </c>
      <c r="L206" s="267" t="s">
        <v>206</v>
      </c>
    </row>
    <row r="207" spans="1:12" x14ac:dyDescent="0.15">
      <c r="C207" s="44" t="s">
        <v>200</v>
      </c>
      <c r="D207" s="92">
        <f t="shared" ref="D207:D212" si="65">SUMIF($C$3:$C$202,C207,$D$3:$D$202)</f>
        <v>2665</v>
      </c>
      <c r="E207" s="93">
        <f t="shared" ref="E207:E212" si="66">SUMIF($C$3:$C$202,C207,$E$3:$E$202)</f>
        <v>2640</v>
      </c>
      <c r="F207" s="277">
        <f>D207-E207</f>
        <v>25</v>
      </c>
      <c r="G207" s="84">
        <f t="shared" ref="G207:G212" si="67">SUMIF($C$3:$C$202,C207,$G$3:$G$202)</f>
        <v>0</v>
      </c>
      <c r="H207" s="85">
        <f t="shared" ref="H207:H212" si="68">SUMIF($C$3:$C$202,C207,$H$3:$H$202)</f>
        <v>0</v>
      </c>
      <c r="I207" s="10">
        <f t="shared" ref="I207:I213" si="69">G207-H207</f>
        <v>0</v>
      </c>
      <c r="J207" s="76">
        <f t="shared" ref="J207:K212" si="70">D207+G207</f>
        <v>2665</v>
      </c>
      <c r="K207" s="77">
        <f t="shared" si="70"/>
        <v>2640</v>
      </c>
      <c r="L207" s="10">
        <f t="shared" ref="L207:L213" si="71">J207-K207</f>
        <v>25</v>
      </c>
    </row>
    <row r="208" spans="1:12" x14ac:dyDescent="0.15">
      <c r="C208" s="32" t="s">
        <v>201</v>
      </c>
      <c r="D208" s="94">
        <f t="shared" si="65"/>
        <v>5848</v>
      </c>
      <c r="E208" s="95">
        <f t="shared" si="66"/>
        <v>5628</v>
      </c>
      <c r="F208" s="13">
        <f t="shared" ref="F208:F212" si="72">D208-E208</f>
        <v>220</v>
      </c>
      <c r="G208" s="86">
        <f t="shared" si="67"/>
        <v>0</v>
      </c>
      <c r="H208" s="87">
        <f t="shared" si="68"/>
        <v>0</v>
      </c>
      <c r="I208" s="13">
        <f t="shared" ref="I208:I212" si="73">G208-H208</f>
        <v>0</v>
      </c>
      <c r="J208" s="78">
        <f t="shared" si="70"/>
        <v>5848</v>
      </c>
      <c r="K208" s="79">
        <f t="shared" si="70"/>
        <v>5628</v>
      </c>
      <c r="L208" s="13">
        <f t="shared" si="71"/>
        <v>220</v>
      </c>
    </row>
    <row r="209" spans="3:12" x14ac:dyDescent="0.15">
      <c r="C209" s="32" t="s">
        <v>214</v>
      </c>
      <c r="D209" s="94">
        <f t="shared" si="65"/>
        <v>1825</v>
      </c>
      <c r="E209" s="95">
        <f t="shared" si="66"/>
        <v>1815</v>
      </c>
      <c r="F209" s="13">
        <f t="shared" si="72"/>
        <v>10</v>
      </c>
      <c r="G209" s="86">
        <f t="shared" si="67"/>
        <v>876</v>
      </c>
      <c r="H209" s="87">
        <f t="shared" si="68"/>
        <v>871</v>
      </c>
      <c r="I209" s="13">
        <f t="shared" si="73"/>
        <v>5</v>
      </c>
      <c r="J209" s="78">
        <f t="shared" si="70"/>
        <v>2701</v>
      </c>
      <c r="K209" s="79">
        <f t="shared" si="70"/>
        <v>2686</v>
      </c>
      <c r="L209" s="13">
        <f t="shared" si="71"/>
        <v>15</v>
      </c>
    </row>
    <row r="210" spans="3:12" x14ac:dyDescent="0.15">
      <c r="C210" s="32" t="s">
        <v>203</v>
      </c>
      <c r="D210" s="94">
        <f t="shared" si="65"/>
        <v>1272</v>
      </c>
      <c r="E210" s="95">
        <f t="shared" si="66"/>
        <v>1252</v>
      </c>
      <c r="F210" s="13">
        <f t="shared" si="72"/>
        <v>20</v>
      </c>
      <c r="G210" s="86">
        <f t="shared" si="67"/>
        <v>3528</v>
      </c>
      <c r="H210" s="87">
        <f t="shared" si="68"/>
        <v>3492</v>
      </c>
      <c r="I210" s="13">
        <f t="shared" si="73"/>
        <v>36</v>
      </c>
      <c r="J210" s="78">
        <f t="shared" si="70"/>
        <v>4800</v>
      </c>
      <c r="K210" s="79">
        <f t="shared" si="70"/>
        <v>4744</v>
      </c>
      <c r="L210" s="13">
        <f t="shared" si="71"/>
        <v>56</v>
      </c>
    </row>
    <row r="211" spans="3:12" x14ac:dyDescent="0.15">
      <c r="C211" s="32" t="s">
        <v>213</v>
      </c>
      <c r="D211" s="94">
        <f t="shared" si="65"/>
        <v>326</v>
      </c>
      <c r="E211" s="95">
        <f t="shared" si="66"/>
        <v>39</v>
      </c>
      <c r="F211" s="13">
        <f t="shared" si="72"/>
        <v>287</v>
      </c>
      <c r="G211" s="86">
        <f t="shared" si="67"/>
        <v>34</v>
      </c>
      <c r="H211" s="87">
        <f t="shared" si="68"/>
        <v>0</v>
      </c>
      <c r="I211" s="13">
        <f t="shared" si="73"/>
        <v>34</v>
      </c>
      <c r="J211" s="78">
        <f t="shared" si="70"/>
        <v>360</v>
      </c>
      <c r="K211" s="79">
        <f t="shared" si="70"/>
        <v>39</v>
      </c>
      <c r="L211" s="13">
        <f t="shared" si="71"/>
        <v>321</v>
      </c>
    </row>
    <row r="212" spans="3:12" ht="19.5" thickBot="1" x14ac:dyDescent="0.2">
      <c r="C212" s="45" t="s">
        <v>205</v>
      </c>
      <c r="D212" s="96">
        <f t="shared" si="65"/>
        <v>19</v>
      </c>
      <c r="E212" s="97">
        <f t="shared" si="66"/>
        <v>0</v>
      </c>
      <c r="F212" s="52">
        <f t="shared" si="72"/>
        <v>19</v>
      </c>
      <c r="G212" s="88">
        <f t="shared" si="67"/>
        <v>0</v>
      </c>
      <c r="H212" s="89">
        <f t="shared" si="68"/>
        <v>0</v>
      </c>
      <c r="I212" s="52">
        <f t="shared" si="73"/>
        <v>0</v>
      </c>
      <c r="J212" s="80">
        <f t="shared" si="70"/>
        <v>19</v>
      </c>
      <c r="K212" s="81">
        <f t="shared" si="70"/>
        <v>0</v>
      </c>
      <c r="L212" s="52">
        <f t="shared" si="71"/>
        <v>19</v>
      </c>
    </row>
    <row r="213" spans="3:12" ht="19.5" thickTop="1" x14ac:dyDescent="0.15">
      <c r="C213" s="43" t="s">
        <v>327</v>
      </c>
      <c r="D213" s="98">
        <f>SUM(D207:D212)</f>
        <v>11955</v>
      </c>
      <c r="E213" s="99">
        <f>SUM(E207:E212)</f>
        <v>11374</v>
      </c>
      <c r="F213" s="53">
        <f t="shared" ref="F213" si="74">D213-E213</f>
        <v>581</v>
      </c>
      <c r="G213" s="90">
        <f>SUM(G207:G212)</f>
        <v>4438</v>
      </c>
      <c r="H213" s="91">
        <f>SUM(H207:H212)</f>
        <v>4363</v>
      </c>
      <c r="I213" s="53">
        <f t="shared" si="69"/>
        <v>75</v>
      </c>
      <c r="J213" s="82">
        <f>SUM(J207:J212)</f>
        <v>16393</v>
      </c>
      <c r="K213" s="83">
        <f>SUM(K207:K212)</f>
        <v>15737</v>
      </c>
      <c r="L213" s="53">
        <f t="shared" si="71"/>
        <v>656</v>
      </c>
    </row>
  </sheetData>
  <autoFilter ref="A2:C202" xr:uid="{7DEF7C25-E03C-4056-86AC-0060389F60C1}"/>
  <mergeCells count="7">
    <mergeCell ref="D1:F1"/>
    <mergeCell ref="G1:I1"/>
    <mergeCell ref="J1:L1"/>
    <mergeCell ref="C205:C206"/>
    <mergeCell ref="D205:F205"/>
    <mergeCell ref="G205:I205"/>
    <mergeCell ref="J205:L205"/>
  </mergeCells>
  <phoneticPr fontId="1"/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FD5E-6A99-4706-BB21-D186EBE7B49B}">
  <sheetPr>
    <pageSetUpPr fitToPage="1"/>
  </sheetPr>
  <dimension ref="A1:M128"/>
  <sheetViews>
    <sheetView view="pageBreakPreview" zoomScale="70" zoomScaleNormal="85" zoomScaleSheetLayoutView="70" workbookViewId="0">
      <selection activeCell="B3" sqref="B3"/>
    </sheetView>
  </sheetViews>
  <sheetFormatPr defaultColWidth="9" defaultRowHeight="18.75" x14ac:dyDescent="0.15"/>
  <cols>
    <col min="1" max="1" width="12.375" style="1" bestFit="1" customWidth="1"/>
    <col min="2" max="2" width="72.12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334</v>
      </c>
      <c r="D1" s="347" t="s">
        <v>209</v>
      </c>
      <c r="E1" s="347"/>
      <c r="F1" s="347"/>
      <c r="G1" s="345" t="s">
        <v>210</v>
      </c>
      <c r="H1" s="345"/>
      <c r="I1" s="345"/>
      <c r="J1" s="348" t="s">
        <v>211</v>
      </c>
      <c r="K1" s="349"/>
      <c r="L1" s="350"/>
    </row>
    <row r="2" spans="1:12" x14ac:dyDescent="0.15">
      <c r="A2" s="28" t="s">
        <v>197</v>
      </c>
      <c r="B2" s="29" t="s">
        <v>198</v>
      </c>
      <c r="C2" s="23" t="s">
        <v>199</v>
      </c>
      <c r="D2" s="2" t="s">
        <v>207</v>
      </c>
      <c r="E2" s="3" t="s">
        <v>208</v>
      </c>
      <c r="F2" s="41" t="s">
        <v>206</v>
      </c>
      <c r="G2" s="6" t="s">
        <v>207</v>
      </c>
      <c r="H2" s="7" t="s">
        <v>208</v>
      </c>
      <c r="I2" s="41" t="s">
        <v>206</v>
      </c>
      <c r="J2" s="4" t="s">
        <v>207</v>
      </c>
      <c r="K2" s="5" t="s">
        <v>208</v>
      </c>
      <c r="L2" s="41" t="s">
        <v>206</v>
      </c>
    </row>
    <row r="3" spans="1:12" x14ac:dyDescent="0.15">
      <c r="A3" s="322">
        <v>12801295</v>
      </c>
      <c r="B3" s="309" t="s">
        <v>113</v>
      </c>
      <c r="C3" s="309" t="s">
        <v>200</v>
      </c>
      <c r="D3" s="30">
        <v>12</v>
      </c>
      <c r="E3" s="9">
        <v>12</v>
      </c>
      <c r="F3" s="10">
        <f t="shared" ref="F3:F10" si="0">D3-E3</f>
        <v>0</v>
      </c>
      <c r="G3" s="17">
        <v>0</v>
      </c>
      <c r="H3" s="18">
        <v>0</v>
      </c>
      <c r="I3" s="10">
        <f t="shared" ref="I3:I10" si="1">G3-H3</f>
        <v>0</v>
      </c>
      <c r="J3" s="68">
        <f t="shared" ref="J3:J10" si="2">D3+G3</f>
        <v>12</v>
      </c>
      <c r="K3" s="69">
        <f t="shared" ref="K3:K10" si="3">E3+H3</f>
        <v>12</v>
      </c>
      <c r="L3" s="10">
        <f t="shared" ref="L3:L10" si="4">J3-K3</f>
        <v>0</v>
      </c>
    </row>
    <row r="4" spans="1:12" x14ac:dyDescent="0.15">
      <c r="A4" s="319">
        <v>12801296</v>
      </c>
      <c r="B4" s="182" t="s">
        <v>114</v>
      </c>
      <c r="C4" s="182" t="s">
        <v>200</v>
      </c>
      <c r="D4" s="31">
        <v>828</v>
      </c>
      <c r="E4" s="12">
        <v>812</v>
      </c>
      <c r="F4" s="13">
        <f t="shared" si="0"/>
        <v>16</v>
      </c>
      <c r="G4" s="19">
        <v>0</v>
      </c>
      <c r="H4" s="20">
        <v>0</v>
      </c>
      <c r="I4" s="13">
        <f t="shared" si="1"/>
        <v>0</v>
      </c>
      <c r="J4" s="70">
        <f t="shared" si="2"/>
        <v>828</v>
      </c>
      <c r="K4" s="71">
        <f t="shared" si="3"/>
        <v>812</v>
      </c>
      <c r="L4" s="13">
        <f t="shared" si="4"/>
        <v>16</v>
      </c>
    </row>
    <row r="5" spans="1:12" x14ac:dyDescent="0.15">
      <c r="A5" s="319">
        <v>12801297</v>
      </c>
      <c r="B5" s="182" t="s">
        <v>464</v>
      </c>
      <c r="C5" s="182" t="s">
        <v>200</v>
      </c>
      <c r="D5" s="31">
        <v>119</v>
      </c>
      <c r="E5" s="12">
        <v>113</v>
      </c>
      <c r="F5" s="13">
        <f t="shared" ref="F5" si="5">D5-E5</f>
        <v>6</v>
      </c>
      <c r="G5" s="19">
        <v>0</v>
      </c>
      <c r="H5" s="20">
        <v>0</v>
      </c>
      <c r="I5" s="13">
        <f t="shared" ref="I5" si="6">G5-H5</f>
        <v>0</v>
      </c>
      <c r="J5" s="70">
        <f t="shared" ref="J5" si="7">D5+G5</f>
        <v>119</v>
      </c>
      <c r="K5" s="71">
        <f t="shared" ref="K5" si="8">E5+H5</f>
        <v>113</v>
      </c>
      <c r="L5" s="13">
        <f t="shared" ref="L5" si="9">J5-K5</f>
        <v>6</v>
      </c>
    </row>
    <row r="6" spans="1:12" x14ac:dyDescent="0.15">
      <c r="A6" s="319">
        <v>12801298</v>
      </c>
      <c r="B6" s="182" t="s">
        <v>455</v>
      </c>
      <c r="C6" s="182" t="s">
        <v>200</v>
      </c>
      <c r="D6" s="31">
        <v>8</v>
      </c>
      <c r="E6" s="12">
        <v>8</v>
      </c>
      <c r="F6" s="13">
        <f t="shared" ref="F6:F9" si="10">D6-E6</f>
        <v>0</v>
      </c>
      <c r="G6" s="19">
        <v>0</v>
      </c>
      <c r="H6" s="20">
        <v>0</v>
      </c>
      <c r="I6" s="13">
        <f t="shared" ref="I6:I9" si="11">G6-H6</f>
        <v>0</v>
      </c>
      <c r="J6" s="70">
        <f t="shared" ref="J6:J9" si="12">D6+G6</f>
        <v>8</v>
      </c>
      <c r="K6" s="71">
        <f t="shared" ref="K6:K9" si="13">E6+H6</f>
        <v>8</v>
      </c>
      <c r="L6" s="13">
        <f t="shared" ref="L6:L9" si="14">J6-K6</f>
        <v>0</v>
      </c>
    </row>
    <row r="7" spans="1:12" x14ac:dyDescent="0.15">
      <c r="A7" s="319">
        <v>12801300</v>
      </c>
      <c r="B7" s="182" t="s">
        <v>115</v>
      </c>
      <c r="C7" s="182" t="s">
        <v>200</v>
      </c>
      <c r="D7" s="31">
        <v>108</v>
      </c>
      <c r="E7" s="12">
        <v>108</v>
      </c>
      <c r="F7" s="13">
        <f t="shared" si="10"/>
        <v>0</v>
      </c>
      <c r="G7" s="19">
        <v>0</v>
      </c>
      <c r="H7" s="20">
        <v>0</v>
      </c>
      <c r="I7" s="13">
        <f t="shared" si="11"/>
        <v>0</v>
      </c>
      <c r="J7" s="70">
        <f t="shared" si="12"/>
        <v>108</v>
      </c>
      <c r="K7" s="71">
        <f t="shared" si="13"/>
        <v>108</v>
      </c>
      <c r="L7" s="13">
        <f t="shared" si="14"/>
        <v>0</v>
      </c>
    </row>
    <row r="8" spans="1:12" x14ac:dyDescent="0.15">
      <c r="A8" s="319">
        <v>12801308</v>
      </c>
      <c r="B8" s="182" t="s">
        <v>119</v>
      </c>
      <c r="C8" s="182" t="s">
        <v>200</v>
      </c>
      <c r="D8" s="31">
        <v>6</v>
      </c>
      <c r="E8" s="12">
        <v>6</v>
      </c>
      <c r="F8" s="13">
        <f t="shared" si="10"/>
        <v>0</v>
      </c>
      <c r="G8" s="19">
        <v>0</v>
      </c>
      <c r="H8" s="20">
        <v>0</v>
      </c>
      <c r="I8" s="13">
        <f t="shared" si="11"/>
        <v>0</v>
      </c>
      <c r="J8" s="70">
        <f t="shared" si="12"/>
        <v>6</v>
      </c>
      <c r="K8" s="71">
        <f t="shared" si="13"/>
        <v>6</v>
      </c>
      <c r="L8" s="13">
        <f t="shared" si="14"/>
        <v>0</v>
      </c>
    </row>
    <row r="9" spans="1:12" x14ac:dyDescent="0.15">
      <c r="A9" s="319">
        <v>12801316</v>
      </c>
      <c r="B9" s="182" t="s">
        <v>124</v>
      </c>
      <c r="C9" s="182" t="s">
        <v>200</v>
      </c>
      <c r="D9" s="31">
        <v>23</v>
      </c>
      <c r="E9" s="12">
        <v>23</v>
      </c>
      <c r="F9" s="13">
        <f t="shared" si="10"/>
        <v>0</v>
      </c>
      <c r="G9" s="19">
        <v>0</v>
      </c>
      <c r="H9" s="20">
        <v>0</v>
      </c>
      <c r="I9" s="13">
        <f t="shared" si="11"/>
        <v>0</v>
      </c>
      <c r="J9" s="70">
        <f t="shared" si="12"/>
        <v>23</v>
      </c>
      <c r="K9" s="71">
        <f t="shared" si="13"/>
        <v>23</v>
      </c>
      <c r="L9" s="13">
        <f t="shared" si="14"/>
        <v>0</v>
      </c>
    </row>
    <row r="10" spans="1:12" x14ac:dyDescent="0.15">
      <c r="A10" s="319">
        <v>12801351</v>
      </c>
      <c r="B10" s="182" t="s">
        <v>138</v>
      </c>
      <c r="C10" s="182" t="s">
        <v>200</v>
      </c>
      <c r="D10" s="31">
        <v>730</v>
      </c>
      <c r="E10" s="12">
        <v>730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730</v>
      </c>
      <c r="K10" s="71">
        <f t="shared" si="3"/>
        <v>730</v>
      </c>
      <c r="L10" s="13">
        <f t="shared" si="4"/>
        <v>0</v>
      </c>
    </row>
    <row r="11" spans="1:12" x14ac:dyDescent="0.15">
      <c r="A11" s="319">
        <v>12801352</v>
      </c>
      <c r="B11" s="182" t="s">
        <v>139</v>
      </c>
      <c r="C11" s="182" t="s">
        <v>200</v>
      </c>
      <c r="D11" s="31">
        <v>6</v>
      </c>
      <c r="E11" s="12">
        <v>6</v>
      </c>
      <c r="F11" s="13">
        <f t="shared" ref="F11:F65" si="15">D11-E11</f>
        <v>0</v>
      </c>
      <c r="G11" s="19">
        <v>0</v>
      </c>
      <c r="H11" s="20">
        <v>0</v>
      </c>
      <c r="I11" s="13">
        <f t="shared" ref="I11:I65" si="16">G11-H11</f>
        <v>0</v>
      </c>
      <c r="J11" s="70">
        <f t="shared" ref="J11:J65" si="17">D11+G11</f>
        <v>6</v>
      </c>
      <c r="K11" s="71">
        <f t="shared" ref="K11:K65" si="18">E11+H11</f>
        <v>6</v>
      </c>
      <c r="L11" s="13">
        <f t="shared" ref="L11:L65" si="19">J11-K11</f>
        <v>0</v>
      </c>
    </row>
    <row r="12" spans="1:12" x14ac:dyDescent="0.15">
      <c r="A12" s="319">
        <v>12801354</v>
      </c>
      <c r="B12" s="182" t="s">
        <v>140</v>
      </c>
      <c r="C12" s="182" t="s">
        <v>200</v>
      </c>
      <c r="D12" s="31">
        <v>642</v>
      </c>
      <c r="E12" s="12">
        <v>642</v>
      </c>
      <c r="F12" s="13">
        <f t="shared" si="15"/>
        <v>0</v>
      </c>
      <c r="G12" s="19">
        <v>0</v>
      </c>
      <c r="H12" s="20">
        <v>0</v>
      </c>
      <c r="I12" s="13">
        <f t="shared" si="16"/>
        <v>0</v>
      </c>
      <c r="J12" s="70">
        <f t="shared" si="17"/>
        <v>642</v>
      </c>
      <c r="K12" s="71">
        <f t="shared" si="18"/>
        <v>642</v>
      </c>
      <c r="L12" s="13">
        <f t="shared" si="19"/>
        <v>0</v>
      </c>
    </row>
    <row r="13" spans="1:12" x14ac:dyDescent="0.15">
      <c r="A13" s="319">
        <v>12801279</v>
      </c>
      <c r="B13" s="182" t="s">
        <v>110</v>
      </c>
      <c r="C13" s="182" t="s">
        <v>201</v>
      </c>
      <c r="D13" s="31">
        <v>175</v>
      </c>
      <c r="E13" s="12">
        <v>175</v>
      </c>
      <c r="F13" s="13">
        <f t="shared" si="15"/>
        <v>0</v>
      </c>
      <c r="G13" s="19">
        <v>0</v>
      </c>
      <c r="H13" s="20">
        <v>0</v>
      </c>
      <c r="I13" s="13">
        <f t="shared" si="16"/>
        <v>0</v>
      </c>
      <c r="J13" s="70">
        <f t="shared" si="17"/>
        <v>175</v>
      </c>
      <c r="K13" s="71">
        <f t="shared" si="18"/>
        <v>175</v>
      </c>
      <c r="L13" s="13">
        <f t="shared" si="19"/>
        <v>0</v>
      </c>
    </row>
    <row r="14" spans="1:12" x14ac:dyDescent="0.15">
      <c r="A14" s="319">
        <v>12801280</v>
      </c>
      <c r="B14" s="182" t="s">
        <v>111</v>
      </c>
      <c r="C14" s="182" t="s">
        <v>201</v>
      </c>
      <c r="D14" s="31">
        <v>40</v>
      </c>
      <c r="E14" s="12">
        <v>40</v>
      </c>
      <c r="F14" s="13">
        <f t="shared" si="15"/>
        <v>0</v>
      </c>
      <c r="G14" s="19">
        <v>0</v>
      </c>
      <c r="H14" s="20">
        <v>0</v>
      </c>
      <c r="I14" s="13">
        <f t="shared" si="16"/>
        <v>0</v>
      </c>
      <c r="J14" s="70">
        <f t="shared" si="17"/>
        <v>40</v>
      </c>
      <c r="K14" s="71">
        <f t="shared" si="18"/>
        <v>40</v>
      </c>
      <c r="L14" s="13">
        <f t="shared" si="19"/>
        <v>0</v>
      </c>
    </row>
    <row r="15" spans="1:12" x14ac:dyDescent="0.15">
      <c r="A15" s="319">
        <v>12801281</v>
      </c>
      <c r="B15" s="182" t="s">
        <v>112</v>
      </c>
      <c r="C15" s="182" t="s">
        <v>201</v>
      </c>
      <c r="D15" s="31">
        <v>71</v>
      </c>
      <c r="E15" s="12">
        <v>71</v>
      </c>
      <c r="F15" s="13">
        <f t="shared" si="15"/>
        <v>0</v>
      </c>
      <c r="G15" s="19">
        <v>0</v>
      </c>
      <c r="H15" s="20">
        <v>0</v>
      </c>
      <c r="I15" s="13">
        <f t="shared" si="16"/>
        <v>0</v>
      </c>
      <c r="J15" s="70">
        <f t="shared" si="17"/>
        <v>71</v>
      </c>
      <c r="K15" s="71">
        <f t="shared" si="18"/>
        <v>71</v>
      </c>
      <c r="L15" s="13">
        <f t="shared" si="19"/>
        <v>0</v>
      </c>
    </row>
    <row r="16" spans="1:12" s="261" customFormat="1" x14ac:dyDescent="0.15">
      <c r="A16" s="319">
        <v>12801295</v>
      </c>
      <c r="B16" s="182" t="s">
        <v>113</v>
      </c>
      <c r="C16" s="182" t="s">
        <v>201</v>
      </c>
      <c r="D16" s="31">
        <v>143</v>
      </c>
      <c r="E16" s="12">
        <v>143</v>
      </c>
      <c r="F16" s="13">
        <f t="shared" si="15"/>
        <v>0</v>
      </c>
      <c r="G16" s="19">
        <v>0</v>
      </c>
      <c r="H16" s="20">
        <v>0</v>
      </c>
      <c r="I16" s="13">
        <f t="shared" si="16"/>
        <v>0</v>
      </c>
      <c r="J16" s="70">
        <f t="shared" si="17"/>
        <v>143</v>
      </c>
      <c r="K16" s="71">
        <f t="shared" si="18"/>
        <v>143</v>
      </c>
      <c r="L16" s="13">
        <f t="shared" si="19"/>
        <v>0</v>
      </c>
    </row>
    <row r="17" spans="1:12" s="261" customFormat="1" x14ac:dyDescent="0.15">
      <c r="A17" s="319">
        <v>12801296</v>
      </c>
      <c r="B17" s="182" t="s">
        <v>114</v>
      </c>
      <c r="C17" s="182" t="s">
        <v>201</v>
      </c>
      <c r="D17" s="31">
        <v>91</v>
      </c>
      <c r="E17" s="12">
        <v>91</v>
      </c>
      <c r="F17" s="13">
        <f t="shared" si="15"/>
        <v>0</v>
      </c>
      <c r="G17" s="19">
        <v>0</v>
      </c>
      <c r="H17" s="20">
        <v>0</v>
      </c>
      <c r="I17" s="13">
        <f t="shared" si="16"/>
        <v>0</v>
      </c>
      <c r="J17" s="70">
        <f t="shared" si="17"/>
        <v>91</v>
      </c>
      <c r="K17" s="71">
        <f t="shared" si="18"/>
        <v>91</v>
      </c>
      <c r="L17" s="13">
        <f t="shared" si="19"/>
        <v>0</v>
      </c>
    </row>
    <row r="18" spans="1:12" s="261" customFormat="1" x14ac:dyDescent="0.15">
      <c r="A18" s="319">
        <v>12801298</v>
      </c>
      <c r="B18" s="182" t="s">
        <v>455</v>
      </c>
      <c r="C18" s="182" t="s">
        <v>201</v>
      </c>
      <c r="D18" s="31">
        <v>136</v>
      </c>
      <c r="E18" s="12">
        <v>136</v>
      </c>
      <c r="F18" s="13">
        <f t="shared" si="15"/>
        <v>0</v>
      </c>
      <c r="G18" s="19">
        <v>0</v>
      </c>
      <c r="H18" s="20">
        <v>0</v>
      </c>
      <c r="I18" s="13">
        <f t="shared" si="16"/>
        <v>0</v>
      </c>
      <c r="J18" s="70">
        <f t="shared" si="17"/>
        <v>136</v>
      </c>
      <c r="K18" s="71">
        <f t="shared" si="18"/>
        <v>136</v>
      </c>
      <c r="L18" s="13">
        <f t="shared" si="19"/>
        <v>0</v>
      </c>
    </row>
    <row r="19" spans="1:12" s="261" customFormat="1" x14ac:dyDescent="0.15">
      <c r="A19" s="319">
        <v>12801303</v>
      </c>
      <c r="B19" s="182" t="s">
        <v>456</v>
      </c>
      <c r="C19" s="182" t="s">
        <v>201</v>
      </c>
      <c r="D19" s="31">
        <v>32</v>
      </c>
      <c r="E19" s="12">
        <v>32</v>
      </c>
      <c r="F19" s="13">
        <f t="shared" si="15"/>
        <v>0</v>
      </c>
      <c r="G19" s="19">
        <v>0</v>
      </c>
      <c r="H19" s="20">
        <v>0</v>
      </c>
      <c r="I19" s="13">
        <f t="shared" si="16"/>
        <v>0</v>
      </c>
      <c r="J19" s="70">
        <f t="shared" si="17"/>
        <v>32</v>
      </c>
      <c r="K19" s="71">
        <f t="shared" si="18"/>
        <v>32</v>
      </c>
      <c r="L19" s="13">
        <f t="shared" si="19"/>
        <v>0</v>
      </c>
    </row>
    <row r="20" spans="1:12" s="261" customFormat="1" x14ac:dyDescent="0.15">
      <c r="A20" s="319">
        <v>12801304</v>
      </c>
      <c r="B20" s="182" t="s">
        <v>117</v>
      </c>
      <c r="C20" s="182" t="s">
        <v>201</v>
      </c>
      <c r="D20" s="31">
        <v>209</v>
      </c>
      <c r="E20" s="12">
        <v>193</v>
      </c>
      <c r="F20" s="13">
        <f t="shared" si="15"/>
        <v>16</v>
      </c>
      <c r="G20" s="19">
        <v>0</v>
      </c>
      <c r="H20" s="20">
        <v>0</v>
      </c>
      <c r="I20" s="13">
        <f t="shared" si="16"/>
        <v>0</v>
      </c>
      <c r="J20" s="70">
        <f t="shared" si="17"/>
        <v>209</v>
      </c>
      <c r="K20" s="71">
        <f t="shared" si="18"/>
        <v>193</v>
      </c>
      <c r="L20" s="13">
        <f t="shared" si="19"/>
        <v>16</v>
      </c>
    </row>
    <row r="21" spans="1:12" s="261" customFormat="1" x14ac:dyDescent="0.15">
      <c r="A21" s="319">
        <v>12801305</v>
      </c>
      <c r="B21" s="182" t="s">
        <v>457</v>
      </c>
      <c r="C21" s="182" t="s">
        <v>201</v>
      </c>
      <c r="D21" s="31">
        <v>60</v>
      </c>
      <c r="E21" s="12">
        <v>60</v>
      </c>
      <c r="F21" s="13">
        <f t="shared" si="15"/>
        <v>0</v>
      </c>
      <c r="G21" s="19">
        <v>0</v>
      </c>
      <c r="H21" s="20">
        <v>0</v>
      </c>
      <c r="I21" s="13">
        <f t="shared" si="16"/>
        <v>0</v>
      </c>
      <c r="J21" s="70">
        <f t="shared" si="17"/>
        <v>60</v>
      </c>
      <c r="K21" s="71">
        <f t="shared" si="18"/>
        <v>60</v>
      </c>
      <c r="L21" s="13">
        <f t="shared" si="19"/>
        <v>0</v>
      </c>
    </row>
    <row r="22" spans="1:12" s="261" customFormat="1" x14ac:dyDescent="0.15">
      <c r="A22" s="319">
        <v>12801308</v>
      </c>
      <c r="B22" s="182" t="s">
        <v>119</v>
      </c>
      <c r="C22" s="182" t="s">
        <v>201</v>
      </c>
      <c r="D22" s="31">
        <v>308</v>
      </c>
      <c r="E22" s="12">
        <v>308</v>
      </c>
      <c r="F22" s="13">
        <f t="shared" si="15"/>
        <v>0</v>
      </c>
      <c r="G22" s="19">
        <v>0</v>
      </c>
      <c r="H22" s="20">
        <v>0</v>
      </c>
      <c r="I22" s="13">
        <f t="shared" si="16"/>
        <v>0</v>
      </c>
      <c r="J22" s="70">
        <f t="shared" si="17"/>
        <v>308</v>
      </c>
      <c r="K22" s="71">
        <f t="shared" si="18"/>
        <v>308</v>
      </c>
      <c r="L22" s="13">
        <f t="shared" si="19"/>
        <v>0</v>
      </c>
    </row>
    <row r="23" spans="1:12" s="261" customFormat="1" x14ac:dyDescent="0.15">
      <c r="A23" s="319">
        <v>12801311</v>
      </c>
      <c r="B23" s="182" t="s">
        <v>120</v>
      </c>
      <c r="C23" s="182" t="s">
        <v>201</v>
      </c>
      <c r="D23" s="31">
        <v>88</v>
      </c>
      <c r="E23" s="12">
        <v>88</v>
      </c>
      <c r="F23" s="13">
        <f t="shared" si="15"/>
        <v>0</v>
      </c>
      <c r="G23" s="19">
        <v>0</v>
      </c>
      <c r="H23" s="20">
        <v>0</v>
      </c>
      <c r="I23" s="13">
        <f t="shared" si="16"/>
        <v>0</v>
      </c>
      <c r="J23" s="70">
        <f t="shared" si="17"/>
        <v>88</v>
      </c>
      <c r="K23" s="71">
        <f t="shared" si="18"/>
        <v>88</v>
      </c>
      <c r="L23" s="13">
        <f t="shared" si="19"/>
        <v>0</v>
      </c>
    </row>
    <row r="24" spans="1:12" s="261" customFormat="1" x14ac:dyDescent="0.15">
      <c r="A24" s="319">
        <v>12801313</v>
      </c>
      <c r="B24" s="182" t="s">
        <v>121</v>
      </c>
      <c r="C24" s="182" t="s">
        <v>201</v>
      </c>
      <c r="D24" s="31">
        <v>46</v>
      </c>
      <c r="E24" s="12">
        <v>46</v>
      </c>
      <c r="F24" s="13">
        <f t="shared" si="15"/>
        <v>0</v>
      </c>
      <c r="G24" s="19">
        <v>0</v>
      </c>
      <c r="H24" s="20">
        <v>0</v>
      </c>
      <c r="I24" s="13">
        <f t="shared" si="16"/>
        <v>0</v>
      </c>
      <c r="J24" s="70">
        <f t="shared" si="17"/>
        <v>46</v>
      </c>
      <c r="K24" s="71">
        <f t="shared" si="18"/>
        <v>46</v>
      </c>
      <c r="L24" s="13">
        <f t="shared" si="19"/>
        <v>0</v>
      </c>
    </row>
    <row r="25" spans="1:12" s="261" customFormat="1" x14ac:dyDescent="0.15">
      <c r="A25" s="319">
        <v>12801315</v>
      </c>
      <c r="B25" s="182" t="s">
        <v>123</v>
      </c>
      <c r="C25" s="182" t="s">
        <v>201</v>
      </c>
      <c r="D25" s="31">
        <v>33</v>
      </c>
      <c r="E25" s="12">
        <v>33</v>
      </c>
      <c r="F25" s="13">
        <f t="shared" si="15"/>
        <v>0</v>
      </c>
      <c r="G25" s="19">
        <v>0</v>
      </c>
      <c r="H25" s="20">
        <v>0</v>
      </c>
      <c r="I25" s="13">
        <f t="shared" si="16"/>
        <v>0</v>
      </c>
      <c r="J25" s="70">
        <f t="shared" si="17"/>
        <v>33</v>
      </c>
      <c r="K25" s="71">
        <f t="shared" si="18"/>
        <v>33</v>
      </c>
      <c r="L25" s="13">
        <f t="shared" si="19"/>
        <v>0</v>
      </c>
    </row>
    <row r="26" spans="1:12" s="261" customFormat="1" x14ac:dyDescent="0.15">
      <c r="A26" s="319">
        <v>12801316</v>
      </c>
      <c r="B26" s="182" t="s">
        <v>124</v>
      </c>
      <c r="C26" s="182" t="s">
        <v>201</v>
      </c>
      <c r="D26" s="31">
        <v>377</v>
      </c>
      <c r="E26" s="12">
        <v>377</v>
      </c>
      <c r="F26" s="13">
        <f t="shared" si="15"/>
        <v>0</v>
      </c>
      <c r="G26" s="19">
        <v>0</v>
      </c>
      <c r="H26" s="20">
        <v>0</v>
      </c>
      <c r="I26" s="13">
        <f t="shared" si="16"/>
        <v>0</v>
      </c>
      <c r="J26" s="70">
        <f t="shared" si="17"/>
        <v>377</v>
      </c>
      <c r="K26" s="71">
        <f t="shared" si="18"/>
        <v>377</v>
      </c>
      <c r="L26" s="13">
        <f t="shared" si="19"/>
        <v>0</v>
      </c>
    </row>
    <row r="27" spans="1:12" s="261" customFormat="1" x14ac:dyDescent="0.15">
      <c r="A27" s="319">
        <v>12801332</v>
      </c>
      <c r="B27" s="182" t="s">
        <v>458</v>
      </c>
      <c r="C27" s="182" t="s">
        <v>201</v>
      </c>
      <c r="D27" s="31">
        <v>95</v>
      </c>
      <c r="E27" s="12">
        <v>95</v>
      </c>
      <c r="F27" s="13">
        <f t="shared" si="15"/>
        <v>0</v>
      </c>
      <c r="G27" s="19">
        <v>0</v>
      </c>
      <c r="H27" s="20">
        <v>0</v>
      </c>
      <c r="I27" s="13">
        <f t="shared" si="16"/>
        <v>0</v>
      </c>
      <c r="J27" s="70">
        <f t="shared" si="17"/>
        <v>95</v>
      </c>
      <c r="K27" s="71">
        <f t="shared" si="18"/>
        <v>95</v>
      </c>
      <c r="L27" s="13">
        <f t="shared" si="19"/>
        <v>0</v>
      </c>
    </row>
    <row r="28" spans="1:12" s="261" customFormat="1" x14ac:dyDescent="0.15">
      <c r="A28" s="319">
        <v>12801335</v>
      </c>
      <c r="B28" s="182" t="s">
        <v>459</v>
      </c>
      <c r="C28" s="182" t="s">
        <v>201</v>
      </c>
      <c r="D28" s="31">
        <v>46</v>
      </c>
      <c r="E28" s="12">
        <v>46</v>
      </c>
      <c r="F28" s="13">
        <f t="shared" si="15"/>
        <v>0</v>
      </c>
      <c r="G28" s="19">
        <v>0</v>
      </c>
      <c r="H28" s="20">
        <v>0</v>
      </c>
      <c r="I28" s="13">
        <f t="shared" si="16"/>
        <v>0</v>
      </c>
      <c r="J28" s="70">
        <f t="shared" si="17"/>
        <v>46</v>
      </c>
      <c r="K28" s="71">
        <f t="shared" si="18"/>
        <v>46</v>
      </c>
      <c r="L28" s="13">
        <f t="shared" si="19"/>
        <v>0</v>
      </c>
    </row>
    <row r="29" spans="1:12" s="261" customFormat="1" x14ac:dyDescent="0.15">
      <c r="A29" s="319">
        <v>12801336</v>
      </c>
      <c r="B29" s="182" t="s">
        <v>126</v>
      </c>
      <c r="C29" s="182" t="s">
        <v>201</v>
      </c>
      <c r="D29" s="31">
        <v>37</v>
      </c>
      <c r="E29" s="12">
        <v>37</v>
      </c>
      <c r="F29" s="13">
        <f t="shared" si="15"/>
        <v>0</v>
      </c>
      <c r="G29" s="19">
        <v>0</v>
      </c>
      <c r="H29" s="20">
        <v>0</v>
      </c>
      <c r="I29" s="13">
        <f t="shared" si="16"/>
        <v>0</v>
      </c>
      <c r="J29" s="70">
        <f t="shared" si="17"/>
        <v>37</v>
      </c>
      <c r="K29" s="71">
        <f t="shared" si="18"/>
        <v>37</v>
      </c>
      <c r="L29" s="13">
        <f t="shared" si="19"/>
        <v>0</v>
      </c>
    </row>
    <row r="30" spans="1:12" s="261" customFormat="1" x14ac:dyDescent="0.15">
      <c r="A30" s="319">
        <v>12801338</v>
      </c>
      <c r="B30" s="182" t="s">
        <v>460</v>
      </c>
      <c r="C30" s="182" t="s">
        <v>201</v>
      </c>
      <c r="D30" s="31">
        <v>57</v>
      </c>
      <c r="E30" s="12">
        <v>57</v>
      </c>
      <c r="F30" s="13">
        <f t="shared" si="15"/>
        <v>0</v>
      </c>
      <c r="G30" s="19">
        <v>0</v>
      </c>
      <c r="H30" s="20">
        <v>0</v>
      </c>
      <c r="I30" s="13">
        <f t="shared" si="16"/>
        <v>0</v>
      </c>
      <c r="J30" s="70">
        <f t="shared" si="17"/>
        <v>57</v>
      </c>
      <c r="K30" s="71">
        <f t="shared" si="18"/>
        <v>57</v>
      </c>
      <c r="L30" s="13">
        <f t="shared" si="19"/>
        <v>0</v>
      </c>
    </row>
    <row r="31" spans="1:12" s="261" customFormat="1" x14ac:dyDescent="0.15">
      <c r="A31" s="319">
        <v>12801343</v>
      </c>
      <c r="B31" s="182" t="s">
        <v>132</v>
      </c>
      <c r="C31" s="182" t="s">
        <v>201</v>
      </c>
      <c r="D31" s="31">
        <v>102</v>
      </c>
      <c r="E31" s="12">
        <v>102</v>
      </c>
      <c r="F31" s="13">
        <f t="shared" si="15"/>
        <v>0</v>
      </c>
      <c r="G31" s="19">
        <v>0</v>
      </c>
      <c r="H31" s="20">
        <v>0</v>
      </c>
      <c r="I31" s="13">
        <f t="shared" si="16"/>
        <v>0</v>
      </c>
      <c r="J31" s="70">
        <f t="shared" si="17"/>
        <v>102</v>
      </c>
      <c r="K31" s="71">
        <f t="shared" si="18"/>
        <v>102</v>
      </c>
      <c r="L31" s="13">
        <f t="shared" si="19"/>
        <v>0</v>
      </c>
    </row>
    <row r="32" spans="1:12" s="261" customFormat="1" x14ac:dyDescent="0.15">
      <c r="A32" s="319">
        <v>12801344</v>
      </c>
      <c r="B32" s="182" t="s">
        <v>559</v>
      </c>
      <c r="C32" s="182" t="s">
        <v>201</v>
      </c>
      <c r="D32" s="31">
        <v>124</v>
      </c>
      <c r="E32" s="12">
        <v>124</v>
      </c>
      <c r="F32" s="13">
        <f t="shared" si="15"/>
        <v>0</v>
      </c>
      <c r="G32" s="19">
        <v>0</v>
      </c>
      <c r="H32" s="20">
        <v>0</v>
      </c>
      <c r="I32" s="13">
        <f t="shared" si="16"/>
        <v>0</v>
      </c>
      <c r="J32" s="70">
        <f t="shared" si="17"/>
        <v>124</v>
      </c>
      <c r="K32" s="71">
        <f t="shared" si="18"/>
        <v>124</v>
      </c>
      <c r="L32" s="13">
        <f t="shared" si="19"/>
        <v>0</v>
      </c>
    </row>
    <row r="33" spans="1:13" s="261" customFormat="1" x14ac:dyDescent="0.15">
      <c r="A33" s="319">
        <v>12801348</v>
      </c>
      <c r="B33" s="182" t="s">
        <v>137</v>
      </c>
      <c r="C33" s="182" t="s">
        <v>201</v>
      </c>
      <c r="D33" s="31">
        <v>99</v>
      </c>
      <c r="E33" s="12">
        <v>99</v>
      </c>
      <c r="F33" s="13">
        <f t="shared" ref="F33:F55" si="20">D33-E33</f>
        <v>0</v>
      </c>
      <c r="G33" s="19">
        <v>0</v>
      </c>
      <c r="H33" s="20">
        <v>0</v>
      </c>
      <c r="I33" s="13">
        <f t="shared" ref="I33:I55" si="21">G33-H33</f>
        <v>0</v>
      </c>
      <c r="J33" s="70">
        <f t="shared" ref="J33:J55" si="22">D33+G33</f>
        <v>99</v>
      </c>
      <c r="K33" s="71">
        <f t="shared" ref="K33:K55" si="23">E33+H33</f>
        <v>99</v>
      </c>
      <c r="L33" s="13">
        <f t="shared" ref="L33:L55" si="24">J33-K33</f>
        <v>0</v>
      </c>
    </row>
    <row r="34" spans="1:13" s="261" customFormat="1" x14ac:dyDescent="0.15">
      <c r="A34" s="319">
        <v>12801349</v>
      </c>
      <c r="B34" s="182" t="s">
        <v>461</v>
      </c>
      <c r="C34" s="182" t="s">
        <v>201</v>
      </c>
      <c r="D34" s="31">
        <v>38</v>
      </c>
      <c r="E34" s="12">
        <v>38</v>
      </c>
      <c r="F34" s="13">
        <f t="shared" si="20"/>
        <v>0</v>
      </c>
      <c r="G34" s="19">
        <v>0</v>
      </c>
      <c r="H34" s="20">
        <v>0</v>
      </c>
      <c r="I34" s="13">
        <f t="shared" si="21"/>
        <v>0</v>
      </c>
      <c r="J34" s="70">
        <f t="shared" si="22"/>
        <v>38</v>
      </c>
      <c r="K34" s="71">
        <f t="shared" si="23"/>
        <v>38</v>
      </c>
      <c r="L34" s="13">
        <f t="shared" si="24"/>
        <v>0</v>
      </c>
    </row>
    <row r="35" spans="1:13" s="261" customFormat="1" x14ac:dyDescent="0.15">
      <c r="A35" s="319">
        <v>12801350</v>
      </c>
      <c r="B35" s="182" t="s">
        <v>462</v>
      </c>
      <c r="C35" s="182" t="s">
        <v>201</v>
      </c>
      <c r="D35" s="31">
        <v>63</v>
      </c>
      <c r="E35" s="12">
        <v>63</v>
      </c>
      <c r="F35" s="13">
        <f t="shared" si="20"/>
        <v>0</v>
      </c>
      <c r="G35" s="19">
        <v>0</v>
      </c>
      <c r="H35" s="20">
        <v>0</v>
      </c>
      <c r="I35" s="13">
        <f t="shared" si="21"/>
        <v>0</v>
      </c>
      <c r="J35" s="70">
        <f t="shared" si="22"/>
        <v>63</v>
      </c>
      <c r="K35" s="71">
        <f t="shared" si="23"/>
        <v>63</v>
      </c>
      <c r="L35" s="13">
        <f t="shared" si="24"/>
        <v>0</v>
      </c>
    </row>
    <row r="36" spans="1:13" s="261" customFormat="1" x14ac:dyDescent="0.15">
      <c r="A36" s="319">
        <v>12801352</v>
      </c>
      <c r="B36" s="182" t="s">
        <v>139</v>
      </c>
      <c r="C36" s="182" t="s">
        <v>201</v>
      </c>
      <c r="D36" s="31">
        <v>183</v>
      </c>
      <c r="E36" s="12">
        <v>183</v>
      </c>
      <c r="F36" s="13">
        <f t="shared" si="20"/>
        <v>0</v>
      </c>
      <c r="G36" s="19">
        <v>0</v>
      </c>
      <c r="H36" s="20">
        <v>0</v>
      </c>
      <c r="I36" s="13">
        <f t="shared" si="21"/>
        <v>0</v>
      </c>
      <c r="J36" s="70">
        <f t="shared" si="22"/>
        <v>183</v>
      </c>
      <c r="K36" s="71">
        <f t="shared" si="23"/>
        <v>183</v>
      </c>
      <c r="L36" s="13">
        <f t="shared" si="24"/>
        <v>0</v>
      </c>
    </row>
    <row r="37" spans="1:13" s="261" customFormat="1" x14ac:dyDescent="0.15">
      <c r="A37" s="319">
        <v>12801353</v>
      </c>
      <c r="B37" s="182" t="s">
        <v>463</v>
      </c>
      <c r="C37" s="182" t="s">
        <v>201</v>
      </c>
      <c r="D37" s="31">
        <v>25</v>
      </c>
      <c r="E37" s="12">
        <v>25</v>
      </c>
      <c r="F37" s="13">
        <f t="shared" si="20"/>
        <v>0</v>
      </c>
      <c r="G37" s="19">
        <v>0</v>
      </c>
      <c r="H37" s="20">
        <v>0</v>
      </c>
      <c r="I37" s="13">
        <f t="shared" si="21"/>
        <v>0</v>
      </c>
      <c r="J37" s="70">
        <f t="shared" si="22"/>
        <v>25</v>
      </c>
      <c r="K37" s="71">
        <f t="shared" si="23"/>
        <v>25</v>
      </c>
      <c r="L37" s="13">
        <f t="shared" si="24"/>
        <v>0</v>
      </c>
    </row>
    <row r="38" spans="1:13" s="261" customFormat="1" x14ac:dyDescent="0.15">
      <c r="A38" s="319">
        <v>22801276</v>
      </c>
      <c r="B38" s="182" t="s">
        <v>479</v>
      </c>
      <c r="C38" s="182" t="s">
        <v>201</v>
      </c>
      <c r="D38" s="31">
        <v>16</v>
      </c>
      <c r="E38" s="12">
        <v>16</v>
      </c>
      <c r="F38" s="13">
        <f t="shared" si="20"/>
        <v>0</v>
      </c>
      <c r="G38" s="19">
        <v>0</v>
      </c>
      <c r="H38" s="20">
        <v>0</v>
      </c>
      <c r="I38" s="13">
        <f t="shared" si="21"/>
        <v>0</v>
      </c>
      <c r="J38" s="70">
        <f t="shared" si="22"/>
        <v>16</v>
      </c>
      <c r="K38" s="71">
        <f t="shared" si="23"/>
        <v>16</v>
      </c>
      <c r="L38" s="13">
        <f t="shared" si="24"/>
        <v>0</v>
      </c>
    </row>
    <row r="39" spans="1:13" s="261" customFormat="1" x14ac:dyDescent="0.15">
      <c r="A39" s="319">
        <v>22801282</v>
      </c>
      <c r="B39" s="182" t="s">
        <v>284</v>
      </c>
      <c r="C39" s="182" t="s">
        <v>201</v>
      </c>
      <c r="D39" s="31">
        <v>5</v>
      </c>
      <c r="E39" s="12">
        <v>5</v>
      </c>
      <c r="F39" s="13">
        <f t="shared" si="20"/>
        <v>0</v>
      </c>
      <c r="G39" s="19">
        <v>0</v>
      </c>
      <c r="H39" s="20">
        <v>0</v>
      </c>
      <c r="I39" s="13">
        <f t="shared" si="21"/>
        <v>0</v>
      </c>
      <c r="J39" s="70">
        <f t="shared" si="22"/>
        <v>5</v>
      </c>
      <c r="K39" s="71">
        <f t="shared" si="23"/>
        <v>5</v>
      </c>
      <c r="L39" s="13">
        <f t="shared" si="24"/>
        <v>0</v>
      </c>
    </row>
    <row r="40" spans="1:13" s="261" customFormat="1" x14ac:dyDescent="0.15">
      <c r="A40" s="319">
        <v>22801283</v>
      </c>
      <c r="B40" s="182" t="s">
        <v>285</v>
      </c>
      <c r="C40" s="182" t="s">
        <v>201</v>
      </c>
      <c r="D40" s="31">
        <v>7</v>
      </c>
      <c r="E40" s="12">
        <v>7</v>
      </c>
      <c r="F40" s="13">
        <f t="shared" si="20"/>
        <v>0</v>
      </c>
      <c r="G40" s="19">
        <v>0</v>
      </c>
      <c r="H40" s="20">
        <v>0</v>
      </c>
      <c r="I40" s="13">
        <f t="shared" si="21"/>
        <v>0</v>
      </c>
      <c r="J40" s="70">
        <f t="shared" si="22"/>
        <v>7</v>
      </c>
      <c r="K40" s="71">
        <f t="shared" si="23"/>
        <v>7</v>
      </c>
      <c r="L40" s="13">
        <f t="shared" si="24"/>
        <v>0</v>
      </c>
    </row>
    <row r="41" spans="1:13" s="261" customFormat="1" x14ac:dyDescent="0.15">
      <c r="A41" s="319">
        <v>22801285</v>
      </c>
      <c r="B41" s="182" t="s">
        <v>480</v>
      </c>
      <c r="C41" s="182" t="s">
        <v>201</v>
      </c>
      <c r="D41" s="31">
        <v>16</v>
      </c>
      <c r="E41" s="12">
        <v>16</v>
      </c>
      <c r="F41" s="13">
        <f t="shared" si="20"/>
        <v>0</v>
      </c>
      <c r="G41" s="19">
        <v>0</v>
      </c>
      <c r="H41" s="20">
        <v>0</v>
      </c>
      <c r="I41" s="13">
        <f t="shared" si="21"/>
        <v>0</v>
      </c>
      <c r="J41" s="70">
        <f t="shared" si="22"/>
        <v>16</v>
      </c>
      <c r="K41" s="71">
        <f t="shared" si="23"/>
        <v>16</v>
      </c>
      <c r="L41" s="13">
        <f t="shared" si="24"/>
        <v>0</v>
      </c>
      <c r="M41" s="296"/>
    </row>
    <row r="42" spans="1:13" s="261" customFormat="1" x14ac:dyDescent="0.15">
      <c r="A42" s="319">
        <v>22801286</v>
      </c>
      <c r="B42" s="182" t="s">
        <v>287</v>
      </c>
      <c r="C42" s="182" t="s">
        <v>201</v>
      </c>
      <c r="D42" s="31">
        <v>19</v>
      </c>
      <c r="E42" s="12">
        <v>19</v>
      </c>
      <c r="F42" s="13">
        <f t="shared" si="20"/>
        <v>0</v>
      </c>
      <c r="G42" s="19">
        <v>0</v>
      </c>
      <c r="H42" s="20">
        <v>0</v>
      </c>
      <c r="I42" s="13">
        <f t="shared" si="21"/>
        <v>0</v>
      </c>
      <c r="J42" s="70">
        <f t="shared" si="22"/>
        <v>19</v>
      </c>
      <c r="K42" s="71">
        <f t="shared" si="23"/>
        <v>19</v>
      </c>
      <c r="L42" s="13">
        <f t="shared" si="24"/>
        <v>0</v>
      </c>
    </row>
    <row r="43" spans="1:13" s="261" customFormat="1" x14ac:dyDescent="0.15">
      <c r="A43" s="319">
        <v>22801287</v>
      </c>
      <c r="B43" s="182" t="s">
        <v>481</v>
      </c>
      <c r="C43" s="182" t="s">
        <v>201</v>
      </c>
      <c r="D43" s="31">
        <v>6</v>
      </c>
      <c r="E43" s="12">
        <v>6</v>
      </c>
      <c r="F43" s="13">
        <f t="shared" si="20"/>
        <v>0</v>
      </c>
      <c r="G43" s="19">
        <v>0</v>
      </c>
      <c r="H43" s="20">
        <v>0</v>
      </c>
      <c r="I43" s="13">
        <f t="shared" si="21"/>
        <v>0</v>
      </c>
      <c r="J43" s="70">
        <f t="shared" si="22"/>
        <v>6</v>
      </c>
      <c r="K43" s="71">
        <f t="shared" si="23"/>
        <v>6</v>
      </c>
      <c r="L43" s="13">
        <f t="shared" si="24"/>
        <v>0</v>
      </c>
    </row>
    <row r="44" spans="1:13" s="261" customFormat="1" x14ac:dyDescent="0.15">
      <c r="A44" s="319">
        <v>22801289</v>
      </c>
      <c r="B44" s="182" t="s">
        <v>288</v>
      </c>
      <c r="C44" s="182" t="s">
        <v>201</v>
      </c>
      <c r="D44" s="31">
        <v>18</v>
      </c>
      <c r="E44" s="12">
        <v>16</v>
      </c>
      <c r="F44" s="13">
        <f t="shared" si="20"/>
        <v>2</v>
      </c>
      <c r="G44" s="19">
        <v>0</v>
      </c>
      <c r="H44" s="20">
        <v>0</v>
      </c>
      <c r="I44" s="13">
        <f t="shared" si="21"/>
        <v>0</v>
      </c>
      <c r="J44" s="70">
        <f t="shared" si="22"/>
        <v>18</v>
      </c>
      <c r="K44" s="71">
        <f t="shared" si="23"/>
        <v>16</v>
      </c>
      <c r="L44" s="13">
        <f t="shared" si="24"/>
        <v>2</v>
      </c>
    </row>
    <row r="45" spans="1:13" s="261" customFormat="1" x14ac:dyDescent="0.15">
      <c r="A45" s="319">
        <v>22801291</v>
      </c>
      <c r="B45" s="182" t="s">
        <v>290</v>
      </c>
      <c r="C45" s="182" t="s">
        <v>201</v>
      </c>
      <c r="D45" s="31">
        <v>7</v>
      </c>
      <c r="E45" s="12">
        <v>7</v>
      </c>
      <c r="F45" s="13">
        <f t="shared" si="20"/>
        <v>0</v>
      </c>
      <c r="G45" s="19">
        <v>0</v>
      </c>
      <c r="H45" s="20">
        <v>0</v>
      </c>
      <c r="I45" s="13">
        <f t="shared" si="21"/>
        <v>0</v>
      </c>
      <c r="J45" s="70">
        <f t="shared" si="22"/>
        <v>7</v>
      </c>
      <c r="K45" s="71">
        <f t="shared" si="23"/>
        <v>7</v>
      </c>
      <c r="L45" s="13">
        <f t="shared" si="24"/>
        <v>0</v>
      </c>
    </row>
    <row r="46" spans="1:13" s="261" customFormat="1" x14ac:dyDescent="0.15">
      <c r="A46" s="319">
        <v>22801292</v>
      </c>
      <c r="B46" s="182" t="s">
        <v>482</v>
      </c>
      <c r="C46" s="182" t="s">
        <v>201</v>
      </c>
      <c r="D46" s="31">
        <v>2</v>
      </c>
      <c r="E46" s="12">
        <v>2</v>
      </c>
      <c r="F46" s="13">
        <f t="shared" si="20"/>
        <v>0</v>
      </c>
      <c r="G46" s="19">
        <v>0</v>
      </c>
      <c r="H46" s="20">
        <v>0</v>
      </c>
      <c r="I46" s="13">
        <f t="shared" si="21"/>
        <v>0</v>
      </c>
      <c r="J46" s="70">
        <f t="shared" si="22"/>
        <v>2</v>
      </c>
      <c r="K46" s="71">
        <f t="shared" si="23"/>
        <v>2</v>
      </c>
      <c r="L46" s="13">
        <f t="shared" si="24"/>
        <v>0</v>
      </c>
    </row>
    <row r="47" spans="1:13" s="261" customFormat="1" x14ac:dyDescent="0.15">
      <c r="A47" s="319">
        <v>22801317</v>
      </c>
      <c r="B47" s="182" t="s">
        <v>295</v>
      </c>
      <c r="C47" s="182" t="s">
        <v>201</v>
      </c>
      <c r="D47" s="31">
        <v>19</v>
      </c>
      <c r="E47" s="12">
        <v>19</v>
      </c>
      <c r="F47" s="13">
        <f t="shared" si="20"/>
        <v>0</v>
      </c>
      <c r="G47" s="19">
        <v>0</v>
      </c>
      <c r="H47" s="20">
        <v>0</v>
      </c>
      <c r="I47" s="13">
        <f t="shared" si="21"/>
        <v>0</v>
      </c>
      <c r="J47" s="70">
        <f t="shared" si="22"/>
        <v>19</v>
      </c>
      <c r="K47" s="71">
        <f t="shared" si="23"/>
        <v>19</v>
      </c>
      <c r="L47" s="13">
        <f t="shared" si="24"/>
        <v>0</v>
      </c>
    </row>
    <row r="48" spans="1:13" s="261" customFormat="1" x14ac:dyDescent="0.15">
      <c r="A48" s="319">
        <v>22801318</v>
      </c>
      <c r="B48" s="182" t="s">
        <v>483</v>
      </c>
      <c r="C48" s="182" t="s">
        <v>201</v>
      </c>
      <c r="D48" s="31">
        <v>5</v>
      </c>
      <c r="E48" s="12">
        <v>5</v>
      </c>
      <c r="F48" s="13">
        <f t="shared" si="20"/>
        <v>0</v>
      </c>
      <c r="G48" s="19">
        <v>0</v>
      </c>
      <c r="H48" s="20">
        <v>0</v>
      </c>
      <c r="I48" s="13">
        <f t="shared" si="21"/>
        <v>0</v>
      </c>
      <c r="J48" s="70">
        <f t="shared" si="22"/>
        <v>5</v>
      </c>
      <c r="K48" s="71">
        <f t="shared" si="23"/>
        <v>5</v>
      </c>
      <c r="L48" s="13">
        <f t="shared" si="24"/>
        <v>0</v>
      </c>
    </row>
    <row r="49" spans="1:12" s="261" customFormat="1" x14ac:dyDescent="0.15">
      <c r="A49" s="319">
        <v>22801319</v>
      </c>
      <c r="B49" s="182" t="s">
        <v>484</v>
      </c>
      <c r="C49" s="182" t="s">
        <v>201</v>
      </c>
      <c r="D49" s="31">
        <v>8</v>
      </c>
      <c r="E49" s="12">
        <v>8</v>
      </c>
      <c r="F49" s="13">
        <f t="shared" si="20"/>
        <v>0</v>
      </c>
      <c r="G49" s="19">
        <v>0</v>
      </c>
      <c r="H49" s="20">
        <v>0</v>
      </c>
      <c r="I49" s="13">
        <f t="shared" si="21"/>
        <v>0</v>
      </c>
      <c r="J49" s="70">
        <f t="shared" si="22"/>
        <v>8</v>
      </c>
      <c r="K49" s="71">
        <f t="shared" si="23"/>
        <v>8</v>
      </c>
      <c r="L49" s="13">
        <f t="shared" si="24"/>
        <v>0</v>
      </c>
    </row>
    <row r="50" spans="1:12" s="261" customFormat="1" x14ac:dyDescent="0.15">
      <c r="A50" s="319">
        <v>22801326</v>
      </c>
      <c r="B50" s="182" t="s">
        <v>297</v>
      </c>
      <c r="C50" s="182" t="s">
        <v>201</v>
      </c>
      <c r="D50" s="31">
        <v>8</v>
      </c>
      <c r="E50" s="12">
        <v>8</v>
      </c>
      <c r="F50" s="13">
        <f t="shared" si="20"/>
        <v>0</v>
      </c>
      <c r="G50" s="19">
        <v>0</v>
      </c>
      <c r="H50" s="20">
        <v>0</v>
      </c>
      <c r="I50" s="13">
        <f t="shared" si="21"/>
        <v>0</v>
      </c>
      <c r="J50" s="70">
        <f t="shared" si="22"/>
        <v>8</v>
      </c>
      <c r="K50" s="71">
        <f t="shared" si="23"/>
        <v>8</v>
      </c>
      <c r="L50" s="13">
        <f t="shared" si="24"/>
        <v>0</v>
      </c>
    </row>
    <row r="51" spans="1:12" s="261" customFormat="1" x14ac:dyDescent="0.15">
      <c r="A51" s="319">
        <v>22801328</v>
      </c>
      <c r="B51" s="182" t="s">
        <v>485</v>
      </c>
      <c r="C51" s="182" t="s">
        <v>201</v>
      </c>
      <c r="D51" s="31">
        <v>17</v>
      </c>
      <c r="E51" s="12">
        <v>17</v>
      </c>
      <c r="F51" s="13">
        <f t="shared" si="20"/>
        <v>0</v>
      </c>
      <c r="G51" s="19">
        <v>0</v>
      </c>
      <c r="H51" s="20">
        <v>0</v>
      </c>
      <c r="I51" s="13">
        <f t="shared" si="21"/>
        <v>0</v>
      </c>
      <c r="J51" s="70">
        <f t="shared" si="22"/>
        <v>17</v>
      </c>
      <c r="K51" s="71">
        <f t="shared" si="23"/>
        <v>17</v>
      </c>
      <c r="L51" s="13">
        <f t="shared" si="24"/>
        <v>0</v>
      </c>
    </row>
    <row r="52" spans="1:12" x14ac:dyDescent="0.15">
      <c r="A52" s="319" t="s">
        <v>130</v>
      </c>
      <c r="B52" s="182" t="s">
        <v>131</v>
      </c>
      <c r="C52" s="182" t="s">
        <v>201</v>
      </c>
      <c r="D52" s="31">
        <v>52</v>
      </c>
      <c r="E52" s="12">
        <v>52</v>
      </c>
      <c r="F52" s="13">
        <f t="shared" si="20"/>
        <v>0</v>
      </c>
      <c r="G52" s="19">
        <v>0</v>
      </c>
      <c r="H52" s="20">
        <v>0</v>
      </c>
      <c r="I52" s="13">
        <f t="shared" si="21"/>
        <v>0</v>
      </c>
      <c r="J52" s="70">
        <f t="shared" si="22"/>
        <v>52</v>
      </c>
      <c r="K52" s="71">
        <f t="shared" si="23"/>
        <v>52</v>
      </c>
      <c r="L52" s="13">
        <f t="shared" si="24"/>
        <v>0</v>
      </c>
    </row>
    <row r="53" spans="1:12" x14ac:dyDescent="0.15">
      <c r="A53" s="319">
        <v>22801284</v>
      </c>
      <c r="B53" s="182" t="s">
        <v>286</v>
      </c>
      <c r="C53" s="182" t="s">
        <v>201</v>
      </c>
      <c r="D53" s="31">
        <v>9</v>
      </c>
      <c r="E53" s="12">
        <v>9</v>
      </c>
      <c r="F53" s="13">
        <f t="shared" si="20"/>
        <v>0</v>
      </c>
      <c r="G53" s="19">
        <v>0</v>
      </c>
      <c r="H53" s="20">
        <v>0</v>
      </c>
      <c r="I53" s="13">
        <f t="shared" si="21"/>
        <v>0</v>
      </c>
      <c r="J53" s="70">
        <f t="shared" si="22"/>
        <v>9</v>
      </c>
      <c r="K53" s="71">
        <f t="shared" si="23"/>
        <v>9</v>
      </c>
      <c r="L53" s="13">
        <f t="shared" si="24"/>
        <v>0</v>
      </c>
    </row>
    <row r="54" spans="1:12" x14ac:dyDescent="0.15">
      <c r="A54" s="319" t="s">
        <v>293</v>
      </c>
      <c r="B54" s="182" t="s">
        <v>294</v>
      </c>
      <c r="C54" s="182" t="s">
        <v>201</v>
      </c>
      <c r="D54" s="31">
        <v>10</v>
      </c>
      <c r="E54" s="12">
        <v>10</v>
      </c>
      <c r="F54" s="13">
        <f t="shared" si="20"/>
        <v>0</v>
      </c>
      <c r="G54" s="19">
        <v>0</v>
      </c>
      <c r="H54" s="20">
        <v>0</v>
      </c>
      <c r="I54" s="13">
        <f t="shared" si="21"/>
        <v>0</v>
      </c>
      <c r="J54" s="70">
        <f t="shared" si="22"/>
        <v>10</v>
      </c>
      <c r="K54" s="71">
        <f t="shared" si="23"/>
        <v>10</v>
      </c>
      <c r="L54" s="13">
        <f t="shared" si="24"/>
        <v>0</v>
      </c>
    </row>
    <row r="55" spans="1:12" x14ac:dyDescent="0.15">
      <c r="A55" s="319" t="s">
        <v>384</v>
      </c>
      <c r="B55" s="182" t="s">
        <v>385</v>
      </c>
      <c r="C55" s="182" t="s">
        <v>201</v>
      </c>
      <c r="D55" s="31">
        <v>14</v>
      </c>
      <c r="E55" s="12">
        <v>14</v>
      </c>
      <c r="F55" s="13">
        <f t="shared" si="20"/>
        <v>0</v>
      </c>
      <c r="G55" s="19">
        <v>0</v>
      </c>
      <c r="H55" s="20">
        <v>0</v>
      </c>
      <c r="I55" s="13">
        <f t="shared" si="21"/>
        <v>0</v>
      </c>
      <c r="J55" s="70">
        <f t="shared" si="22"/>
        <v>14</v>
      </c>
      <c r="K55" s="71">
        <f t="shared" si="23"/>
        <v>14</v>
      </c>
      <c r="L55" s="13">
        <f t="shared" si="24"/>
        <v>0</v>
      </c>
    </row>
    <row r="56" spans="1:12" x14ac:dyDescent="0.15">
      <c r="A56" s="319">
        <v>12801003</v>
      </c>
      <c r="B56" s="182" t="s">
        <v>1</v>
      </c>
      <c r="C56" s="182" t="s">
        <v>202</v>
      </c>
      <c r="D56" s="31">
        <v>26</v>
      </c>
      <c r="E56" s="12">
        <v>26</v>
      </c>
      <c r="F56" s="13">
        <f t="shared" si="15"/>
        <v>0</v>
      </c>
      <c r="G56" s="19">
        <v>0</v>
      </c>
      <c r="H56" s="20">
        <v>0</v>
      </c>
      <c r="I56" s="13">
        <f t="shared" si="16"/>
        <v>0</v>
      </c>
      <c r="J56" s="70">
        <f t="shared" si="17"/>
        <v>26</v>
      </c>
      <c r="K56" s="71">
        <f t="shared" si="18"/>
        <v>26</v>
      </c>
      <c r="L56" s="13">
        <f t="shared" si="19"/>
        <v>0</v>
      </c>
    </row>
    <row r="57" spans="1:12" x14ac:dyDescent="0.15">
      <c r="A57" s="319">
        <v>12801280</v>
      </c>
      <c r="B57" s="182" t="s">
        <v>111</v>
      </c>
      <c r="C57" s="311" t="s">
        <v>202</v>
      </c>
      <c r="D57" s="11">
        <v>43</v>
      </c>
      <c r="E57" s="12">
        <v>43</v>
      </c>
      <c r="F57" s="13">
        <f t="shared" si="15"/>
        <v>0</v>
      </c>
      <c r="G57" s="19">
        <v>0</v>
      </c>
      <c r="H57" s="20">
        <v>0</v>
      </c>
      <c r="I57" s="13">
        <f t="shared" si="16"/>
        <v>0</v>
      </c>
      <c r="J57" s="70">
        <f t="shared" si="17"/>
        <v>43</v>
      </c>
      <c r="K57" s="71">
        <f t="shared" si="18"/>
        <v>43</v>
      </c>
      <c r="L57" s="13">
        <f t="shared" si="19"/>
        <v>0</v>
      </c>
    </row>
    <row r="58" spans="1:12" x14ac:dyDescent="0.15">
      <c r="A58" s="319">
        <v>12801295</v>
      </c>
      <c r="B58" s="182" t="s">
        <v>113</v>
      </c>
      <c r="C58" s="182" t="s">
        <v>202</v>
      </c>
      <c r="D58" s="31">
        <v>40</v>
      </c>
      <c r="E58" s="12">
        <v>40</v>
      </c>
      <c r="F58" s="13">
        <f t="shared" si="15"/>
        <v>0</v>
      </c>
      <c r="G58" s="19">
        <v>0</v>
      </c>
      <c r="H58" s="20">
        <v>0</v>
      </c>
      <c r="I58" s="13">
        <f t="shared" si="16"/>
        <v>0</v>
      </c>
      <c r="J58" s="70">
        <f t="shared" si="17"/>
        <v>40</v>
      </c>
      <c r="K58" s="71">
        <f t="shared" si="18"/>
        <v>40</v>
      </c>
      <c r="L58" s="13">
        <f t="shared" si="19"/>
        <v>0</v>
      </c>
    </row>
    <row r="59" spans="1:12" x14ac:dyDescent="0.15">
      <c r="A59" s="319">
        <v>12801297</v>
      </c>
      <c r="B59" s="182" t="s">
        <v>464</v>
      </c>
      <c r="C59" s="182" t="s">
        <v>202</v>
      </c>
      <c r="D59" s="31">
        <v>48</v>
      </c>
      <c r="E59" s="12">
        <v>48</v>
      </c>
      <c r="F59" s="13">
        <f t="shared" si="15"/>
        <v>0</v>
      </c>
      <c r="G59" s="19">
        <v>0</v>
      </c>
      <c r="H59" s="20">
        <v>0</v>
      </c>
      <c r="I59" s="13">
        <f t="shared" si="16"/>
        <v>0</v>
      </c>
      <c r="J59" s="70">
        <f t="shared" si="17"/>
        <v>48</v>
      </c>
      <c r="K59" s="71">
        <f t="shared" si="18"/>
        <v>48</v>
      </c>
      <c r="L59" s="13">
        <f t="shared" si="19"/>
        <v>0</v>
      </c>
    </row>
    <row r="60" spans="1:12" x14ac:dyDescent="0.15">
      <c r="A60" s="319">
        <v>12801298</v>
      </c>
      <c r="B60" s="182" t="s">
        <v>455</v>
      </c>
      <c r="C60" s="182" t="s">
        <v>202</v>
      </c>
      <c r="D60" s="31">
        <v>0</v>
      </c>
      <c r="E60" s="12">
        <v>0</v>
      </c>
      <c r="F60" s="13">
        <f t="shared" si="15"/>
        <v>0</v>
      </c>
      <c r="G60" s="19">
        <v>40</v>
      </c>
      <c r="H60" s="20">
        <v>40</v>
      </c>
      <c r="I60" s="13">
        <f t="shared" si="16"/>
        <v>0</v>
      </c>
      <c r="J60" s="70">
        <f t="shared" si="17"/>
        <v>40</v>
      </c>
      <c r="K60" s="71">
        <f t="shared" si="18"/>
        <v>40</v>
      </c>
      <c r="L60" s="13">
        <f t="shared" si="19"/>
        <v>0</v>
      </c>
    </row>
    <row r="61" spans="1:12" x14ac:dyDescent="0.15">
      <c r="A61" s="319">
        <v>12801299</v>
      </c>
      <c r="B61" s="182" t="s">
        <v>468</v>
      </c>
      <c r="C61" s="182" t="s">
        <v>202</v>
      </c>
      <c r="D61" s="31">
        <v>0</v>
      </c>
      <c r="E61" s="12">
        <v>0</v>
      </c>
      <c r="F61" s="13">
        <f t="shared" si="15"/>
        <v>0</v>
      </c>
      <c r="G61" s="19">
        <v>120</v>
      </c>
      <c r="H61" s="20">
        <v>120</v>
      </c>
      <c r="I61" s="13">
        <f t="shared" si="16"/>
        <v>0</v>
      </c>
      <c r="J61" s="70">
        <f t="shared" si="17"/>
        <v>120</v>
      </c>
      <c r="K61" s="71">
        <f t="shared" si="18"/>
        <v>120</v>
      </c>
      <c r="L61" s="13">
        <f t="shared" si="19"/>
        <v>0</v>
      </c>
    </row>
    <row r="62" spans="1:12" x14ac:dyDescent="0.15">
      <c r="A62" s="319">
        <v>12801301</v>
      </c>
      <c r="B62" s="182" t="s">
        <v>469</v>
      </c>
      <c r="C62" s="182" t="s">
        <v>202</v>
      </c>
      <c r="D62" s="31">
        <v>0</v>
      </c>
      <c r="E62" s="12">
        <v>0</v>
      </c>
      <c r="F62" s="13">
        <f t="shared" si="15"/>
        <v>0</v>
      </c>
      <c r="G62" s="19">
        <v>51</v>
      </c>
      <c r="H62" s="20">
        <v>49</v>
      </c>
      <c r="I62" s="13">
        <f t="shared" si="16"/>
        <v>2</v>
      </c>
      <c r="J62" s="70">
        <f t="shared" si="17"/>
        <v>51</v>
      </c>
      <c r="K62" s="71">
        <f t="shared" si="18"/>
        <v>49</v>
      </c>
      <c r="L62" s="13">
        <f t="shared" si="19"/>
        <v>2</v>
      </c>
    </row>
    <row r="63" spans="1:12" x14ac:dyDescent="0.15">
      <c r="A63" s="319">
        <v>12801302</v>
      </c>
      <c r="B63" s="182" t="s">
        <v>116</v>
      </c>
      <c r="C63" s="182" t="s">
        <v>202</v>
      </c>
      <c r="D63" s="31">
        <v>48</v>
      </c>
      <c r="E63" s="12">
        <v>48</v>
      </c>
      <c r="F63" s="13">
        <f t="shared" si="15"/>
        <v>0</v>
      </c>
      <c r="G63" s="19">
        <v>0</v>
      </c>
      <c r="H63" s="20">
        <v>0</v>
      </c>
      <c r="I63" s="13">
        <f t="shared" si="16"/>
        <v>0</v>
      </c>
      <c r="J63" s="70">
        <f t="shared" si="17"/>
        <v>48</v>
      </c>
      <c r="K63" s="71">
        <f t="shared" si="18"/>
        <v>48</v>
      </c>
      <c r="L63" s="13">
        <f t="shared" si="19"/>
        <v>0</v>
      </c>
    </row>
    <row r="64" spans="1:12" x14ac:dyDescent="0.15">
      <c r="A64" s="319">
        <v>12801306</v>
      </c>
      <c r="B64" s="182" t="s">
        <v>118</v>
      </c>
      <c r="C64" s="182" t="s">
        <v>202</v>
      </c>
      <c r="D64" s="31">
        <v>50</v>
      </c>
      <c r="E64" s="12">
        <v>50</v>
      </c>
      <c r="F64" s="13">
        <f t="shared" si="15"/>
        <v>0</v>
      </c>
      <c r="G64" s="19">
        <v>0</v>
      </c>
      <c r="H64" s="20">
        <v>0</v>
      </c>
      <c r="I64" s="13">
        <f t="shared" si="16"/>
        <v>0</v>
      </c>
      <c r="J64" s="70">
        <f t="shared" si="17"/>
        <v>50</v>
      </c>
      <c r="K64" s="71">
        <f t="shared" si="18"/>
        <v>50</v>
      </c>
      <c r="L64" s="13">
        <f t="shared" si="19"/>
        <v>0</v>
      </c>
    </row>
    <row r="65" spans="1:12" x14ac:dyDescent="0.15">
      <c r="A65" s="319">
        <v>12801307</v>
      </c>
      <c r="B65" s="182" t="s">
        <v>470</v>
      </c>
      <c r="C65" s="182" t="s">
        <v>202</v>
      </c>
      <c r="D65" s="31">
        <v>67</v>
      </c>
      <c r="E65" s="12">
        <v>67</v>
      </c>
      <c r="F65" s="13">
        <f t="shared" si="15"/>
        <v>0</v>
      </c>
      <c r="G65" s="19">
        <v>0</v>
      </c>
      <c r="H65" s="20">
        <v>0</v>
      </c>
      <c r="I65" s="13">
        <f t="shared" si="16"/>
        <v>0</v>
      </c>
      <c r="J65" s="70">
        <f t="shared" si="17"/>
        <v>67</v>
      </c>
      <c r="K65" s="71">
        <f t="shared" si="18"/>
        <v>67</v>
      </c>
      <c r="L65" s="13">
        <f t="shared" si="19"/>
        <v>0</v>
      </c>
    </row>
    <row r="66" spans="1:12" x14ac:dyDescent="0.15">
      <c r="A66" s="319">
        <v>12801308</v>
      </c>
      <c r="B66" s="182" t="s">
        <v>119</v>
      </c>
      <c r="C66" s="182" t="s">
        <v>202</v>
      </c>
      <c r="D66" s="31">
        <v>43</v>
      </c>
      <c r="E66" s="12">
        <v>43</v>
      </c>
      <c r="F66" s="13">
        <f t="shared" ref="F66:F92" si="25">D66-E66</f>
        <v>0</v>
      </c>
      <c r="G66" s="19">
        <v>0</v>
      </c>
      <c r="H66" s="20">
        <v>0</v>
      </c>
      <c r="I66" s="13">
        <f t="shared" ref="I66:I92" si="26">G66-H66</f>
        <v>0</v>
      </c>
      <c r="J66" s="70">
        <f t="shared" ref="J66:J92" si="27">D66+G66</f>
        <v>43</v>
      </c>
      <c r="K66" s="71">
        <f t="shared" ref="K66:K92" si="28">E66+H66</f>
        <v>43</v>
      </c>
      <c r="L66" s="13">
        <f t="shared" ref="L66:L92" si="29">J66-K66</f>
        <v>0</v>
      </c>
    </row>
    <row r="67" spans="1:12" x14ac:dyDescent="0.15">
      <c r="A67" s="319">
        <v>12801313</v>
      </c>
      <c r="B67" s="182" t="s">
        <v>121</v>
      </c>
      <c r="C67" s="182" t="s">
        <v>202</v>
      </c>
      <c r="D67" s="31">
        <v>33</v>
      </c>
      <c r="E67" s="12">
        <v>33</v>
      </c>
      <c r="F67" s="13">
        <f t="shared" si="25"/>
        <v>0</v>
      </c>
      <c r="G67" s="19">
        <v>0</v>
      </c>
      <c r="H67" s="20">
        <v>0</v>
      </c>
      <c r="I67" s="13">
        <f t="shared" si="26"/>
        <v>0</v>
      </c>
      <c r="J67" s="70">
        <f t="shared" si="27"/>
        <v>33</v>
      </c>
      <c r="K67" s="71">
        <f t="shared" si="28"/>
        <v>33</v>
      </c>
      <c r="L67" s="13">
        <f t="shared" si="29"/>
        <v>0</v>
      </c>
    </row>
    <row r="68" spans="1:12" x14ac:dyDescent="0.15">
      <c r="A68" s="319">
        <v>12801313</v>
      </c>
      <c r="B68" s="182" t="s">
        <v>121</v>
      </c>
      <c r="C68" s="182" t="s">
        <v>202</v>
      </c>
      <c r="D68" s="31">
        <v>0</v>
      </c>
      <c r="E68" s="12">
        <v>0</v>
      </c>
      <c r="F68" s="13">
        <f t="shared" si="25"/>
        <v>0</v>
      </c>
      <c r="G68" s="19">
        <v>43</v>
      </c>
      <c r="H68" s="20">
        <v>43</v>
      </c>
      <c r="I68" s="13">
        <f t="shared" si="26"/>
        <v>0</v>
      </c>
      <c r="J68" s="70">
        <f t="shared" si="27"/>
        <v>43</v>
      </c>
      <c r="K68" s="71">
        <f t="shared" si="28"/>
        <v>43</v>
      </c>
      <c r="L68" s="13">
        <f t="shared" si="29"/>
        <v>0</v>
      </c>
    </row>
    <row r="69" spans="1:12" x14ac:dyDescent="0.15">
      <c r="A69" s="319">
        <v>12801332</v>
      </c>
      <c r="B69" s="182" t="s">
        <v>458</v>
      </c>
      <c r="C69" s="182" t="s">
        <v>202</v>
      </c>
      <c r="D69" s="31">
        <v>140</v>
      </c>
      <c r="E69" s="12">
        <v>140</v>
      </c>
      <c r="F69" s="13">
        <f t="shared" si="25"/>
        <v>0</v>
      </c>
      <c r="G69" s="19">
        <v>0</v>
      </c>
      <c r="H69" s="20">
        <v>0</v>
      </c>
      <c r="I69" s="13">
        <f t="shared" si="26"/>
        <v>0</v>
      </c>
      <c r="J69" s="70">
        <f t="shared" si="27"/>
        <v>140</v>
      </c>
      <c r="K69" s="71">
        <f t="shared" si="28"/>
        <v>140</v>
      </c>
      <c r="L69" s="13">
        <f t="shared" si="29"/>
        <v>0</v>
      </c>
    </row>
    <row r="70" spans="1:12" x14ac:dyDescent="0.15">
      <c r="A70" s="319">
        <v>12801333</v>
      </c>
      <c r="B70" s="182" t="s">
        <v>471</v>
      </c>
      <c r="C70" s="182" t="s">
        <v>202</v>
      </c>
      <c r="D70" s="31">
        <v>135</v>
      </c>
      <c r="E70" s="12">
        <v>135</v>
      </c>
      <c r="F70" s="13">
        <f t="shared" si="25"/>
        <v>0</v>
      </c>
      <c r="G70" s="19">
        <v>0</v>
      </c>
      <c r="H70" s="20">
        <v>0</v>
      </c>
      <c r="I70" s="13">
        <f t="shared" si="26"/>
        <v>0</v>
      </c>
      <c r="J70" s="70">
        <f t="shared" si="27"/>
        <v>135</v>
      </c>
      <c r="K70" s="71">
        <f t="shared" si="28"/>
        <v>135</v>
      </c>
      <c r="L70" s="13">
        <f t="shared" si="29"/>
        <v>0</v>
      </c>
    </row>
    <row r="71" spans="1:12" x14ac:dyDescent="0.15">
      <c r="A71" s="319">
        <v>12801337</v>
      </c>
      <c r="B71" s="182" t="s">
        <v>472</v>
      </c>
      <c r="C71" s="182" t="s">
        <v>202</v>
      </c>
      <c r="D71" s="31">
        <v>102</v>
      </c>
      <c r="E71" s="12">
        <v>102</v>
      </c>
      <c r="F71" s="13">
        <f t="shared" si="25"/>
        <v>0</v>
      </c>
      <c r="G71" s="19">
        <v>0</v>
      </c>
      <c r="H71" s="20">
        <v>0</v>
      </c>
      <c r="I71" s="13">
        <f t="shared" si="26"/>
        <v>0</v>
      </c>
      <c r="J71" s="70">
        <f t="shared" si="27"/>
        <v>102</v>
      </c>
      <c r="K71" s="71">
        <f t="shared" si="28"/>
        <v>102</v>
      </c>
      <c r="L71" s="13">
        <f t="shared" si="29"/>
        <v>0</v>
      </c>
    </row>
    <row r="72" spans="1:12" x14ac:dyDescent="0.15">
      <c r="A72" s="319">
        <v>12801339</v>
      </c>
      <c r="B72" s="182" t="s">
        <v>127</v>
      </c>
      <c r="C72" s="182" t="s">
        <v>202</v>
      </c>
      <c r="D72" s="31">
        <v>170</v>
      </c>
      <c r="E72" s="12">
        <v>170</v>
      </c>
      <c r="F72" s="13">
        <f t="shared" si="25"/>
        <v>0</v>
      </c>
      <c r="G72" s="19">
        <v>0</v>
      </c>
      <c r="H72" s="20">
        <v>0</v>
      </c>
      <c r="I72" s="13">
        <f t="shared" si="26"/>
        <v>0</v>
      </c>
      <c r="J72" s="70">
        <f t="shared" si="27"/>
        <v>170</v>
      </c>
      <c r="K72" s="71">
        <f t="shared" si="28"/>
        <v>170</v>
      </c>
      <c r="L72" s="13">
        <f t="shared" si="29"/>
        <v>0</v>
      </c>
    </row>
    <row r="73" spans="1:12" x14ac:dyDescent="0.15">
      <c r="A73" s="319">
        <v>12801344</v>
      </c>
      <c r="B73" s="182" t="s">
        <v>133</v>
      </c>
      <c r="C73" s="182" t="s">
        <v>202</v>
      </c>
      <c r="D73" s="31">
        <v>55</v>
      </c>
      <c r="E73" s="12">
        <v>55</v>
      </c>
      <c r="F73" s="13">
        <f t="shared" ref="F73:F75" si="30">D73-E73</f>
        <v>0</v>
      </c>
      <c r="G73" s="19">
        <v>0</v>
      </c>
      <c r="H73" s="20">
        <v>0</v>
      </c>
      <c r="I73" s="13">
        <f t="shared" ref="I73:I75" si="31">G73-H73</f>
        <v>0</v>
      </c>
      <c r="J73" s="70">
        <f t="shared" ref="J73:J75" si="32">D73+G73</f>
        <v>55</v>
      </c>
      <c r="K73" s="71">
        <f t="shared" ref="K73:K75" si="33">E73+H73</f>
        <v>55</v>
      </c>
      <c r="L73" s="13">
        <f t="shared" ref="L73:L75" si="34">J73-K73</f>
        <v>0</v>
      </c>
    </row>
    <row r="74" spans="1:12" x14ac:dyDescent="0.15">
      <c r="A74" s="319">
        <v>12801349</v>
      </c>
      <c r="B74" s="182" t="s">
        <v>461</v>
      </c>
      <c r="C74" s="182" t="s">
        <v>202</v>
      </c>
      <c r="D74" s="31">
        <v>30</v>
      </c>
      <c r="E74" s="12">
        <v>30</v>
      </c>
      <c r="F74" s="13">
        <f t="shared" si="30"/>
        <v>0</v>
      </c>
      <c r="G74" s="19">
        <v>0</v>
      </c>
      <c r="H74" s="20">
        <v>0</v>
      </c>
      <c r="I74" s="13">
        <f t="shared" si="31"/>
        <v>0</v>
      </c>
      <c r="J74" s="70">
        <f t="shared" si="32"/>
        <v>30</v>
      </c>
      <c r="K74" s="71">
        <f t="shared" si="33"/>
        <v>30</v>
      </c>
      <c r="L74" s="13">
        <f t="shared" si="34"/>
        <v>0</v>
      </c>
    </row>
    <row r="75" spans="1:12" x14ac:dyDescent="0.15">
      <c r="A75" s="319">
        <v>12801352</v>
      </c>
      <c r="B75" s="182" t="s">
        <v>139</v>
      </c>
      <c r="C75" s="182" t="s">
        <v>202</v>
      </c>
      <c r="D75" s="31">
        <v>0</v>
      </c>
      <c r="E75" s="12">
        <v>0</v>
      </c>
      <c r="F75" s="13">
        <f t="shared" si="30"/>
        <v>0</v>
      </c>
      <c r="G75" s="19">
        <v>45</v>
      </c>
      <c r="H75" s="20">
        <v>45</v>
      </c>
      <c r="I75" s="13">
        <f t="shared" si="31"/>
        <v>0</v>
      </c>
      <c r="J75" s="70">
        <f t="shared" si="32"/>
        <v>45</v>
      </c>
      <c r="K75" s="71">
        <f t="shared" si="33"/>
        <v>45</v>
      </c>
      <c r="L75" s="13">
        <f t="shared" si="34"/>
        <v>0</v>
      </c>
    </row>
    <row r="76" spans="1:12" x14ac:dyDescent="0.15">
      <c r="A76" s="319">
        <v>12801503</v>
      </c>
      <c r="B76" s="182" t="s">
        <v>196</v>
      </c>
      <c r="C76" s="182" t="s">
        <v>202</v>
      </c>
      <c r="D76" s="31">
        <v>32</v>
      </c>
      <c r="E76" s="12">
        <v>32</v>
      </c>
      <c r="F76" s="13">
        <f t="shared" si="25"/>
        <v>0</v>
      </c>
      <c r="G76" s="19">
        <v>0</v>
      </c>
      <c r="H76" s="20">
        <v>0</v>
      </c>
      <c r="I76" s="13">
        <f t="shared" si="26"/>
        <v>0</v>
      </c>
      <c r="J76" s="70">
        <f t="shared" si="27"/>
        <v>32</v>
      </c>
      <c r="K76" s="71">
        <f t="shared" si="28"/>
        <v>32</v>
      </c>
      <c r="L76" s="13">
        <f t="shared" si="29"/>
        <v>0</v>
      </c>
    </row>
    <row r="77" spans="1:12" x14ac:dyDescent="0.15">
      <c r="A77" s="319">
        <v>22801321</v>
      </c>
      <c r="B77" s="182" t="s">
        <v>296</v>
      </c>
      <c r="C77" s="182" t="s">
        <v>202</v>
      </c>
      <c r="D77" s="31">
        <v>4</v>
      </c>
      <c r="E77" s="12">
        <v>4</v>
      </c>
      <c r="F77" s="13">
        <f t="shared" si="25"/>
        <v>0</v>
      </c>
      <c r="G77" s="19">
        <v>0</v>
      </c>
      <c r="H77" s="20">
        <v>0</v>
      </c>
      <c r="I77" s="13">
        <f t="shared" si="26"/>
        <v>0</v>
      </c>
      <c r="J77" s="70">
        <f t="shared" si="27"/>
        <v>4</v>
      </c>
      <c r="K77" s="71">
        <f t="shared" si="28"/>
        <v>4</v>
      </c>
      <c r="L77" s="13">
        <f t="shared" si="29"/>
        <v>0</v>
      </c>
    </row>
    <row r="78" spans="1:12" x14ac:dyDescent="0.15">
      <c r="A78" s="319">
        <v>22801323</v>
      </c>
      <c r="B78" s="182" t="s">
        <v>486</v>
      </c>
      <c r="C78" s="182" t="s">
        <v>202</v>
      </c>
      <c r="D78" s="31">
        <v>1</v>
      </c>
      <c r="E78" s="12">
        <v>1</v>
      </c>
      <c r="F78" s="13">
        <f t="shared" si="25"/>
        <v>0</v>
      </c>
      <c r="G78" s="19">
        <v>0</v>
      </c>
      <c r="H78" s="20">
        <v>0</v>
      </c>
      <c r="I78" s="13">
        <f t="shared" si="26"/>
        <v>0</v>
      </c>
      <c r="J78" s="70">
        <f t="shared" si="27"/>
        <v>1</v>
      </c>
      <c r="K78" s="71">
        <f t="shared" si="28"/>
        <v>1</v>
      </c>
      <c r="L78" s="13">
        <f t="shared" si="29"/>
        <v>0</v>
      </c>
    </row>
    <row r="79" spans="1:12" x14ac:dyDescent="0.15">
      <c r="A79" s="319">
        <v>22801325</v>
      </c>
      <c r="B79" s="182" t="s">
        <v>597</v>
      </c>
      <c r="C79" s="182" t="s">
        <v>202</v>
      </c>
      <c r="D79" s="31">
        <v>19</v>
      </c>
      <c r="E79" s="12">
        <v>19</v>
      </c>
      <c r="F79" s="13">
        <f t="shared" si="25"/>
        <v>0</v>
      </c>
      <c r="G79" s="19">
        <v>0</v>
      </c>
      <c r="H79" s="20">
        <v>0</v>
      </c>
      <c r="I79" s="13">
        <f t="shared" si="26"/>
        <v>0</v>
      </c>
      <c r="J79" s="70">
        <f t="shared" si="27"/>
        <v>19</v>
      </c>
      <c r="K79" s="71">
        <f t="shared" si="28"/>
        <v>19</v>
      </c>
      <c r="L79" s="13">
        <f t="shared" si="29"/>
        <v>0</v>
      </c>
    </row>
    <row r="80" spans="1:12" x14ac:dyDescent="0.15">
      <c r="A80" s="319">
        <v>22801331</v>
      </c>
      <c r="B80" s="182" t="s">
        <v>299</v>
      </c>
      <c r="C80" s="182" t="s">
        <v>202</v>
      </c>
      <c r="D80" s="31">
        <v>19</v>
      </c>
      <c r="E80" s="12">
        <v>19</v>
      </c>
      <c r="F80" s="13">
        <f t="shared" ref="F80:F82" si="35">D80-E80</f>
        <v>0</v>
      </c>
      <c r="G80" s="19">
        <v>0</v>
      </c>
      <c r="H80" s="20">
        <v>0</v>
      </c>
      <c r="I80" s="13">
        <f t="shared" ref="I80:I82" si="36">G80-H80</f>
        <v>0</v>
      </c>
      <c r="J80" s="70">
        <f t="shared" ref="J80:J82" si="37">D80+G80</f>
        <v>19</v>
      </c>
      <c r="K80" s="71">
        <f t="shared" ref="K80:K82" si="38">E80+H80</f>
        <v>19</v>
      </c>
      <c r="L80" s="13">
        <f t="shared" ref="L80:L82" si="39">J80-K80</f>
        <v>0</v>
      </c>
    </row>
    <row r="81" spans="1:12" x14ac:dyDescent="0.15">
      <c r="A81" s="319" t="s">
        <v>130</v>
      </c>
      <c r="B81" s="182" t="s">
        <v>131</v>
      </c>
      <c r="C81" s="311" t="s">
        <v>202</v>
      </c>
      <c r="D81" s="11">
        <v>52</v>
      </c>
      <c r="E81" s="12">
        <v>52</v>
      </c>
      <c r="F81" s="13">
        <f t="shared" si="35"/>
        <v>0</v>
      </c>
      <c r="G81" s="19">
        <v>0</v>
      </c>
      <c r="H81" s="20">
        <v>0</v>
      </c>
      <c r="I81" s="13">
        <f t="shared" si="36"/>
        <v>0</v>
      </c>
      <c r="J81" s="70">
        <f t="shared" si="37"/>
        <v>52</v>
      </c>
      <c r="K81" s="71">
        <f t="shared" si="38"/>
        <v>52</v>
      </c>
      <c r="L81" s="13">
        <f t="shared" si="39"/>
        <v>0</v>
      </c>
    </row>
    <row r="82" spans="1:12" x14ac:dyDescent="0.15">
      <c r="A82" s="319">
        <v>12801279</v>
      </c>
      <c r="B82" s="182" t="s">
        <v>575</v>
      </c>
      <c r="C82" s="182" t="s">
        <v>203</v>
      </c>
      <c r="D82" s="31">
        <v>24</v>
      </c>
      <c r="E82" s="12">
        <v>24</v>
      </c>
      <c r="F82" s="13">
        <f t="shared" si="35"/>
        <v>0</v>
      </c>
      <c r="G82" s="19">
        <v>0</v>
      </c>
      <c r="H82" s="20">
        <v>0</v>
      </c>
      <c r="I82" s="13">
        <f t="shared" si="36"/>
        <v>0</v>
      </c>
      <c r="J82" s="70">
        <f t="shared" si="37"/>
        <v>24</v>
      </c>
      <c r="K82" s="71">
        <f t="shared" si="38"/>
        <v>24</v>
      </c>
      <c r="L82" s="13">
        <f t="shared" si="39"/>
        <v>0</v>
      </c>
    </row>
    <row r="83" spans="1:12" x14ac:dyDescent="0.15">
      <c r="A83" s="319">
        <v>12801301</v>
      </c>
      <c r="B83" s="182" t="s">
        <v>469</v>
      </c>
      <c r="C83" s="182" t="s">
        <v>203</v>
      </c>
      <c r="D83" s="31">
        <v>0</v>
      </c>
      <c r="E83" s="12">
        <v>0</v>
      </c>
      <c r="F83" s="13">
        <f t="shared" si="25"/>
        <v>0</v>
      </c>
      <c r="G83" s="19">
        <v>180</v>
      </c>
      <c r="H83" s="20">
        <v>180</v>
      </c>
      <c r="I83" s="13">
        <f t="shared" si="26"/>
        <v>0</v>
      </c>
      <c r="J83" s="70">
        <f t="shared" si="27"/>
        <v>180</v>
      </c>
      <c r="K83" s="71">
        <f t="shared" si="28"/>
        <v>180</v>
      </c>
      <c r="L83" s="13">
        <f t="shared" si="29"/>
        <v>0</v>
      </c>
    </row>
    <row r="84" spans="1:12" x14ac:dyDescent="0.15">
      <c r="A84" s="319">
        <v>12801302</v>
      </c>
      <c r="B84" s="182" t="s">
        <v>116</v>
      </c>
      <c r="C84" s="182" t="s">
        <v>203</v>
      </c>
      <c r="D84" s="31">
        <v>0</v>
      </c>
      <c r="E84" s="12">
        <v>0</v>
      </c>
      <c r="F84" s="13">
        <f t="shared" si="25"/>
        <v>0</v>
      </c>
      <c r="G84" s="19">
        <v>118</v>
      </c>
      <c r="H84" s="20">
        <v>118</v>
      </c>
      <c r="I84" s="13">
        <f t="shared" si="26"/>
        <v>0</v>
      </c>
      <c r="J84" s="70">
        <f t="shared" si="27"/>
        <v>118</v>
      </c>
      <c r="K84" s="71">
        <f t="shared" si="28"/>
        <v>118</v>
      </c>
      <c r="L84" s="13">
        <f t="shared" si="29"/>
        <v>0</v>
      </c>
    </row>
    <row r="85" spans="1:12" x14ac:dyDescent="0.15">
      <c r="A85" s="319">
        <v>12801303</v>
      </c>
      <c r="B85" s="182" t="s">
        <v>456</v>
      </c>
      <c r="C85" s="182" t="s">
        <v>203</v>
      </c>
      <c r="D85" s="31">
        <v>0</v>
      </c>
      <c r="E85" s="12">
        <v>0</v>
      </c>
      <c r="F85" s="13">
        <f t="shared" si="25"/>
        <v>0</v>
      </c>
      <c r="G85" s="19">
        <v>60</v>
      </c>
      <c r="H85" s="20">
        <v>60</v>
      </c>
      <c r="I85" s="13">
        <f t="shared" si="26"/>
        <v>0</v>
      </c>
      <c r="J85" s="70">
        <f t="shared" si="27"/>
        <v>60</v>
      </c>
      <c r="K85" s="71">
        <f t="shared" si="28"/>
        <v>60</v>
      </c>
      <c r="L85" s="13">
        <f t="shared" si="29"/>
        <v>0</v>
      </c>
    </row>
    <row r="86" spans="1:12" x14ac:dyDescent="0.15">
      <c r="A86" s="319">
        <v>12801303</v>
      </c>
      <c r="B86" s="182" t="s">
        <v>456</v>
      </c>
      <c r="C86" s="182" t="s">
        <v>203</v>
      </c>
      <c r="D86" s="31">
        <v>60</v>
      </c>
      <c r="E86" s="12">
        <v>60</v>
      </c>
      <c r="F86" s="13">
        <f t="shared" si="25"/>
        <v>0</v>
      </c>
      <c r="G86" s="19">
        <v>0</v>
      </c>
      <c r="H86" s="20">
        <v>0</v>
      </c>
      <c r="I86" s="13">
        <f t="shared" si="26"/>
        <v>0</v>
      </c>
      <c r="J86" s="70">
        <f t="shared" si="27"/>
        <v>60</v>
      </c>
      <c r="K86" s="71">
        <f t="shared" si="28"/>
        <v>60</v>
      </c>
      <c r="L86" s="13">
        <f t="shared" si="29"/>
        <v>0</v>
      </c>
    </row>
    <row r="87" spans="1:12" x14ac:dyDescent="0.15">
      <c r="A87" s="319">
        <v>12801305</v>
      </c>
      <c r="B87" s="182" t="s">
        <v>457</v>
      </c>
      <c r="C87" s="182" t="s">
        <v>203</v>
      </c>
      <c r="D87" s="31">
        <v>0</v>
      </c>
      <c r="E87" s="12">
        <v>0</v>
      </c>
      <c r="F87" s="13">
        <f t="shared" si="25"/>
        <v>0</v>
      </c>
      <c r="G87" s="19">
        <v>44</v>
      </c>
      <c r="H87" s="20">
        <v>44</v>
      </c>
      <c r="I87" s="13">
        <f t="shared" si="26"/>
        <v>0</v>
      </c>
      <c r="J87" s="70">
        <f t="shared" si="27"/>
        <v>44</v>
      </c>
      <c r="K87" s="71">
        <f t="shared" si="28"/>
        <v>44</v>
      </c>
      <c r="L87" s="13">
        <f t="shared" si="29"/>
        <v>0</v>
      </c>
    </row>
    <row r="88" spans="1:12" x14ac:dyDescent="0.15">
      <c r="A88" s="319">
        <v>12801306</v>
      </c>
      <c r="B88" s="182" t="s">
        <v>118</v>
      </c>
      <c r="C88" s="182" t="s">
        <v>203</v>
      </c>
      <c r="D88" s="31">
        <v>72</v>
      </c>
      <c r="E88" s="12">
        <v>72</v>
      </c>
      <c r="F88" s="13">
        <f t="shared" si="25"/>
        <v>0</v>
      </c>
      <c r="G88" s="19">
        <v>0</v>
      </c>
      <c r="H88" s="20">
        <v>0</v>
      </c>
      <c r="I88" s="13">
        <f t="shared" si="26"/>
        <v>0</v>
      </c>
      <c r="J88" s="70">
        <f t="shared" si="27"/>
        <v>72</v>
      </c>
      <c r="K88" s="71">
        <f t="shared" si="28"/>
        <v>72</v>
      </c>
      <c r="L88" s="13">
        <f t="shared" si="29"/>
        <v>0</v>
      </c>
    </row>
    <row r="89" spans="1:12" x14ac:dyDescent="0.15">
      <c r="A89" s="319">
        <v>12801307</v>
      </c>
      <c r="B89" s="182" t="s">
        <v>470</v>
      </c>
      <c r="C89" s="182" t="s">
        <v>203</v>
      </c>
      <c r="D89" s="34">
        <v>0</v>
      </c>
      <c r="E89" s="35">
        <v>0</v>
      </c>
      <c r="F89" s="36">
        <f t="shared" si="25"/>
        <v>0</v>
      </c>
      <c r="G89" s="37">
        <v>57</v>
      </c>
      <c r="H89" s="38">
        <v>57</v>
      </c>
      <c r="I89" s="36">
        <f t="shared" si="26"/>
        <v>0</v>
      </c>
      <c r="J89" s="74">
        <f t="shared" si="27"/>
        <v>57</v>
      </c>
      <c r="K89" s="75">
        <f t="shared" si="28"/>
        <v>57</v>
      </c>
      <c r="L89" s="36">
        <f t="shared" si="29"/>
        <v>0</v>
      </c>
    </row>
    <row r="90" spans="1:12" x14ac:dyDescent="0.15">
      <c r="A90" s="319">
        <v>12801309</v>
      </c>
      <c r="B90" s="182" t="s">
        <v>474</v>
      </c>
      <c r="C90" s="311" t="s">
        <v>203</v>
      </c>
      <c r="D90" s="11">
        <v>0</v>
      </c>
      <c r="E90" s="12">
        <v>0</v>
      </c>
      <c r="F90" s="13">
        <f t="shared" si="25"/>
        <v>0</v>
      </c>
      <c r="G90" s="19">
        <v>53</v>
      </c>
      <c r="H90" s="20">
        <v>53</v>
      </c>
      <c r="I90" s="13">
        <f t="shared" si="26"/>
        <v>0</v>
      </c>
      <c r="J90" s="70">
        <f t="shared" si="27"/>
        <v>53</v>
      </c>
      <c r="K90" s="71">
        <f t="shared" si="28"/>
        <v>53</v>
      </c>
      <c r="L90" s="13">
        <f t="shared" si="29"/>
        <v>0</v>
      </c>
    </row>
    <row r="91" spans="1:12" x14ac:dyDescent="0.15">
      <c r="A91" s="319">
        <v>12801310</v>
      </c>
      <c r="B91" s="182" t="s">
        <v>475</v>
      </c>
      <c r="C91" s="311" t="s">
        <v>203</v>
      </c>
      <c r="D91" s="11">
        <v>179</v>
      </c>
      <c r="E91" s="12">
        <v>179</v>
      </c>
      <c r="F91" s="13">
        <f t="shared" si="25"/>
        <v>0</v>
      </c>
      <c r="G91" s="19">
        <v>0</v>
      </c>
      <c r="H91" s="20">
        <v>0</v>
      </c>
      <c r="I91" s="13">
        <f t="shared" si="26"/>
        <v>0</v>
      </c>
      <c r="J91" s="70">
        <f t="shared" si="27"/>
        <v>179</v>
      </c>
      <c r="K91" s="71">
        <f t="shared" si="28"/>
        <v>179</v>
      </c>
      <c r="L91" s="13">
        <f t="shared" si="29"/>
        <v>0</v>
      </c>
    </row>
    <row r="92" spans="1:12" x14ac:dyDescent="0.15">
      <c r="A92" s="319">
        <v>12801312</v>
      </c>
      <c r="B92" s="182" t="s">
        <v>476</v>
      </c>
      <c r="C92" s="311" t="s">
        <v>203</v>
      </c>
      <c r="D92" s="11">
        <v>0</v>
      </c>
      <c r="E92" s="12">
        <v>0</v>
      </c>
      <c r="F92" s="13">
        <f t="shared" si="25"/>
        <v>0</v>
      </c>
      <c r="G92" s="19">
        <v>190</v>
      </c>
      <c r="H92" s="20">
        <v>190</v>
      </c>
      <c r="I92" s="13">
        <f t="shared" si="26"/>
        <v>0</v>
      </c>
      <c r="J92" s="70">
        <f t="shared" si="27"/>
        <v>190</v>
      </c>
      <c r="K92" s="71">
        <f t="shared" si="28"/>
        <v>190</v>
      </c>
      <c r="L92" s="13">
        <f t="shared" si="29"/>
        <v>0</v>
      </c>
    </row>
    <row r="93" spans="1:12" x14ac:dyDescent="0.15">
      <c r="A93" s="319">
        <v>12801314</v>
      </c>
      <c r="B93" s="182" t="s">
        <v>122</v>
      </c>
      <c r="C93" s="311" t="s">
        <v>203</v>
      </c>
      <c r="D93" s="11">
        <v>0</v>
      </c>
      <c r="E93" s="12">
        <v>0</v>
      </c>
      <c r="F93" s="13">
        <f t="shared" ref="F93:F117" si="40">D93-E93</f>
        <v>0</v>
      </c>
      <c r="G93" s="19">
        <v>60</v>
      </c>
      <c r="H93" s="20">
        <v>60</v>
      </c>
      <c r="I93" s="13">
        <f t="shared" ref="I93:I117" si="41">G93-H93</f>
        <v>0</v>
      </c>
      <c r="J93" s="70">
        <f t="shared" ref="J93:J117" si="42">D93+G93</f>
        <v>60</v>
      </c>
      <c r="K93" s="71">
        <f t="shared" ref="K93:K117" si="43">E93+H93</f>
        <v>60</v>
      </c>
      <c r="L93" s="13">
        <f t="shared" ref="L93:L117" si="44">J93-K93</f>
        <v>0</v>
      </c>
    </row>
    <row r="94" spans="1:12" x14ac:dyDescent="0.15">
      <c r="A94" s="319">
        <v>12801315</v>
      </c>
      <c r="B94" s="182" t="s">
        <v>123</v>
      </c>
      <c r="C94" s="311" t="s">
        <v>203</v>
      </c>
      <c r="D94" s="11">
        <v>0</v>
      </c>
      <c r="E94" s="12">
        <v>0</v>
      </c>
      <c r="F94" s="13">
        <f t="shared" si="40"/>
        <v>0</v>
      </c>
      <c r="G94" s="19">
        <v>53</v>
      </c>
      <c r="H94" s="20">
        <v>53</v>
      </c>
      <c r="I94" s="13">
        <f t="shared" si="41"/>
        <v>0</v>
      </c>
      <c r="J94" s="70">
        <f t="shared" si="42"/>
        <v>53</v>
      </c>
      <c r="K94" s="71">
        <f t="shared" si="43"/>
        <v>53</v>
      </c>
      <c r="L94" s="13">
        <f t="shared" si="44"/>
        <v>0</v>
      </c>
    </row>
    <row r="95" spans="1:12" x14ac:dyDescent="0.15">
      <c r="A95" s="319">
        <v>12801332</v>
      </c>
      <c r="B95" s="182" t="s">
        <v>458</v>
      </c>
      <c r="C95" s="311" t="s">
        <v>203</v>
      </c>
      <c r="D95" s="11">
        <v>0</v>
      </c>
      <c r="E95" s="12">
        <v>0</v>
      </c>
      <c r="F95" s="13">
        <f t="shared" si="40"/>
        <v>0</v>
      </c>
      <c r="G95" s="19">
        <v>19</v>
      </c>
      <c r="H95" s="20">
        <v>19</v>
      </c>
      <c r="I95" s="13">
        <f t="shared" si="41"/>
        <v>0</v>
      </c>
      <c r="J95" s="70">
        <f t="shared" si="42"/>
        <v>19</v>
      </c>
      <c r="K95" s="71">
        <f t="shared" si="43"/>
        <v>19</v>
      </c>
      <c r="L95" s="13">
        <f t="shared" si="44"/>
        <v>0</v>
      </c>
    </row>
    <row r="96" spans="1:12" x14ac:dyDescent="0.15">
      <c r="A96" s="319">
        <v>12801334</v>
      </c>
      <c r="B96" s="182" t="s">
        <v>125</v>
      </c>
      <c r="C96" s="311" t="s">
        <v>203</v>
      </c>
      <c r="D96" s="11">
        <v>0</v>
      </c>
      <c r="E96" s="12">
        <v>0</v>
      </c>
      <c r="F96" s="13">
        <f t="shared" si="40"/>
        <v>0</v>
      </c>
      <c r="G96" s="19">
        <v>61</v>
      </c>
      <c r="H96" s="20">
        <v>61</v>
      </c>
      <c r="I96" s="13">
        <f t="shared" si="41"/>
        <v>0</v>
      </c>
      <c r="J96" s="70">
        <f t="shared" si="42"/>
        <v>61</v>
      </c>
      <c r="K96" s="71">
        <f t="shared" si="43"/>
        <v>61</v>
      </c>
      <c r="L96" s="13">
        <f t="shared" si="44"/>
        <v>0</v>
      </c>
    </row>
    <row r="97" spans="1:12" x14ac:dyDescent="0.15">
      <c r="A97" s="319">
        <v>12801337</v>
      </c>
      <c r="B97" s="182" t="s">
        <v>472</v>
      </c>
      <c r="C97" s="311" t="s">
        <v>203</v>
      </c>
      <c r="D97" s="11">
        <v>0</v>
      </c>
      <c r="E97" s="12">
        <v>0</v>
      </c>
      <c r="F97" s="13">
        <f t="shared" si="40"/>
        <v>0</v>
      </c>
      <c r="G97" s="19">
        <v>45</v>
      </c>
      <c r="H97" s="20">
        <v>45</v>
      </c>
      <c r="I97" s="13">
        <f t="shared" si="41"/>
        <v>0</v>
      </c>
      <c r="J97" s="70">
        <f t="shared" si="42"/>
        <v>45</v>
      </c>
      <c r="K97" s="71">
        <f t="shared" si="43"/>
        <v>45</v>
      </c>
      <c r="L97" s="13">
        <f t="shared" si="44"/>
        <v>0</v>
      </c>
    </row>
    <row r="98" spans="1:12" x14ac:dyDescent="0.15">
      <c r="A98" s="319">
        <v>12801339</v>
      </c>
      <c r="B98" s="182" t="s">
        <v>127</v>
      </c>
      <c r="C98" s="311" t="s">
        <v>203</v>
      </c>
      <c r="D98" s="11">
        <v>29</v>
      </c>
      <c r="E98" s="12">
        <v>29</v>
      </c>
      <c r="F98" s="13">
        <f t="shared" si="40"/>
        <v>0</v>
      </c>
      <c r="G98" s="19">
        <v>0</v>
      </c>
      <c r="H98" s="20">
        <v>0</v>
      </c>
      <c r="I98" s="13">
        <f t="shared" si="41"/>
        <v>0</v>
      </c>
      <c r="J98" s="70">
        <f t="shared" si="42"/>
        <v>29</v>
      </c>
      <c r="K98" s="71">
        <f t="shared" si="43"/>
        <v>29</v>
      </c>
      <c r="L98" s="13">
        <f t="shared" si="44"/>
        <v>0</v>
      </c>
    </row>
    <row r="99" spans="1:12" x14ac:dyDescent="0.15">
      <c r="A99" s="319">
        <v>12801340</v>
      </c>
      <c r="B99" s="182" t="s">
        <v>128</v>
      </c>
      <c r="C99" s="311" t="s">
        <v>203</v>
      </c>
      <c r="D99" s="11">
        <v>0</v>
      </c>
      <c r="E99" s="12">
        <v>0</v>
      </c>
      <c r="F99" s="13">
        <f t="shared" si="40"/>
        <v>0</v>
      </c>
      <c r="G99" s="19">
        <v>84</v>
      </c>
      <c r="H99" s="20">
        <v>84</v>
      </c>
      <c r="I99" s="13">
        <f t="shared" si="41"/>
        <v>0</v>
      </c>
      <c r="J99" s="70">
        <f t="shared" si="42"/>
        <v>84</v>
      </c>
      <c r="K99" s="71">
        <f t="shared" si="43"/>
        <v>84</v>
      </c>
      <c r="L99" s="13">
        <f t="shared" si="44"/>
        <v>0</v>
      </c>
    </row>
    <row r="100" spans="1:12" x14ac:dyDescent="0.15">
      <c r="A100" s="319">
        <v>12801341</v>
      </c>
      <c r="B100" s="182" t="s">
        <v>129</v>
      </c>
      <c r="C100" s="311" t="s">
        <v>203</v>
      </c>
      <c r="D100" s="11">
        <v>0</v>
      </c>
      <c r="E100" s="12">
        <v>0</v>
      </c>
      <c r="F100" s="13">
        <f t="shared" si="40"/>
        <v>0</v>
      </c>
      <c r="G100" s="19">
        <v>72</v>
      </c>
      <c r="H100" s="20">
        <v>72</v>
      </c>
      <c r="I100" s="13">
        <f t="shared" si="41"/>
        <v>0</v>
      </c>
      <c r="J100" s="70">
        <f t="shared" si="42"/>
        <v>72</v>
      </c>
      <c r="K100" s="71">
        <f t="shared" si="43"/>
        <v>72</v>
      </c>
      <c r="L100" s="13">
        <f t="shared" si="44"/>
        <v>0</v>
      </c>
    </row>
    <row r="101" spans="1:12" x14ac:dyDescent="0.15">
      <c r="A101" s="319">
        <v>12801343</v>
      </c>
      <c r="B101" s="182" t="s">
        <v>132</v>
      </c>
      <c r="C101" s="311" t="s">
        <v>203</v>
      </c>
      <c r="D101" s="11">
        <v>0</v>
      </c>
      <c r="E101" s="12">
        <v>0</v>
      </c>
      <c r="F101" s="13">
        <f t="shared" si="40"/>
        <v>0</v>
      </c>
      <c r="G101" s="19">
        <v>51</v>
      </c>
      <c r="H101" s="20">
        <v>51</v>
      </c>
      <c r="I101" s="13">
        <f t="shared" si="41"/>
        <v>0</v>
      </c>
      <c r="J101" s="70">
        <f t="shared" si="42"/>
        <v>51</v>
      </c>
      <c r="K101" s="71">
        <f t="shared" si="43"/>
        <v>51</v>
      </c>
      <c r="L101" s="13">
        <f t="shared" si="44"/>
        <v>0</v>
      </c>
    </row>
    <row r="102" spans="1:12" x14ac:dyDescent="0.15">
      <c r="A102" s="319">
        <v>12801345</v>
      </c>
      <c r="B102" s="182" t="s">
        <v>134</v>
      </c>
      <c r="C102" s="182" t="s">
        <v>203</v>
      </c>
      <c r="D102" s="31">
        <v>0</v>
      </c>
      <c r="E102" s="12">
        <v>0</v>
      </c>
      <c r="F102" s="13">
        <f t="shared" si="40"/>
        <v>0</v>
      </c>
      <c r="G102" s="19">
        <v>57</v>
      </c>
      <c r="H102" s="20">
        <v>55</v>
      </c>
      <c r="I102" s="13">
        <f t="shared" si="41"/>
        <v>2</v>
      </c>
      <c r="J102" s="70">
        <f t="shared" si="42"/>
        <v>57</v>
      </c>
      <c r="K102" s="71">
        <f t="shared" si="43"/>
        <v>55</v>
      </c>
      <c r="L102" s="13">
        <f t="shared" si="44"/>
        <v>2</v>
      </c>
    </row>
    <row r="103" spans="1:12" x14ac:dyDescent="0.15">
      <c r="A103" s="319">
        <v>12801346</v>
      </c>
      <c r="B103" s="182" t="s">
        <v>135</v>
      </c>
      <c r="C103" s="182" t="s">
        <v>203</v>
      </c>
      <c r="D103" s="31">
        <v>0</v>
      </c>
      <c r="E103" s="12">
        <v>0</v>
      </c>
      <c r="F103" s="13">
        <f t="shared" si="40"/>
        <v>0</v>
      </c>
      <c r="G103" s="19">
        <v>59</v>
      </c>
      <c r="H103" s="20">
        <v>59</v>
      </c>
      <c r="I103" s="13">
        <f t="shared" si="41"/>
        <v>0</v>
      </c>
      <c r="J103" s="70">
        <f t="shared" si="42"/>
        <v>59</v>
      </c>
      <c r="K103" s="71">
        <f t="shared" si="43"/>
        <v>59</v>
      </c>
      <c r="L103" s="13">
        <f t="shared" si="44"/>
        <v>0</v>
      </c>
    </row>
    <row r="104" spans="1:12" x14ac:dyDescent="0.15">
      <c r="A104" s="319">
        <v>12801347</v>
      </c>
      <c r="B104" s="182" t="s">
        <v>136</v>
      </c>
      <c r="C104" s="182" t="s">
        <v>203</v>
      </c>
      <c r="D104" s="31">
        <v>0</v>
      </c>
      <c r="E104" s="12">
        <v>0</v>
      </c>
      <c r="F104" s="13">
        <f t="shared" si="40"/>
        <v>0</v>
      </c>
      <c r="G104" s="19">
        <v>65</v>
      </c>
      <c r="H104" s="20">
        <v>65</v>
      </c>
      <c r="I104" s="13">
        <f t="shared" si="41"/>
        <v>0</v>
      </c>
      <c r="J104" s="70">
        <f t="shared" si="42"/>
        <v>65</v>
      </c>
      <c r="K104" s="71">
        <f t="shared" si="43"/>
        <v>65</v>
      </c>
      <c r="L104" s="13">
        <f t="shared" si="44"/>
        <v>0</v>
      </c>
    </row>
    <row r="105" spans="1:12" x14ac:dyDescent="0.15">
      <c r="A105" s="319">
        <v>12801349</v>
      </c>
      <c r="B105" s="182" t="s">
        <v>461</v>
      </c>
      <c r="C105" s="182" t="s">
        <v>203</v>
      </c>
      <c r="D105" s="31">
        <v>0</v>
      </c>
      <c r="E105" s="12">
        <v>0</v>
      </c>
      <c r="F105" s="13">
        <f t="shared" si="40"/>
        <v>0</v>
      </c>
      <c r="G105" s="19">
        <v>204</v>
      </c>
      <c r="H105" s="20">
        <v>204</v>
      </c>
      <c r="I105" s="13">
        <f t="shared" si="41"/>
        <v>0</v>
      </c>
      <c r="J105" s="70">
        <f t="shared" si="42"/>
        <v>204</v>
      </c>
      <c r="K105" s="71">
        <f t="shared" si="43"/>
        <v>204</v>
      </c>
      <c r="L105" s="13">
        <f t="shared" si="44"/>
        <v>0</v>
      </c>
    </row>
    <row r="106" spans="1:12" x14ac:dyDescent="0.15">
      <c r="A106" s="319">
        <v>12801350</v>
      </c>
      <c r="B106" s="182" t="s">
        <v>462</v>
      </c>
      <c r="C106" s="182" t="s">
        <v>203</v>
      </c>
      <c r="D106" s="31">
        <v>0</v>
      </c>
      <c r="E106" s="12">
        <v>0</v>
      </c>
      <c r="F106" s="13">
        <f t="shared" si="40"/>
        <v>0</v>
      </c>
      <c r="G106" s="19">
        <v>36</v>
      </c>
      <c r="H106" s="20">
        <v>36</v>
      </c>
      <c r="I106" s="13">
        <f t="shared" si="41"/>
        <v>0</v>
      </c>
      <c r="J106" s="70">
        <f t="shared" si="42"/>
        <v>36</v>
      </c>
      <c r="K106" s="71">
        <f t="shared" si="43"/>
        <v>36</v>
      </c>
      <c r="L106" s="13">
        <f t="shared" si="44"/>
        <v>0</v>
      </c>
    </row>
    <row r="107" spans="1:12" x14ac:dyDescent="0.15">
      <c r="A107" s="319">
        <v>12801352</v>
      </c>
      <c r="B107" s="182" t="s">
        <v>139</v>
      </c>
      <c r="C107" s="182" t="s">
        <v>203</v>
      </c>
      <c r="D107" s="31">
        <v>0</v>
      </c>
      <c r="E107" s="12">
        <v>0</v>
      </c>
      <c r="F107" s="13">
        <f t="shared" si="40"/>
        <v>0</v>
      </c>
      <c r="G107" s="19">
        <v>75</v>
      </c>
      <c r="H107" s="20">
        <v>75</v>
      </c>
      <c r="I107" s="13">
        <f t="shared" si="41"/>
        <v>0</v>
      </c>
      <c r="J107" s="70">
        <f t="shared" si="42"/>
        <v>75</v>
      </c>
      <c r="K107" s="71">
        <f t="shared" si="43"/>
        <v>75</v>
      </c>
      <c r="L107" s="13">
        <f t="shared" si="44"/>
        <v>0</v>
      </c>
    </row>
    <row r="108" spans="1:12" x14ac:dyDescent="0.15">
      <c r="A108" s="319">
        <v>12801353</v>
      </c>
      <c r="B108" s="182" t="s">
        <v>463</v>
      </c>
      <c r="C108" s="182" t="s">
        <v>203</v>
      </c>
      <c r="D108" s="34">
        <v>0</v>
      </c>
      <c r="E108" s="35">
        <v>0</v>
      </c>
      <c r="F108" s="36">
        <f t="shared" si="40"/>
        <v>0</v>
      </c>
      <c r="G108" s="37">
        <v>35</v>
      </c>
      <c r="H108" s="38">
        <v>35</v>
      </c>
      <c r="I108" s="36">
        <f t="shared" si="41"/>
        <v>0</v>
      </c>
      <c r="J108" s="74">
        <f t="shared" si="42"/>
        <v>35</v>
      </c>
      <c r="K108" s="75">
        <f t="shared" si="43"/>
        <v>35</v>
      </c>
      <c r="L108" s="36">
        <f t="shared" si="44"/>
        <v>0</v>
      </c>
    </row>
    <row r="109" spans="1:12" x14ac:dyDescent="0.15">
      <c r="A109" s="319">
        <v>12801503</v>
      </c>
      <c r="B109" s="182" t="s">
        <v>196</v>
      </c>
      <c r="C109" s="311" t="s">
        <v>203</v>
      </c>
      <c r="D109" s="11">
        <v>0</v>
      </c>
      <c r="E109" s="12">
        <v>0</v>
      </c>
      <c r="F109" s="13">
        <f t="shared" si="40"/>
        <v>0</v>
      </c>
      <c r="G109" s="19">
        <v>120</v>
      </c>
      <c r="H109" s="20">
        <v>120</v>
      </c>
      <c r="I109" s="13">
        <f t="shared" si="41"/>
        <v>0</v>
      </c>
      <c r="J109" s="70">
        <f t="shared" si="42"/>
        <v>120</v>
      </c>
      <c r="K109" s="71">
        <f t="shared" si="43"/>
        <v>120</v>
      </c>
      <c r="L109" s="13">
        <f t="shared" si="44"/>
        <v>0</v>
      </c>
    </row>
    <row r="110" spans="1:12" x14ac:dyDescent="0.15">
      <c r="A110" s="319">
        <v>22801278</v>
      </c>
      <c r="B110" s="182" t="s">
        <v>488</v>
      </c>
      <c r="C110" s="311" t="s">
        <v>203</v>
      </c>
      <c r="D110" s="11">
        <v>19</v>
      </c>
      <c r="E110" s="12">
        <v>0</v>
      </c>
      <c r="F110" s="13">
        <f t="shared" si="40"/>
        <v>19</v>
      </c>
      <c r="G110" s="19">
        <v>0</v>
      </c>
      <c r="H110" s="20">
        <v>0</v>
      </c>
      <c r="I110" s="13">
        <f t="shared" si="41"/>
        <v>0</v>
      </c>
      <c r="J110" s="70">
        <f t="shared" si="42"/>
        <v>19</v>
      </c>
      <c r="K110" s="71">
        <f t="shared" si="43"/>
        <v>0</v>
      </c>
      <c r="L110" s="13">
        <f t="shared" si="44"/>
        <v>19</v>
      </c>
    </row>
    <row r="111" spans="1:12" x14ac:dyDescent="0.15">
      <c r="A111" s="319">
        <v>22801290</v>
      </c>
      <c r="B111" s="182" t="s">
        <v>289</v>
      </c>
      <c r="C111" s="311" t="s">
        <v>203</v>
      </c>
      <c r="D111" s="11">
        <v>9</v>
      </c>
      <c r="E111" s="12">
        <v>9</v>
      </c>
      <c r="F111" s="13">
        <f t="shared" si="40"/>
        <v>0</v>
      </c>
      <c r="G111" s="19">
        <v>10</v>
      </c>
      <c r="H111" s="20">
        <v>10</v>
      </c>
      <c r="I111" s="13">
        <f t="shared" si="41"/>
        <v>0</v>
      </c>
      <c r="J111" s="70">
        <f t="shared" si="42"/>
        <v>19</v>
      </c>
      <c r="K111" s="71">
        <f t="shared" si="43"/>
        <v>19</v>
      </c>
      <c r="L111" s="13">
        <f t="shared" si="44"/>
        <v>0</v>
      </c>
    </row>
    <row r="112" spans="1:12" x14ac:dyDescent="0.15">
      <c r="A112" s="319">
        <v>22801329</v>
      </c>
      <c r="B112" s="182" t="s">
        <v>298</v>
      </c>
      <c r="C112" s="311" t="s">
        <v>203</v>
      </c>
      <c r="D112" s="11">
        <v>7</v>
      </c>
      <c r="E112" s="12">
        <v>7</v>
      </c>
      <c r="F112" s="13">
        <f t="shared" si="40"/>
        <v>0</v>
      </c>
      <c r="G112" s="19">
        <v>0</v>
      </c>
      <c r="H112" s="20">
        <v>0</v>
      </c>
      <c r="I112" s="13">
        <f t="shared" si="41"/>
        <v>0</v>
      </c>
      <c r="J112" s="70">
        <f t="shared" si="42"/>
        <v>7</v>
      </c>
      <c r="K112" s="71">
        <f t="shared" si="43"/>
        <v>7</v>
      </c>
      <c r="L112" s="13">
        <f t="shared" si="44"/>
        <v>0</v>
      </c>
    </row>
    <row r="113" spans="1:12" x14ac:dyDescent="0.15">
      <c r="A113" s="319" t="s">
        <v>130</v>
      </c>
      <c r="B113" s="182" t="s">
        <v>131</v>
      </c>
      <c r="C113" s="182" t="s">
        <v>203</v>
      </c>
      <c r="D113" s="11">
        <v>0</v>
      </c>
      <c r="E113" s="12">
        <v>0</v>
      </c>
      <c r="F113" s="13">
        <f t="shared" si="40"/>
        <v>0</v>
      </c>
      <c r="G113" s="19">
        <v>46</v>
      </c>
      <c r="H113" s="20">
        <v>46</v>
      </c>
      <c r="I113" s="13">
        <f t="shared" si="41"/>
        <v>0</v>
      </c>
      <c r="J113" s="70">
        <f t="shared" si="42"/>
        <v>46</v>
      </c>
      <c r="K113" s="71">
        <f t="shared" si="43"/>
        <v>46</v>
      </c>
      <c r="L113" s="13">
        <f t="shared" si="44"/>
        <v>0</v>
      </c>
    </row>
    <row r="114" spans="1:12" x14ac:dyDescent="0.15">
      <c r="A114" s="319" t="s">
        <v>291</v>
      </c>
      <c r="B114" s="182" t="s">
        <v>292</v>
      </c>
      <c r="C114" s="182" t="s">
        <v>213</v>
      </c>
      <c r="D114" s="11">
        <v>19</v>
      </c>
      <c r="E114" s="12">
        <v>19</v>
      </c>
      <c r="F114" s="13">
        <f t="shared" si="40"/>
        <v>0</v>
      </c>
      <c r="G114" s="19">
        <v>0</v>
      </c>
      <c r="H114" s="20">
        <v>0</v>
      </c>
      <c r="I114" s="13">
        <f t="shared" si="41"/>
        <v>0</v>
      </c>
      <c r="J114" s="70">
        <f t="shared" si="42"/>
        <v>19</v>
      </c>
      <c r="K114" s="71">
        <f t="shared" si="43"/>
        <v>19</v>
      </c>
      <c r="L114" s="13">
        <f t="shared" si="44"/>
        <v>0</v>
      </c>
    </row>
    <row r="115" spans="1:12" x14ac:dyDescent="0.15">
      <c r="A115" s="319">
        <v>12801302</v>
      </c>
      <c r="B115" s="182" t="s">
        <v>116</v>
      </c>
      <c r="C115" s="311" t="s">
        <v>213</v>
      </c>
      <c r="D115" s="11">
        <v>0</v>
      </c>
      <c r="E115" s="12">
        <v>0</v>
      </c>
      <c r="F115" s="13">
        <f t="shared" si="40"/>
        <v>0</v>
      </c>
      <c r="G115" s="19">
        <v>34</v>
      </c>
      <c r="H115" s="20">
        <v>0</v>
      </c>
      <c r="I115" s="13">
        <f t="shared" si="41"/>
        <v>34</v>
      </c>
      <c r="J115" s="70">
        <f t="shared" si="42"/>
        <v>34</v>
      </c>
      <c r="K115" s="71">
        <f t="shared" si="43"/>
        <v>0</v>
      </c>
      <c r="L115" s="13">
        <f t="shared" si="44"/>
        <v>34</v>
      </c>
    </row>
    <row r="116" spans="1:12" x14ac:dyDescent="0.15">
      <c r="A116" s="319">
        <v>12801304</v>
      </c>
      <c r="B116" s="182" t="s">
        <v>117</v>
      </c>
      <c r="C116" s="311" t="s">
        <v>213</v>
      </c>
      <c r="D116" s="11">
        <v>48</v>
      </c>
      <c r="E116" s="12">
        <v>0</v>
      </c>
      <c r="F116" s="13">
        <f t="shared" si="40"/>
        <v>48</v>
      </c>
      <c r="G116" s="19">
        <v>0</v>
      </c>
      <c r="H116" s="20">
        <v>0</v>
      </c>
      <c r="I116" s="13">
        <f t="shared" si="41"/>
        <v>0</v>
      </c>
      <c r="J116" s="70">
        <f t="shared" si="42"/>
        <v>48</v>
      </c>
      <c r="K116" s="71">
        <f t="shared" si="43"/>
        <v>0</v>
      </c>
      <c r="L116" s="13">
        <f t="shared" si="44"/>
        <v>48</v>
      </c>
    </row>
    <row r="117" spans="1:12" x14ac:dyDescent="0.15">
      <c r="A117" s="320">
        <v>12801344</v>
      </c>
      <c r="B117" s="314" t="s">
        <v>133</v>
      </c>
      <c r="C117" s="315" t="s">
        <v>213</v>
      </c>
      <c r="D117" s="14">
        <v>20</v>
      </c>
      <c r="E117" s="15">
        <v>20</v>
      </c>
      <c r="F117" s="16">
        <f t="shared" si="40"/>
        <v>0</v>
      </c>
      <c r="G117" s="21">
        <v>0</v>
      </c>
      <c r="H117" s="22">
        <v>0</v>
      </c>
      <c r="I117" s="16">
        <f t="shared" si="41"/>
        <v>0</v>
      </c>
      <c r="J117" s="72">
        <f t="shared" si="42"/>
        <v>20</v>
      </c>
      <c r="K117" s="73">
        <f t="shared" si="43"/>
        <v>20</v>
      </c>
      <c r="L117" s="16">
        <f t="shared" si="44"/>
        <v>0</v>
      </c>
    </row>
    <row r="119" spans="1:12" x14ac:dyDescent="0.15">
      <c r="B119" s="296"/>
      <c r="C119" s="1" t="s">
        <v>326</v>
      </c>
    </row>
    <row r="120" spans="1:12" x14ac:dyDescent="0.15">
      <c r="C120" s="340" t="s">
        <v>199</v>
      </c>
      <c r="D120" s="347" t="s">
        <v>209</v>
      </c>
      <c r="E120" s="347"/>
      <c r="F120" s="347"/>
      <c r="G120" s="345" t="s">
        <v>210</v>
      </c>
      <c r="H120" s="345"/>
      <c r="I120" s="345"/>
      <c r="J120" s="348" t="s">
        <v>211</v>
      </c>
      <c r="K120" s="349"/>
      <c r="L120" s="351"/>
    </row>
    <row r="121" spans="1:12" x14ac:dyDescent="0.15">
      <c r="C121" s="340"/>
      <c r="D121" s="2" t="s">
        <v>207</v>
      </c>
      <c r="E121" s="3" t="s">
        <v>208</v>
      </c>
      <c r="F121" s="41" t="s">
        <v>206</v>
      </c>
      <c r="G121" s="6" t="s">
        <v>207</v>
      </c>
      <c r="H121" s="7" t="s">
        <v>208</v>
      </c>
      <c r="I121" s="41" t="s">
        <v>206</v>
      </c>
      <c r="J121" s="4" t="s">
        <v>207</v>
      </c>
      <c r="K121" s="5" t="s">
        <v>208</v>
      </c>
      <c r="L121" s="298" t="s">
        <v>206</v>
      </c>
    </row>
    <row r="122" spans="1:12" x14ac:dyDescent="0.15">
      <c r="C122" s="44" t="s">
        <v>200</v>
      </c>
      <c r="D122" s="92">
        <f t="shared" ref="D122:D127" si="45">SUMIF($C$3:$C$117,C122,$D$3:$D$117)</f>
        <v>2482</v>
      </c>
      <c r="E122" s="93">
        <f t="shared" ref="E122:E127" si="46">SUMIF($C$3:$C$117,C122,$E$3:$E$117)</f>
        <v>2460</v>
      </c>
      <c r="F122" s="10">
        <f t="shared" ref="F122:F128" si="47">D122-E122</f>
        <v>22</v>
      </c>
      <c r="G122" s="84">
        <f t="shared" ref="G122:G127" si="48">SUMIF($C$3:$C$117,C122,$G$3:$G$117)</f>
        <v>0</v>
      </c>
      <c r="H122" s="85">
        <f t="shared" ref="H122:H127" si="49">SUMIF($C$3:$C$117,C122,$H$3:$H$117)</f>
        <v>0</v>
      </c>
      <c r="I122" s="10">
        <f t="shared" ref="I122:I128" si="50">G122-H122</f>
        <v>0</v>
      </c>
      <c r="J122" s="76">
        <f t="shared" ref="J122:J127" si="51">D122+G122</f>
        <v>2482</v>
      </c>
      <c r="K122" s="77">
        <f t="shared" ref="K122:K127" si="52">E122+H122</f>
        <v>2460</v>
      </c>
      <c r="L122" s="299">
        <f t="shared" ref="L122:L128" si="53">J122-K122</f>
        <v>22</v>
      </c>
    </row>
    <row r="123" spans="1:12" x14ac:dyDescent="0.15">
      <c r="C123" s="32" t="s">
        <v>201</v>
      </c>
      <c r="D123" s="94">
        <f t="shared" si="45"/>
        <v>2916</v>
      </c>
      <c r="E123" s="95">
        <f t="shared" si="46"/>
        <v>2898</v>
      </c>
      <c r="F123" s="13">
        <f t="shared" si="47"/>
        <v>18</v>
      </c>
      <c r="G123" s="86">
        <f t="shared" si="48"/>
        <v>0</v>
      </c>
      <c r="H123" s="87">
        <f t="shared" si="49"/>
        <v>0</v>
      </c>
      <c r="I123" s="13">
        <f t="shared" si="50"/>
        <v>0</v>
      </c>
      <c r="J123" s="78">
        <f t="shared" si="51"/>
        <v>2916</v>
      </c>
      <c r="K123" s="79">
        <f t="shared" si="52"/>
        <v>2898</v>
      </c>
      <c r="L123" s="300">
        <f t="shared" si="53"/>
        <v>18</v>
      </c>
    </row>
    <row r="124" spans="1:12" x14ac:dyDescent="0.15">
      <c r="C124" s="32" t="s">
        <v>214</v>
      </c>
      <c r="D124" s="94">
        <f t="shared" si="45"/>
        <v>1157</v>
      </c>
      <c r="E124" s="95">
        <f t="shared" si="46"/>
        <v>1157</v>
      </c>
      <c r="F124" s="13">
        <f t="shared" si="47"/>
        <v>0</v>
      </c>
      <c r="G124" s="86">
        <f t="shared" si="48"/>
        <v>299</v>
      </c>
      <c r="H124" s="87">
        <f t="shared" si="49"/>
        <v>297</v>
      </c>
      <c r="I124" s="13">
        <f t="shared" si="50"/>
        <v>2</v>
      </c>
      <c r="J124" s="78">
        <f t="shared" si="51"/>
        <v>1456</v>
      </c>
      <c r="K124" s="79">
        <f t="shared" si="52"/>
        <v>1454</v>
      </c>
      <c r="L124" s="300">
        <f t="shared" si="53"/>
        <v>2</v>
      </c>
    </row>
    <row r="125" spans="1:12" x14ac:dyDescent="0.15">
      <c r="C125" s="32" t="s">
        <v>203</v>
      </c>
      <c r="D125" s="94">
        <f t="shared" si="45"/>
        <v>399</v>
      </c>
      <c r="E125" s="95">
        <f t="shared" si="46"/>
        <v>380</v>
      </c>
      <c r="F125" s="13">
        <f t="shared" si="47"/>
        <v>19</v>
      </c>
      <c r="G125" s="86">
        <f t="shared" si="48"/>
        <v>1854</v>
      </c>
      <c r="H125" s="87">
        <f t="shared" si="49"/>
        <v>1852</v>
      </c>
      <c r="I125" s="13">
        <f t="shared" si="50"/>
        <v>2</v>
      </c>
      <c r="J125" s="78">
        <f t="shared" si="51"/>
        <v>2253</v>
      </c>
      <c r="K125" s="79">
        <f t="shared" si="52"/>
        <v>2232</v>
      </c>
      <c r="L125" s="300">
        <f t="shared" si="53"/>
        <v>21</v>
      </c>
    </row>
    <row r="126" spans="1:12" x14ac:dyDescent="0.15">
      <c r="C126" s="32" t="s">
        <v>213</v>
      </c>
      <c r="D126" s="94">
        <f t="shared" si="45"/>
        <v>87</v>
      </c>
      <c r="E126" s="95">
        <f t="shared" si="46"/>
        <v>39</v>
      </c>
      <c r="F126" s="13">
        <f t="shared" si="47"/>
        <v>48</v>
      </c>
      <c r="G126" s="86">
        <f t="shared" si="48"/>
        <v>34</v>
      </c>
      <c r="H126" s="87">
        <f t="shared" si="49"/>
        <v>0</v>
      </c>
      <c r="I126" s="13">
        <f t="shared" si="50"/>
        <v>34</v>
      </c>
      <c r="J126" s="78">
        <f t="shared" si="51"/>
        <v>121</v>
      </c>
      <c r="K126" s="79">
        <f t="shared" si="52"/>
        <v>39</v>
      </c>
      <c r="L126" s="300">
        <f t="shared" si="53"/>
        <v>82</v>
      </c>
    </row>
    <row r="127" spans="1:12" ht="19.5" thickBot="1" x14ac:dyDescent="0.2">
      <c r="C127" s="45" t="s">
        <v>205</v>
      </c>
      <c r="D127" s="96">
        <f t="shared" si="45"/>
        <v>0</v>
      </c>
      <c r="E127" s="97">
        <f t="shared" si="46"/>
        <v>0</v>
      </c>
      <c r="F127" s="52">
        <f t="shared" si="47"/>
        <v>0</v>
      </c>
      <c r="G127" s="88">
        <f t="shared" si="48"/>
        <v>0</v>
      </c>
      <c r="H127" s="89">
        <f t="shared" si="49"/>
        <v>0</v>
      </c>
      <c r="I127" s="52">
        <f t="shared" si="50"/>
        <v>0</v>
      </c>
      <c r="J127" s="80">
        <f t="shared" si="51"/>
        <v>0</v>
      </c>
      <c r="K127" s="81">
        <f t="shared" si="52"/>
        <v>0</v>
      </c>
      <c r="L127" s="301">
        <f t="shared" si="53"/>
        <v>0</v>
      </c>
    </row>
    <row r="128" spans="1:12" ht="19.5" thickTop="1" x14ac:dyDescent="0.15">
      <c r="C128" s="43" t="s">
        <v>327</v>
      </c>
      <c r="D128" s="98">
        <f>SUM(D122:D127)</f>
        <v>7041</v>
      </c>
      <c r="E128" s="99">
        <f>SUM(E122:E127)</f>
        <v>6934</v>
      </c>
      <c r="F128" s="53">
        <f t="shared" si="47"/>
        <v>107</v>
      </c>
      <c r="G128" s="90">
        <f>SUM(G122:G127)</f>
        <v>2187</v>
      </c>
      <c r="H128" s="91">
        <f>SUM(H122:H127)</f>
        <v>2149</v>
      </c>
      <c r="I128" s="53">
        <f t="shared" si="50"/>
        <v>38</v>
      </c>
      <c r="J128" s="82">
        <f>SUM(J122:J127)</f>
        <v>9228</v>
      </c>
      <c r="K128" s="83">
        <f>SUM(K122:K127)</f>
        <v>9083</v>
      </c>
      <c r="L128" s="302">
        <f t="shared" si="53"/>
        <v>145</v>
      </c>
    </row>
  </sheetData>
  <autoFilter ref="A2:C117" xr:uid="{7DEF7C25-E03C-4056-86AC-0060389F60C1}"/>
  <mergeCells count="7">
    <mergeCell ref="D1:F1"/>
    <mergeCell ref="G1:I1"/>
    <mergeCell ref="J1:L1"/>
    <mergeCell ref="C120:C121"/>
    <mergeCell ref="D120:F120"/>
    <mergeCell ref="G120:I120"/>
    <mergeCell ref="J120:L120"/>
  </mergeCells>
  <phoneticPr fontId="1"/>
  <pageMargins left="0.70866141732283472" right="0.70866141732283472" top="0.74803149606299213" bottom="0.74803149606299213" header="0.31496062992125984" footer="0.31496062992125984"/>
  <pageSetup paperSize="9" scale="4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442F-3024-4E98-9198-63B43FB505D6}">
  <dimension ref="A1:L98"/>
  <sheetViews>
    <sheetView view="pageBreakPreview" zoomScale="70" zoomScaleNormal="85" zoomScaleSheetLayoutView="70" workbookViewId="0">
      <selection activeCell="B3" sqref="B3"/>
    </sheetView>
  </sheetViews>
  <sheetFormatPr defaultColWidth="9" defaultRowHeight="18.75" x14ac:dyDescent="0.15"/>
  <cols>
    <col min="1" max="1" width="12.375" style="1" bestFit="1" customWidth="1"/>
    <col min="2" max="2" width="58.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335</v>
      </c>
      <c r="D1" s="347" t="s">
        <v>209</v>
      </c>
      <c r="E1" s="347"/>
      <c r="F1" s="347"/>
      <c r="G1" s="345" t="s">
        <v>210</v>
      </c>
      <c r="H1" s="345"/>
      <c r="I1" s="345"/>
      <c r="J1" s="346" t="s">
        <v>211</v>
      </c>
      <c r="K1" s="346"/>
      <c r="L1" s="346"/>
    </row>
    <row r="2" spans="1:12" x14ac:dyDescent="0.15">
      <c r="A2" s="23" t="s">
        <v>197</v>
      </c>
      <c r="B2" s="24" t="s">
        <v>198</v>
      </c>
      <c r="C2" s="61" t="s">
        <v>199</v>
      </c>
      <c r="D2" s="2" t="s">
        <v>207</v>
      </c>
      <c r="E2" s="3" t="s">
        <v>208</v>
      </c>
      <c r="F2" s="63" t="s">
        <v>206</v>
      </c>
      <c r="G2" s="6" t="s">
        <v>207</v>
      </c>
      <c r="H2" s="7" t="s">
        <v>208</v>
      </c>
      <c r="I2" s="63" t="s">
        <v>206</v>
      </c>
      <c r="J2" s="4" t="s">
        <v>207</v>
      </c>
      <c r="K2" s="5" t="s">
        <v>208</v>
      </c>
      <c r="L2" s="63" t="s">
        <v>206</v>
      </c>
    </row>
    <row r="3" spans="1:12" x14ac:dyDescent="0.15">
      <c r="A3" s="309">
        <v>12801235</v>
      </c>
      <c r="B3" s="309" t="s">
        <v>94</v>
      </c>
      <c r="C3" s="309" t="s">
        <v>200</v>
      </c>
      <c r="D3" s="8">
        <v>7</v>
      </c>
      <c r="E3" s="9">
        <v>7</v>
      </c>
      <c r="F3" s="10">
        <f t="shared" ref="F3:F15" si="0">D3-E3</f>
        <v>0</v>
      </c>
      <c r="G3" s="17">
        <v>0</v>
      </c>
      <c r="H3" s="18">
        <v>0</v>
      </c>
      <c r="I3" s="10">
        <f t="shared" ref="I3:I15" si="1">G3-H3</f>
        <v>0</v>
      </c>
      <c r="J3" s="68">
        <f t="shared" ref="J3:J15" si="2">D3+G3</f>
        <v>7</v>
      </c>
      <c r="K3" s="69">
        <f t="shared" ref="K3:K15" si="3">E3+H3</f>
        <v>7</v>
      </c>
      <c r="L3" s="10">
        <f t="shared" ref="L3:L15" si="4">J3-K3</f>
        <v>0</v>
      </c>
    </row>
    <row r="4" spans="1:12" x14ac:dyDescent="0.15">
      <c r="A4" s="182">
        <v>12801253</v>
      </c>
      <c r="B4" s="182" t="s">
        <v>450</v>
      </c>
      <c r="C4" s="182" t="s">
        <v>200</v>
      </c>
      <c r="D4" s="11">
        <v>8</v>
      </c>
      <c r="E4" s="12">
        <v>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8</v>
      </c>
      <c r="K4" s="71">
        <f t="shared" si="3"/>
        <v>8</v>
      </c>
      <c r="L4" s="13">
        <f t="shared" si="4"/>
        <v>0</v>
      </c>
    </row>
    <row r="5" spans="1:12" x14ac:dyDescent="0.15">
      <c r="A5" s="182">
        <v>12801256</v>
      </c>
      <c r="B5" s="182" t="s">
        <v>605</v>
      </c>
      <c r="C5" s="182" t="s">
        <v>200</v>
      </c>
      <c r="D5" s="11">
        <v>8</v>
      </c>
      <c r="E5" s="12">
        <v>8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8</v>
      </c>
      <c r="K5" s="71">
        <f t="shared" si="3"/>
        <v>8</v>
      </c>
      <c r="L5" s="13">
        <f t="shared" si="4"/>
        <v>0</v>
      </c>
    </row>
    <row r="6" spans="1:12" x14ac:dyDescent="0.15">
      <c r="A6" s="182">
        <v>12801257</v>
      </c>
      <c r="B6" s="182" t="s">
        <v>104</v>
      </c>
      <c r="C6" s="182" t="s">
        <v>200</v>
      </c>
      <c r="D6" s="11">
        <v>68</v>
      </c>
      <c r="E6" s="12">
        <v>66</v>
      </c>
      <c r="F6" s="13">
        <f t="shared" si="0"/>
        <v>2</v>
      </c>
      <c r="G6" s="19">
        <v>0</v>
      </c>
      <c r="H6" s="20">
        <v>0</v>
      </c>
      <c r="I6" s="13">
        <f t="shared" si="1"/>
        <v>0</v>
      </c>
      <c r="J6" s="70">
        <f t="shared" si="2"/>
        <v>68</v>
      </c>
      <c r="K6" s="71">
        <f t="shared" si="3"/>
        <v>66</v>
      </c>
      <c r="L6" s="13">
        <f t="shared" si="4"/>
        <v>2</v>
      </c>
    </row>
    <row r="7" spans="1:12" x14ac:dyDescent="0.15">
      <c r="A7" s="182">
        <v>12801266</v>
      </c>
      <c r="B7" s="182" t="s">
        <v>105</v>
      </c>
      <c r="C7" s="182" t="s">
        <v>200</v>
      </c>
      <c r="D7" s="11">
        <v>88</v>
      </c>
      <c r="E7" s="12">
        <v>87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70">
        <f t="shared" si="2"/>
        <v>88</v>
      </c>
      <c r="K7" s="71">
        <f t="shared" si="3"/>
        <v>87</v>
      </c>
      <c r="L7" s="13">
        <f t="shared" si="4"/>
        <v>1</v>
      </c>
    </row>
    <row r="8" spans="1:12" x14ac:dyDescent="0.15">
      <c r="A8" s="182">
        <v>12801271</v>
      </c>
      <c r="B8" s="182" t="s">
        <v>108</v>
      </c>
      <c r="C8" s="182" t="s">
        <v>200</v>
      </c>
      <c r="D8" s="11">
        <v>4</v>
      </c>
      <c r="E8" s="12">
        <v>4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4</v>
      </c>
      <c r="K8" s="71">
        <f t="shared" si="3"/>
        <v>4</v>
      </c>
      <c r="L8" s="13">
        <f t="shared" si="4"/>
        <v>0</v>
      </c>
    </row>
    <row r="9" spans="1:12" x14ac:dyDescent="0.15">
      <c r="A9" s="182">
        <v>12801230</v>
      </c>
      <c r="B9" s="182" t="s">
        <v>89</v>
      </c>
      <c r="C9" s="182" t="s">
        <v>201</v>
      </c>
      <c r="D9" s="11">
        <v>55</v>
      </c>
      <c r="E9" s="12">
        <v>55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55</v>
      </c>
      <c r="K9" s="71">
        <f t="shared" si="3"/>
        <v>55</v>
      </c>
      <c r="L9" s="13">
        <f t="shared" si="4"/>
        <v>0</v>
      </c>
    </row>
    <row r="10" spans="1:12" x14ac:dyDescent="0.15">
      <c r="A10" s="182">
        <v>12801233</v>
      </c>
      <c r="B10" s="182" t="s">
        <v>92</v>
      </c>
      <c r="C10" s="182" t="s">
        <v>201</v>
      </c>
      <c r="D10" s="11">
        <v>50</v>
      </c>
      <c r="E10" s="12">
        <v>3</v>
      </c>
      <c r="F10" s="13">
        <f t="shared" si="0"/>
        <v>47</v>
      </c>
      <c r="G10" s="19">
        <v>0</v>
      </c>
      <c r="H10" s="20">
        <v>0</v>
      </c>
      <c r="I10" s="13">
        <f t="shared" si="1"/>
        <v>0</v>
      </c>
      <c r="J10" s="70">
        <f t="shared" si="2"/>
        <v>50</v>
      </c>
      <c r="K10" s="71">
        <f t="shared" si="3"/>
        <v>3</v>
      </c>
      <c r="L10" s="13">
        <f t="shared" si="4"/>
        <v>47</v>
      </c>
    </row>
    <row r="11" spans="1:12" x14ac:dyDescent="0.15">
      <c r="A11" s="182">
        <v>12801233</v>
      </c>
      <c r="B11" s="182" t="s">
        <v>92</v>
      </c>
      <c r="C11" s="182" t="s">
        <v>201</v>
      </c>
      <c r="D11" s="11">
        <v>50</v>
      </c>
      <c r="E11" s="12">
        <v>46</v>
      </c>
      <c r="F11" s="13">
        <f t="shared" si="0"/>
        <v>4</v>
      </c>
      <c r="G11" s="19">
        <v>0</v>
      </c>
      <c r="H11" s="20">
        <v>0</v>
      </c>
      <c r="I11" s="13">
        <f t="shared" si="1"/>
        <v>0</v>
      </c>
      <c r="J11" s="70">
        <f t="shared" si="2"/>
        <v>50</v>
      </c>
      <c r="K11" s="71">
        <f t="shared" si="3"/>
        <v>46</v>
      </c>
      <c r="L11" s="13">
        <f t="shared" si="4"/>
        <v>4</v>
      </c>
    </row>
    <row r="12" spans="1:12" x14ac:dyDescent="0.15">
      <c r="A12" s="182">
        <v>12801235</v>
      </c>
      <c r="B12" s="182" t="s">
        <v>94</v>
      </c>
      <c r="C12" s="182" t="s">
        <v>201</v>
      </c>
      <c r="D12" s="11">
        <v>293</v>
      </c>
      <c r="E12" s="12">
        <v>293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293</v>
      </c>
      <c r="K12" s="71">
        <f t="shared" si="3"/>
        <v>293</v>
      </c>
      <c r="L12" s="13">
        <f t="shared" si="4"/>
        <v>0</v>
      </c>
    </row>
    <row r="13" spans="1:12" x14ac:dyDescent="0.15">
      <c r="A13" s="182">
        <v>12801237</v>
      </c>
      <c r="B13" s="182" t="s">
        <v>95</v>
      </c>
      <c r="C13" s="182" t="s">
        <v>201</v>
      </c>
      <c r="D13" s="11">
        <v>265</v>
      </c>
      <c r="E13" s="12">
        <v>265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2"/>
        <v>265</v>
      </c>
      <c r="K13" s="71">
        <f t="shared" si="3"/>
        <v>265</v>
      </c>
      <c r="L13" s="13">
        <f t="shared" si="4"/>
        <v>0</v>
      </c>
    </row>
    <row r="14" spans="1:12" x14ac:dyDescent="0.15">
      <c r="A14" s="182">
        <v>12801238</v>
      </c>
      <c r="B14" s="182" t="s">
        <v>96</v>
      </c>
      <c r="C14" s="182" t="s">
        <v>201</v>
      </c>
      <c r="D14" s="11">
        <v>152</v>
      </c>
      <c r="E14" s="12">
        <v>148</v>
      </c>
      <c r="F14" s="13">
        <f t="shared" si="0"/>
        <v>4</v>
      </c>
      <c r="G14" s="19">
        <v>0</v>
      </c>
      <c r="H14" s="20">
        <v>0</v>
      </c>
      <c r="I14" s="13">
        <f t="shared" si="1"/>
        <v>0</v>
      </c>
      <c r="J14" s="70">
        <f t="shared" si="2"/>
        <v>152</v>
      </c>
      <c r="K14" s="71">
        <f t="shared" si="3"/>
        <v>148</v>
      </c>
      <c r="L14" s="13">
        <f t="shared" si="4"/>
        <v>4</v>
      </c>
    </row>
    <row r="15" spans="1:12" x14ac:dyDescent="0.15">
      <c r="A15" s="182">
        <v>12801241</v>
      </c>
      <c r="B15" s="182" t="s">
        <v>98</v>
      </c>
      <c r="C15" s="182" t="s">
        <v>201</v>
      </c>
      <c r="D15" s="11">
        <v>159</v>
      </c>
      <c r="E15" s="12">
        <v>159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2"/>
        <v>159</v>
      </c>
      <c r="K15" s="71">
        <f t="shared" si="3"/>
        <v>159</v>
      </c>
      <c r="L15" s="13">
        <f t="shared" si="4"/>
        <v>0</v>
      </c>
    </row>
    <row r="16" spans="1:12" x14ac:dyDescent="0.15">
      <c r="A16" s="182">
        <v>12801242</v>
      </c>
      <c r="B16" s="182" t="s">
        <v>99</v>
      </c>
      <c r="C16" s="182" t="s">
        <v>201</v>
      </c>
      <c r="D16" s="11">
        <v>40</v>
      </c>
      <c r="E16" s="12">
        <v>40</v>
      </c>
      <c r="F16" s="13">
        <f t="shared" ref="F16:F60" si="5">D16-E16</f>
        <v>0</v>
      </c>
      <c r="G16" s="19">
        <v>0</v>
      </c>
      <c r="H16" s="20">
        <v>0</v>
      </c>
      <c r="I16" s="13">
        <f t="shared" ref="I16:I60" si="6">G16-H16</f>
        <v>0</v>
      </c>
      <c r="J16" s="70">
        <f t="shared" ref="J16:J60" si="7">D16+G16</f>
        <v>40</v>
      </c>
      <c r="K16" s="71">
        <f t="shared" ref="K16:K60" si="8">E16+H16</f>
        <v>40</v>
      </c>
      <c r="L16" s="13">
        <f t="shared" ref="L16:L60" si="9">J16-K16</f>
        <v>0</v>
      </c>
    </row>
    <row r="17" spans="1:12" x14ac:dyDescent="0.15">
      <c r="A17" s="182">
        <v>12801243</v>
      </c>
      <c r="B17" s="182" t="s">
        <v>606</v>
      </c>
      <c r="C17" s="182" t="s">
        <v>214</v>
      </c>
      <c r="D17" s="11">
        <v>41</v>
      </c>
      <c r="E17" s="12">
        <v>31</v>
      </c>
      <c r="F17" s="13">
        <f t="shared" si="5"/>
        <v>10</v>
      </c>
      <c r="G17" s="19">
        <v>0</v>
      </c>
      <c r="H17" s="20">
        <v>0</v>
      </c>
      <c r="I17" s="13">
        <f t="shared" si="6"/>
        <v>0</v>
      </c>
      <c r="J17" s="70">
        <f t="shared" si="7"/>
        <v>41</v>
      </c>
      <c r="K17" s="71">
        <f t="shared" si="8"/>
        <v>31</v>
      </c>
      <c r="L17" s="13">
        <f t="shared" si="9"/>
        <v>10</v>
      </c>
    </row>
    <row r="18" spans="1:12" x14ac:dyDescent="0.15">
      <c r="A18" s="182">
        <v>12801244</v>
      </c>
      <c r="B18" s="182" t="s">
        <v>449</v>
      </c>
      <c r="C18" s="182" t="s">
        <v>201</v>
      </c>
      <c r="D18" s="11">
        <v>155</v>
      </c>
      <c r="E18" s="12">
        <v>39</v>
      </c>
      <c r="F18" s="13">
        <f t="shared" si="5"/>
        <v>116</v>
      </c>
      <c r="G18" s="19">
        <v>0</v>
      </c>
      <c r="H18" s="20">
        <v>0</v>
      </c>
      <c r="I18" s="13">
        <f t="shared" si="6"/>
        <v>0</v>
      </c>
      <c r="J18" s="70">
        <f t="shared" si="7"/>
        <v>155</v>
      </c>
      <c r="K18" s="71">
        <f t="shared" si="8"/>
        <v>39</v>
      </c>
      <c r="L18" s="13">
        <f t="shared" si="9"/>
        <v>116</v>
      </c>
    </row>
    <row r="19" spans="1:12" x14ac:dyDescent="0.15">
      <c r="A19" s="182">
        <v>12801253</v>
      </c>
      <c r="B19" s="182" t="s">
        <v>450</v>
      </c>
      <c r="C19" s="182" t="s">
        <v>201</v>
      </c>
      <c r="D19" s="11">
        <v>123</v>
      </c>
      <c r="E19" s="12">
        <v>123</v>
      </c>
      <c r="F19" s="13">
        <f t="shared" si="5"/>
        <v>0</v>
      </c>
      <c r="G19" s="19">
        <v>0</v>
      </c>
      <c r="H19" s="20">
        <v>0</v>
      </c>
      <c r="I19" s="13">
        <f t="shared" si="6"/>
        <v>0</v>
      </c>
      <c r="J19" s="70">
        <f t="shared" si="7"/>
        <v>123</v>
      </c>
      <c r="K19" s="71">
        <f t="shared" si="8"/>
        <v>123</v>
      </c>
      <c r="L19" s="13">
        <f t="shared" si="9"/>
        <v>0</v>
      </c>
    </row>
    <row r="20" spans="1:12" x14ac:dyDescent="0.15">
      <c r="A20" s="182">
        <v>12801255</v>
      </c>
      <c r="B20" s="182" t="s">
        <v>102</v>
      </c>
      <c r="C20" s="182" t="s">
        <v>201</v>
      </c>
      <c r="D20" s="11">
        <v>102</v>
      </c>
      <c r="E20" s="12">
        <v>102</v>
      </c>
      <c r="F20" s="13">
        <f t="shared" si="5"/>
        <v>0</v>
      </c>
      <c r="G20" s="19">
        <v>0</v>
      </c>
      <c r="H20" s="20">
        <v>0</v>
      </c>
      <c r="I20" s="13">
        <f t="shared" si="6"/>
        <v>0</v>
      </c>
      <c r="J20" s="70">
        <f t="shared" si="7"/>
        <v>102</v>
      </c>
      <c r="K20" s="71">
        <f t="shared" si="8"/>
        <v>102</v>
      </c>
      <c r="L20" s="13">
        <f t="shared" si="9"/>
        <v>0</v>
      </c>
    </row>
    <row r="21" spans="1:12" x14ac:dyDescent="0.15">
      <c r="A21" s="182">
        <v>12801256</v>
      </c>
      <c r="B21" s="182" t="s">
        <v>103</v>
      </c>
      <c r="C21" s="182" t="s">
        <v>201</v>
      </c>
      <c r="D21" s="11">
        <v>110</v>
      </c>
      <c r="E21" s="12">
        <v>110</v>
      </c>
      <c r="F21" s="13">
        <f t="shared" si="5"/>
        <v>0</v>
      </c>
      <c r="G21" s="19">
        <v>0</v>
      </c>
      <c r="H21" s="20">
        <v>0</v>
      </c>
      <c r="I21" s="13">
        <f t="shared" si="6"/>
        <v>0</v>
      </c>
      <c r="J21" s="70">
        <f t="shared" si="7"/>
        <v>110</v>
      </c>
      <c r="K21" s="71">
        <f t="shared" si="8"/>
        <v>110</v>
      </c>
      <c r="L21" s="13">
        <f t="shared" si="9"/>
        <v>0</v>
      </c>
    </row>
    <row r="22" spans="1:12" x14ac:dyDescent="0.15">
      <c r="A22" s="182">
        <v>12801257</v>
      </c>
      <c r="B22" s="182" t="s">
        <v>104</v>
      </c>
      <c r="C22" s="182" t="s">
        <v>201</v>
      </c>
      <c r="D22" s="11">
        <v>325</v>
      </c>
      <c r="E22" s="12">
        <v>323</v>
      </c>
      <c r="F22" s="13">
        <f t="shared" si="5"/>
        <v>2</v>
      </c>
      <c r="G22" s="19">
        <v>0</v>
      </c>
      <c r="H22" s="20">
        <v>0</v>
      </c>
      <c r="I22" s="13">
        <f t="shared" si="6"/>
        <v>0</v>
      </c>
      <c r="J22" s="70">
        <f t="shared" si="7"/>
        <v>325</v>
      </c>
      <c r="K22" s="71">
        <f t="shared" si="8"/>
        <v>323</v>
      </c>
      <c r="L22" s="13">
        <f t="shared" si="9"/>
        <v>2</v>
      </c>
    </row>
    <row r="23" spans="1:12" x14ac:dyDescent="0.15">
      <c r="A23" s="182">
        <v>12801258</v>
      </c>
      <c r="B23" s="182" t="s">
        <v>451</v>
      </c>
      <c r="C23" s="182" t="s">
        <v>201</v>
      </c>
      <c r="D23" s="11">
        <v>55</v>
      </c>
      <c r="E23" s="12">
        <v>55</v>
      </c>
      <c r="F23" s="13">
        <f t="shared" si="5"/>
        <v>0</v>
      </c>
      <c r="G23" s="19">
        <v>0</v>
      </c>
      <c r="H23" s="20">
        <v>0</v>
      </c>
      <c r="I23" s="13">
        <f t="shared" si="6"/>
        <v>0</v>
      </c>
      <c r="J23" s="70">
        <f t="shared" si="7"/>
        <v>55</v>
      </c>
      <c r="K23" s="71">
        <f t="shared" si="8"/>
        <v>55</v>
      </c>
      <c r="L23" s="13">
        <f t="shared" si="9"/>
        <v>0</v>
      </c>
    </row>
    <row r="24" spans="1:12" x14ac:dyDescent="0.15">
      <c r="A24" s="182">
        <v>12801266</v>
      </c>
      <c r="B24" s="182" t="s">
        <v>105</v>
      </c>
      <c r="C24" s="182" t="s">
        <v>201</v>
      </c>
      <c r="D24" s="11">
        <v>317</v>
      </c>
      <c r="E24" s="12">
        <v>315</v>
      </c>
      <c r="F24" s="13">
        <f t="shared" si="5"/>
        <v>2</v>
      </c>
      <c r="G24" s="19">
        <v>0</v>
      </c>
      <c r="H24" s="20">
        <v>0</v>
      </c>
      <c r="I24" s="13">
        <f t="shared" si="6"/>
        <v>0</v>
      </c>
      <c r="J24" s="70">
        <f t="shared" si="7"/>
        <v>317</v>
      </c>
      <c r="K24" s="71">
        <f t="shared" si="8"/>
        <v>315</v>
      </c>
      <c r="L24" s="13">
        <f t="shared" si="9"/>
        <v>2</v>
      </c>
    </row>
    <row r="25" spans="1:12" x14ac:dyDescent="0.15">
      <c r="A25" s="182">
        <v>12801267</v>
      </c>
      <c r="B25" s="182" t="s">
        <v>452</v>
      </c>
      <c r="C25" s="182" t="s">
        <v>201</v>
      </c>
      <c r="D25" s="11">
        <v>54</v>
      </c>
      <c r="E25" s="12">
        <v>54</v>
      </c>
      <c r="F25" s="13">
        <f t="shared" ref="F25:F38" si="10">D25-E25</f>
        <v>0</v>
      </c>
      <c r="G25" s="19">
        <v>0</v>
      </c>
      <c r="H25" s="20">
        <v>0</v>
      </c>
      <c r="I25" s="13">
        <f t="shared" ref="I25:I38" si="11">G25-H25</f>
        <v>0</v>
      </c>
      <c r="J25" s="70">
        <f t="shared" ref="J25:J38" si="12">D25+G25</f>
        <v>54</v>
      </c>
      <c r="K25" s="71">
        <f t="shared" ref="K25:K38" si="13">E25+H25</f>
        <v>54</v>
      </c>
      <c r="L25" s="13">
        <f t="shared" ref="L25:L38" si="14">J25-K25</f>
        <v>0</v>
      </c>
    </row>
    <row r="26" spans="1:12" x14ac:dyDescent="0.15">
      <c r="A26" s="182">
        <v>12801268</v>
      </c>
      <c r="B26" s="182" t="s">
        <v>453</v>
      </c>
      <c r="C26" s="182" t="s">
        <v>201</v>
      </c>
      <c r="D26" s="11">
        <v>39</v>
      </c>
      <c r="E26" s="12">
        <v>39</v>
      </c>
      <c r="F26" s="13">
        <f t="shared" si="10"/>
        <v>0</v>
      </c>
      <c r="G26" s="19">
        <v>0</v>
      </c>
      <c r="H26" s="20">
        <v>0</v>
      </c>
      <c r="I26" s="13">
        <f t="shared" si="11"/>
        <v>0</v>
      </c>
      <c r="J26" s="70">
        <f t="shared" si="12"/>
        <v>39</v>
      </c>
      <c r="K26" s="71">
        <f t="shared" si="13"/>
        <v>39</v>
      </c>
      <c r="L26" s="13">
        <f t="shared" si="14"/>
        <v>0</v>
      </c>
    </row>
    <row r="27" spans="1:12" x14ac:dyDescent="0.15">
      <c r="A27" s="182">
        <v>12801271</v>
      </c>
      <c r="B27" s="182" t="s">
        <v>108</v>
      </c>
      <c r="C27" s="182" t="s">
        <v>201</v>
      </c>
      <c r="D27" s="11">
        <v>394</v>
      </c>
      <c r="E27" s="12">
        <v>394</v>
      </c>
      <c r="F27" s="13">
        <f t="shared" si="10"/>
        <v>0</v>
      </c>
      <c r="G27" s="19">
        <v>0</v>
      </c>
      <c r="H27" s="20">
        <v>0</v>
      </c>
      <c r="I27" s="13">
        <f t="shared" si="11"/>
        <v>0</v>
      </c>
      <c r="J27" s="70">
        <f t="shared" si="12"/>
        <v>394</v>
      </c>
      <c r="K27" s="71">
        <f t="shared" si="13"/>
        <v>394</v>
      </c>
      <c r="L27" s="13">
        <f t="shared" si="14"/>
        <v>0</v>
      </c>
    </row>
    <row r="28" spans="1:12" x14ac:dyDescent="0.15">
      <c r="A28" s="182">
        <v>12801274</v>
      </c>
      <c r="B28" s="182" t="s">
        <v>454</v>
      </c>
      <c r="C28" s="182" t="s">
        <v>201</v>
      </c>
      <c r="D28" s="11">
        <v>40</v>
      </c>
      <c r="E28" s="12">
        <v>40</v>
      </c>
      <c r="F28" s="13">
        <f t="shared" si="10"/>
        <v>0</v>
      </c>
      <c r="G28" s="19">
        <v>0</v>
      </c>
      <c r="H28" s="20">
        <v>0</v>
      </c>
      <c r="I28" s="13">
        <f t="shared" si="11"/>
        <v>0</v>
      </c>
      <c r="J28" s="70">
        <f t="shared" si="12"/>
        <v>40</v>
      </c>
      <c r="K28" s="71">
        <f t="shared" si="13"/>
        <v>40</v>
      </c>
      <c r="L28" s="13">
        <f t="shared" si="14"/>
        <v>0</v>
      </c>
    </row>
    <row r="29" spans="1:12" x14ac:dyDescent="0.15">
      <c r="A29" s="182">
        <v>22801229</v>
      </c>
      <c r="B29" s="182" t="s">
        <v>477</v>
      </c>
      <c r="C29" s="182" t="s">
        <v>201</v>
      </c>
      <c r="D29" s="11">
        <v>18</v>
      </c>
      <c r="E29" s="12">
        <v>0</v>
      </c>
      <c r="F29" s="13">
        <f t="shared" si="10"/>
        <v>18</v>
      </c>
      <c r="G29" s="19">
        <v>0</v>
      </c>
      <c r="H29" s="20">
        <v>0</v>
      </c>
      <c r="I29" s="13">
        <f t="shared" si="11"/>
        <v>0</v>
      </c>
      <c r="J29" s="70">
        <f t="shared" si="12"/>
        <v>18</v>
      </c>
      <c r="K29" s="71">
        <f t="shared" si="13"/>
        <v>0</v>
      </c>
      <c r="L29" s="13">
        <f t="shared" si="14"/>
        <v>18</v>
      </c>
    </row>
    <row r="30" spans="1:12" x14ac:dyDescent="0.15">
      <c r="A30" s="182">
        <v>22801236</v>
      </c>
      <c r="B30" s="182" t="s">
        <v>270</v>
      </c>
      <c r="C30" s="182" t="s">
        <v>201</v>
      </c>
      <c r="D30" s="11">
        <v>9</v>
      </c>
      <c r="E30" s="12">
        <v>9</v>
      </c>
      <c r="F30" s="13">
        <f t="shared" si="10"/>
        <v>0</v>
      </c>
      <c r="G30" s="19">
        <v>0</v>
      </c>
      <c r="H30" s="20">
        <v>0</v>
      </c>
      <c r="I30" s="13">
        <f t="shared" si="11"/>
        <v>0</v>
      </c>
      <c r="J30" s="70">
        <f t="shared" si="12"/>
        <v>9</v>
      </c>
      <c r="K30" s="71">
        <f t="shared" si="13"/>
        <v>9</v>
      </c>
      <c r="L30" s="13">
        <f t="shared" si="14"/>
        <v>0</v>
      </c>
    </row>
    <row r="31" spans="1:12" x14ac:dyDescent="0.15">
      <c r="A31" s="182">
        <v>22801245</v>
      </c>
      <c r="B31" s="182" t="s">
        <v>271</v>
      </c>
      <c r="C31" s="182" t="s">
        <v>201</v>
      </c>
      <c r="D31" s="11">
        <v>19</v>
      </c>
      <c r="E31" s="12">
        <v>19</v>
      </c>
      <c r="F31" s="13">
        <f t="shared" si="10"/>
        <v>0</v>
      </c>
      <c r="G31" s="19">
        <v>0</v>
      </c>
      <c r="H31" s="20">
        <v>0</v>
      </c>
      <c r="I31" s="13">
        <f t="shared" si="11"/>
        <v>0</v>
      </c>
      <c r="J31" s="70">
        <f t="shared" si="12"/>
        <v>19</v>
      </c>
      <c r="K31" s="71">
        <f t="shared" si="13"/>
        <v>19</v>
      </c>
      <c r="L31" s="13">
        <f t="shared" si="14"/>
        <v>0</v>
      </c>
    </row>
    <row r="32" spans="1:12" x14ac:dyDescent="0.15">
      <c r="A32" s="182">
        <v>22801246</v>
      </c>
      <c r="B32" s="182" t="s">
        <v>478</v>
      </c>
      <c r="C32" s="182" t="s">
        <v>201</v>
      </c>
      <c r="D32" s="11">
        <v>19</v>
      </c>
      <c r="E32" s="12">
        <v>19</v>
      </c>
      <c r="F32" s="13">
        <f t="shared" si="10"/>
        <v>0</v>
      </c>
      <c r="G32" s="19">
        <v>0</v>
      </c>
      <c r="H32" s="20">
        <v>0</v>
      </c>
      <c r="I32" s="13">
        <f t="shared" si="11"/>
        <v>0</v>
      </c>
      <c r="J32" s="70">
        <f t="shared" si="12"/>
        <v>19</v>
      </c>
      <c r="K32" s="71">
        <f t="shared" si="13"/>
        <v>19</v>
      </c>
      <c r="L32" s="13">
        <f t="shared" si="14"/>
        <v>0</v>
      </c>
    </row>
    <row r="33" spans="1:12" x14ac:dyDescent="0.15">
      <c r="A33" s="182">
        <v>22801247</v>
      </c>
      <c r="B33" s="182" t="s">
        <v>272</v>
      </c>
      <c r="C33" s="182" t="s">
        <v>201</v>
      </c>
      <c r="D33" s="11">
        <v>19</v>
      </c>
      <c r="E33" s="12">
        <v>19</v>
      </c>
      <c r="F33" s="13">
        <f t="shared" si="10"/>
        <v>0</v>
      </c>
      <c r="G33" s="19">
        <v>0</v>
      </c>
      <c r="H33" s="20">
        <v>0</v>
      </c>
      <c r="I33" s="13">
        <f t="shared" si="11"/>
        <v>0</v>
      </c>
      <c r="J33" s="70">
        <f t="shared" si="12"/>
        <v>19</v>
      </c>
      <c r="K33" s="71">
        <f t="shared" si="13"/>
        <v>19</v>
      </c>
      <c r="L33" s="13">
        <f t="shared" si="14"/>
        <v>0</v>
      </c>
    </row>
    <row r="34" spans="1:12" x14ac:dyDescent="0.15">
      <c r="A34" s="182">
        <v>22801248</v>
      </c>
      <c r="B34" s="182" t="s">
        <v>273</v>
      </c>
      <c r="C34" s="182" t="s">
        <v>201</v>
      </c>
      <c r="D34" s="11">
        <v>19</v>
      </c>
      <c r="E34" s="12">
        <v>19</v>
      </c>
      <c r="F34" s="13">
        <f t="shared" si="10"/>
        <v>0</v>
      </c>
      <c r="G34" s="19">
        <v>0</v>
      </c>
      <c r="H34" s="20">
        <v>0</v>
      </c>
      <c r="I34" s="13">
        <f t="shared" si="11"/>
        <v>0</v>
      </c>
      <c r="J34" s="70">
        <f t="shared" si="12"/>
        <v>19</v>
      </c>
      <c r="K34" s="71">
        <f t="shared" si="13"/>
        <v>19</v>
      </c>
      <c r="L34" s="13">
        <f t="shared" si="14"/>
        <v>0</v>
      </c>
    </row>
    <row r="35" spans="1:12" x14ac:dyDescent="0.15">
      <c r="A35" s="182">
        <v>22801249</v>
      </c>
      <c r="B35" s="182" t="s">
        <v>274</v>
      </c>
      <c r="C35" s="182" t="s">
        <v>201</v>
      </c>
      <c r="D35" s="11">
        <v>19</v>
      </c>
      <c r="E35" s="12">
        <v>13</v>
      </c>
      <c r="F35" s="13">
        <f t="shared" si="10"/>
        <v>6</v>
      </c>
      <c r="G35" s="19">
        <v>0</v>
      </c>
      <c r="H35" s="20">
        <v>0</v>
      </c>
      <c r="I35" s="13">
        <f t="shared" si="11"/>
        <v>0</v>
      </c>
      <c r="J35" s="70">
        <f t="shared" si="12"/>
        <v>19</v>
      </c>
      <c r="K35" s="71">
        <f t="shared" si="13"/>
        <v>13</v>
      </c>
      <c r="L35" s="13">
        <f t="shared" si="14"/>
        <v>6</v>
      </c>
    </row>
    <row r="36" spans="1:12" x14ac:dyDescent="0.15">
      <c r="A36" s="182">
        <v>22801264</v>
      </c>
      <c r="B36" s="182" t="s">
        <v>282</v>
      </c>
      <c r="C36" s="182" t="s">
        <v>201</v>
      </c>
      <c r="D36" s="11">
        <v>19</v>
      </c>
      <c r="E36" s="12">
        <v>16</v>
      </c>
      <c r="F36" s="13">
        <f t="shared" si="10"/>
        <v>3</v>
      </c>
      <c r="G36" s="19">
        <v>0</v>
      </c>
      <c r="H36" s="20">
        <v>0</v>
      </c>
      <c r="I36" s="13">
        <f t="shared" si="11"/>
        <v>0</v>
      </c>
      <c r="J36" s="70">
        <f t="shared" si="12"/>
        <v>19</v>
      </c>
      <c r="K36" s="71">
        <f t="shared" si="13"/>
        <v>16</v>
      </c>
      <c r="L36" s="13">
        <f t="shared" si="14"/>
        <v>3</v>
      </c>
    </row>
    <row r="37" spans="1:12" x14ac:dyDescent="0.15">
      <c r="A37" s="319" t="s">
        <v>275</v>
      </c>
      <c r="B37" s="182" t="s">
        <v>276</v>
      </c>
      <c r="C37" s="182" t="s">
        <v>201</v>
      </c>
      <c r="D37" s="31">
        <v>13</v>
      </c>
      <c r="E37" s="12">
        <v>13</v>
      </c>
      <c r="F37" s="13">
        <f t="shared" si="10"/>
        <v>0</v>
      </c>
      <c r="G37" s="19">
        <v>0</v>
      </c>
      <c r="H37" s="20">
        <v>0</v>
      </c>
      <c r="I37" s="13">
        <f t="shared" si="11"/>
        <v>0</v>
      </c>
      <c r="J37" s="70">
        <f t="shared" si="12"/>
        <v>13</v>
      </c>
      <c r="K37" s="71">
        <f t="shared" si="13"/>
        <v>13</v>
      </c>
      <c r="L37" s="13">
        <f t="shared" si="14"/>
        <v>0</v>
      </c>
    </row>
    <row r="38" spans="1:12" x14ac:dyDescent="0.15">
      <c r="A38" s="182">
        <v>12801004</v>
      </c>
      <c r="B38" s="182" t="s">
        <v>2</v>
      </c>
      <c r="C38" s="182" t="s">
        <v>214</v>
      </c>
      <c r="D38" s="11">
        <v>0</v>
      </c>
      <c r="E38" s="12">
        <v>0</v>
      </c>
      <c r="F38" s="13">
        <f t="shared" si="10"/>
        <v>0</v>
      </c>
      <c r="G38" s="19">
        <v>160</v>
      </c>
      <c r="H38" s="20">
        <v>160</v>
      </c>
      <c r="I38" s="13">
        <f t="shared" si="11"/>
        <v>0</v>
      </c>
      <c r="J38" s="70">
        <f t="shared" si="12"/>
        <v>160</v>
      </c>
      <c r="K38" s="71">
        <f t="shared" si="13"/>
        <v>160</v>
      </c>
      <c r="L38" s="13">
        <f t="shared" si="14"/>
        <v>0</v>
      </c>
    </row>
    <row r="39" spans="1:12" x14ac:dyDescent="0.15">
      <c r="A39" s="182">
        <v>12801226</v>
      </c>
      <c r="B39" s="182" t="s">
        <v>465</v>
      </c>
      <c r="C39" s="182" t="s">
        <v>214</v>
      </c>
      <c r="D39" s="11">
        <v>0</v>
      </c>
      <c r="E39" s="12">
        <v>0</v>
      </c>
      <c r="F39" s="13">
        <f t="shared" ref="F39:F42" si="15">D39-E39</f>
        <v>0</v>
      </c>
      <c r="G39" s="19">
        <v>31</v>
      </c>
      <c r="H39" s="20">
        <v>31</v>
      </c>
      <c r="I39" s="13">
        <f t="shared" ref="I39:I42" si="16">G39-H39</f>
        <v>0</v>
      </c>
      <c r="J39" s="70">
        <f t="shared" ref="J39:J42" si="17">D39+G39</f>
        <v>31</v>
      </c>
      <c r="K39" s="71">
        <f t="shared" ref="K39:K42" si="18">E39+H39</f>
        <v>31</v>
      </c>
      <c r="L39" s="13">
        <f t="shared" ref="L39:L42" si="19">J39-K39</f>
        <v>0</v>
      </c>
    </row>
    <row r="40" spans="1:12" x14ac:dyDescent="0.15">
      <c r="A40" s="182">
        <v>12801234</v>
      </c>
      <c r="B40" s="182" t="s">
        <v>93</v>
      </c>
      <c r="C40" s="182" t="s">
        <v>214</v>
      </c>
      <c r="D40" s="11">
        <v>60</v>
      </c>
      <c r="E40" s="12">
        <v>60</v>
      </c>
      <c r="F40" s="13">
        <f t="shared" si="15"/>
        <v>0</v>
      </c>
      <c r="G40" s="19">
        <v>0</v>
      </c>
      <c r="H40" s="20">
        <v>0</v>
      </c>
      <c r="I40" s="13">
        <f t="shared" si="16"/>
        <v>0</v>
      </c>
      <c r="J40" s="70">
        <f t="shared" si="17"/>
        <v>60</v>
      </c>
      <c r="K40" s="71">
        <f t="shared" si="18"/>
        <v>60</v>
      </c>
      <c r="L40" s="13">
        <f t="shared" si="19"/>
        <v>0</v>
      </c>
    </row>
    <row r="41" spans="1:12" x14ac:dyDescent="0.15">
      <c r="A41" s="182">
        <v>12801237</v>
      </c>
      <c r="B41" s="182" t="s">
        <v>95</v>
      </c>
      <c r="C41" s="182" t="s">
        <v>214</v>
      </c>
      <c r="D41" s="11">
        <v>48</v>
      </c>
      <c r="E41" s="12">
        <v>48</v>
      </c>
      <c r="F41" s="13">
        <f t="shared" si="15"/>
        <v>0</v>
      </c>
      <c r="G41" s="19">
        <v>0</v>
      </c>
      <c r="H41" s="20">
        <v>0</v>
      </c>
      <c r="I41" s="13">
        <f t="shared" si="16"/>
        <v>0</v>
      </c>
      <c r="J41" s="70">
        <f t="shared" si="17"/>
        <v>48</v>
      </c>
      <c r="K41" s="71">
        <f t="shared" si="18"/>
        <v>48</v>
      </c>
      <c r="L41" s="13">
        <f t="shared" si="19"/>
        <v>0</v>
      </c>
    </row>
    <row r="42" spans="1:12" x14ac:dyDescent="0.15">
      <c r="A42" s="182">
        <v>12801238</v>
      </c>
      <c r="B42" s="182" t="s">
        <v>96</v>
      </c>
      <c r="C42" s="182" t="s">
        <v>214</v>
      </c>
      <c r="D42" s="11">
        <v>51</v>
      </c>
      <c r="E42" s="12">
        <v>51</v>
      </c>
      <c r="F42" s="13">
        <f t="shared" si="15"/>
        <v>0</v>
      </c>
      <c r="G42" s="19">
        <v>0</v>
      </c>
      <c r="H42" s="20">
        <v>0</v>
      </c>
      <c r="I42" s="13">
        <f t="shared" si="16"/>
        <v>0</v>
      </c>
      <c r="J42" s="70">
        <f t="shared" si="17"/>
        <v>51</v>
      </c>
      <c r="K42" s="71">
        <f t="shared" si="18"/>
        <v>51</v>
      </c>
      <c r="L42" s="13">
        <f t="shared" si="19"/>
        <v>0</v>
      </c>
    </row>
    <row r="43" spans="1:12" x14ac:dyDescent="0.15">
      <c r="A43" s="182">
        <v>12801239</v>
      </c>
      <c r="B43" s="182" t="s">
        <v>97</v>
      </c>
      <c r="C43" s="182" t="s">
        <v>214</v>
      </c>
      <c r="D43" s="11">
        <v>38</v>
      </c>
      <c r="E43" s="12">
        <v>38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70">
        <f t="shared" si="7"/>
        <v>38</v>
      </c>
      <c r="K43" s="71">
        <f t="shared" si="8"/>
        <v>38</v>
      </c>
      <c r="L43" s="13">
        <f t="shared" si="9"/>
        <v>0</v>
      </c>
    </row>
    <row r="44" spans="1:12" x14ac:dyDescent="0.15">
      <c r="A44" s="182">
        <v>12801239</v>
      </c>
      <c r="B44" s="182" t="s">
        <v>97</v>
      </c>
      <c r="C44" s="182" t="s">
        <v>214</v>
      </c>
      <c r="D44" s="11">
        <v>0</v>
      </c>
      <c r="E44" s="12">
        <v>0</v>
      </c>
      <c r="F44" s="13">
        <f t="shared" si="5"/>
        <v>0</v>
      </c>
      <c r="G44" s="19">
        <v>50</v>
      </c>
      <c r="H44" s="20">
        <v>50</v>
      </c>
      <c r="I44" s="13">
        <f t="shared" si="6"/>
        <v>0</v>
      </c>
      <c r="J44" s="70">
        <f t="shared" si="7"/>
        <v>50</v>
      </c>
      <c r="K44" s="71">
        <f t="shared" si="8"/>
        <v>50</v>
      </c>
      <c r="L44" s="13">
        <f t="shared" si="9"/>
        <v>0</v>
      </c>
    </row>
    <row r="45" spans="1:12" x14ac:dyDescent="0.15">
      <c r="A45" s="182">
        <v>12801241</v>
      </c>
      <c r="B45" s="182" t="s">
        <v>98</v>
      </c>
      <c r="C45" s="182" t="s">
        <v>214</v>
      </c>
      <c r="D45" s="11">
        <v>40</v>
      </c>
      <c r="E45" s="12">
        <v>40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70">
        <f t="shared" si="7"/>
        <v>40</v>
      </c>
      <c r="K45" s="71">
        <f t="shared" si="8"/>
        <v>40</v>
      </c>
      <c r="L45" s="13">
        <f t="shared" si="9"/>
        <v>0</v>
      </c>
    </row>
    <row r="46" spans="1:12" x14ac:dyDescent="0.15">
      <c r="A46" s="182">
        <v>12801242</v>
      </c>
      <c r="B46" s="182" t="s">
        <v>99</v>
      </c>
      <c r="C46" s="182" t="s">
        <v>214</v>
      </c>
      <c r="D46" s="11">
        <v>151</v>
      </c>
      <c r="E46" s="12">
        <v>151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70">
        <f t="shared" si="7"/>
        <v>151</v>
      </c>
      <c r="K46" s="71">
        <f t="shared" si="8"/>
        <v>151</v>
      </c>
      <c r="L46" s="13">
        <f t="shared" si="9"/>
        <v>0</v>
      </c>
    </row>
    <row r="47" spans="1:12" x14ac:dyDescent="0.15">
      <c r="A47" s="182">
        <v>12801252</v>
      </c>
      <c r="B47" s="182" t="s">
        <v>466</v>
      </c>
      <c r="C47" s="182" t="s">
        <v>214</v>
      </c>
      <c r="D47" s="11">
        <v>0</v>
      </c>
      <c r="E47" s="12">
        <v>0</v>
      </c>
      <c r="F47" s="13">
        <f t="shared" si="5"/>
        <v>0</v>
      </c>
      <c r="G47" s="19">
        <v>162</v>
      </c>
      <c r="H47" s="20">
        <v>162</v>
      </c>
      <c r="I47" s="13">
        <f t="shared" si="6"/>
        <v>0</v>
      </c>
      <c r="J47" s="70">
        <f t="shared" si="7"/>
        <v>162</v>
      </c>
      <c r="K47" s="71">
        <f t="shared" si="8"/>
        <v>162</v>
      </c>
      <c r="L47" s="13">
        <f t="shared" si="9"/>
        <v>0</v>
      </c>
    </row>
    <row r="48" spans="1:12" x14ac:dyDescent="0.15">
      <c r="A48" s="182">
        <v>12801255</v>
      </c>
      <c r="B48" s="182" t="s">
        <v>102</v>
      </c>
      <c r="C48" s="182" t="s">
        <v>214</v>
      </c>
      <c r="D48" s="11">
        <v>97</v>
      </c>
      <c r="E48" s="12">
        <v>97</v>
      </c>
      <c r="F48" s="13">
        <f>D48-E48</f>
        <v>0</v>
      </c>
      <c r="G48" s="19">
        <v>0</v>
      </c>
      <c r="H48" s="20">
        <v>0</v>
      </c>
      <c r="I48" s="13">
        <f>G48-H48</f>
        <v>0</v>
      </c>
      <c r="J48" s="70">
        <f>D48+G48</f>
        <v>97</v>
      </c>
      <c r="K48" s="71">
        <f>E48+H48</f>
        <v>97</v>
      </c>
      <c r="L48" s="13">
        <f>J48-K48</f>
        <v>0</v>
      </c>
    </row>
    <row r="49" spans="1:12" x14ac:dyDescent="0.15">
      <c r="A49" s="182">
        <v>12801258</v>
      </c>
      <c r="B49" s="182" t="s">
        <v>451</v>
      </c>
      <c r="C49" s="182" t="s">
        <v>214</v>
      </c>
      <c r="D49" s="11">
        <v>0</v>
      </c>
      <c r="E49" s="12">
        <v>0</v>
      </c>
      <c r="F49" s="13">
        <f t="shared" si="5"/>
        <v>0</v>
      </c>
      <c r="G49" s="19">
        <v>55</v>
      </c>
      <c r="H49" s="20">
        <v>55</v>
      </c>
      <c r="I49" s="13">
        <f t="shared" si="6"/>
        <v>0</v>
      </c>
      <c r="J49" s="70">
        <f t="shared" si="7"/>
        <v>55</v>
      </c>
      <c r="K49" s="71">
        <f t="shared" si="8"/>
        <v>55</v>
      </c>
      <c r="L49" s="13">
        <f t="shared" si="9"/>
        <v>0</v>
      </c>
    </row>
    <row r="50" spans="1:12" x14ac:dyDescent="0.15">
      <c r="A50" s="182">
        <v>12801269</v>
      </c>
      <c r="B50" s="182" t="s">
        <v>106</v>
      </c>
      <c r="C50" s="182" t="s">
        <v>214</v>
      </c>
      <c r="D50" s="11">
        <v>0</v>
      </c>
      <c r="E50" s="12">
        <v>0</v>
      </c>
      <c r="F50" s="13">
        <f t="shared" si="5"/>
        <v>0</v>
      </c>
      <c r="G50" s="19">
        <v>25</v>
      </c>
      <c r="H50" s="20">
        <v>25</v>
      </c>
      <c r="I50" s="13">
        <f t="shared" si="6"/>
        <v>0</v>
      </c>
      <c r="J50" s="70">
        <f t="shared" si="7"/>
        <v>25</v>
      </c>
      <c r="K50" s="71">
        <f t="shared" si="8"/>
        <v>25</v>
      </c>
      <c r="L50" s="13">
        <f t="shared" si="9"/>
        <v>0</v>
      </c>
    </row>
    <row r="51" spans="1:12" x14ac:dyDescent="0.15">
      <c r="A51" s="182">
        <v>12801270</v>
      </c>
      <c r="B51" s="182" t="s">
        <v>107</v>
      </c>
      <c r="C51" s="182" t="s">
        <v>214</v>
      </c>
      <c r="D51" s="11">
        <v>49</v>
      </c>
      <c r="E51" s="12">
        <v>49</v>
      </c>
      <c r="F51" s="13">
        <f t="shared" si="5"/>
        <v>0</v>
      </c>
      <c r="G51" s="19">
        <v>0</v>
      </c>
      <c r="H51" s="20">
        <v>0</v>
      </c>
      <c r="I51" s="13">
        <f t="shared" si="6"/>
        <v>0</v>
      </c>
      <c r="J51" s="70">
        <f t="shared" si="7"/>
        <v>49</v>
      </c>
      <c r="K51" s="71">
        <f t="shared" si="8"/>
        <v>49</v>
      </c>
      <c r="L51" s="13">
        <f t="shared" si="9"/>
        <v>0</v>
      </c>
    </row>
    <row r="52" spans="1:12" x14ac:dyDescent="0.15">
      <c r="A52" s="182">
        <v>12801272</v>
      </c>
      <c r="B52" s="182" t="s">
        <v>467</v>
      </c>
      <c r="C52" s="182" t="s">
        <v>214</v>
      </c>
      <c r="D52" s="11">
        <v>0</v>
      </c>
      <c r="E52" s="12">
        <v>0</v>
      </c>
      <c r="F52" s="13">
        <f t="shared" si="5"/>
        <v>0</v>
      </c>
      <c r="G52" s="19">
        <v>90</v>
      </c>
      <c r="H52" s="20">
        <v>90</v>
      </c>
      <c r="I52" s="13">
        <f t="shared" si="6"/>
        <v>0</v>
      </c>
      <c r="J52" s="70">
        <f t="shared" si="7"/>
        <v>90</v>
      </c>
      <c r="K52" s="71">
        <f t="shared" si="8"/>
        <v>90</v>
      </c>
      <c r="L52" s="13">
        <f t="shared" si="9"/>
        <v>0</v>
      </c>
    </row>
    <row r="53" spans="1:12" x14ac:dyDescent="0.15">
      <c r="A53" s="182">
        <v>12801274</v>
      </c>
      <c r="B53" s="182" t="s">
        <v>454</v>
      </c>
      <c r="C53" s="182" t="s">
        <v>214</v>
      </c>
      <c r="D53" s="11">
        <v>40</v>
      </c>
      <c r="E53" s="12">
        <v>40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70">
        <f t="shared" si="7"/>
        <v>40</v>
      </c>
      <c r="K53" s="71">
        <f t="shared" si="8"/>
        <v>40</v>
      </c>
      <c r="L53" s="13">
        <f t="shared" si="9"/>
        <v>0</v>
      </c>
    </row>
    <row r="54" spans="1:12" x14ac:dyDescent="0.15">
      <c r="A54" s="182">
        <v>22801251</v>
      </c>
      <c r="B54" s="182" t="s">
        <v>277</v>
      </c>
      <c r="C54" s="182" t="s">
        <v>214</v>
      </c>
      <c r="D54" s="11">
        <v>15</v>
      </c>
      <c r="E54" s="12">
        <v>15</v>
      </c>
      <c r="F54" s="13">
        <f t="shared" si="5"/>
        <v>0</v>
      </c>
      <c r="G54" s="19">
        <v>4</v>
      </c>
      <c r="H54" s="20">
        <v>1</v>
      </c>
      <c r="I54" s="13">
        <f t="shared" si="6"/>
        <v>3</v>
      </c>
      <c r="J54" s="70">
        <f t="shared" si="7"/>
        <v>19</v>
      </c>
      <c r="K54" s="71">
        <f t="shared" si="8"/>
        <v>16</v>
      </c>
      <c r="L54" s="13">
        <f t="shared" si="9"/>
        <v>3</v>
      </c>
    </row>
    <row r="55" spans="1:12" x14ac:dyDescent="0.15">
      <c r="A55" s="182">
        <v>22801261</v>
      </c>
      <c r="B55" s="182" t="s">
        <v>596</v>
      </c>
      <c r="C55" s="182" t="s">
        <v>214</v>
      </c>
      <c r="D55" s="11">
        <v>19</v>
      </c>
      <c r="E55" s="12">
        <v>19</v>
      </c>
      <c r="F55" s="13">
        <f t="shared" si="5"/>
        <v>0</v>
      </c>
      <c r="G55" s="19">
        <v>0</v>
      </c>
      <c r="H55" s="20">
        <v>0</v>
      </c>
      <c r="I55" s="13">
        <f t="shared" si="6"/>
        <v>0</v>
      </c>
      <c r="J55" s="70">
        <f t="shared" si="7"/>
        <v>19</v>
      </c>
      <c r="K55" s="71">
        <f t="shared" si="8"/>
        <v>19</v>
      </c>
      <c r="L55" s="13">
        <f t="shared" si="9"/>
        <v>0</v>
      </c>
    </row>
    <row r="56" spans="1:12" x14ac:dyDescent="0.15">
      <c r="A56" s="182">
        <v>22801265</v>
      </c>
      <c r="B56" s="182" t="s">
        <v>283</v>
      </c>
      <c r="C56" s="182" t="s">
        <v>214</v>
      </c>
      <c r="D56" s="11">
        <v>19</v>
      </c>
      <c r="E56" s="12">
        <v>19</v>
      </c>
      <c r="F56" s="13">
        <f t="shared" si="5"/>
        <v>0</v>
      </c>
      <c r="G56" s="19">
        <v>0</v>
      </c>
      <c r="H56" s="20">
        <v>0</v>
      </c>
      <c r="I56" s="13">
        <f t="shared" si="6"/>
        <v>0</v>
      </c>
      <c r="J56" s="70">
        <f t="shared" si="7"/>
        <v>19</v>
      </c>
      <c r="K56" s="71">
        <f t="shared" si="8"/>
        <v>19</v>
      </c>
      <c r="L56" s="13">
        <f t="shared" si="9"/>
        <v>0</v>
      </c>
    </row>
    <row r="57" spans="1:12" x14ac:dyDescent="0.15">
      <c r="A57" s="182">
        <v>12801226</v>
      </c>
      <c r="B57" s="182" t="s">
        <v>465</v>
      </c>
      <c r="C57" s="182" t="s">
        <v>203</v>
      </c>
      <c r="D57" s="11">
        <v>80</v>
      </c>
      <c r="E57" s="12">
        <v>80</v>
      </c>
      <c r="F57" s="13">
        <f t="shared" si="5"/>
        <v>0</v>
      </c>
      <c r="G57" s="19">
        <v>0</v>
      </c>
      <c r="H57" s="20">
        <v>0</v>
      </c>
      <c r="I57" s="13">
        <f t="shared" si="6"/>
        <v>0</v>
      </c>
      <c r="J57" s="70">
        <f t="shared" si="7"/>
        <v>80</v>
      </c>
      <c r="K57" s="71">
        <f t="shared" si="8"/>
        <v>80</v>
      </c>
      <c r="L57" s="13">
        <f t="shared" si="9"/>
        <v>0</v>
      </c>
    </row>
    <row r="58" spans="1:12" x14ac:dyDescent="0.15">
      <c r="A58" s="182">
        <v>12801227</v>
      </c>
      <c r="B58" s="182" t="s">
        <v>88</v>
      </c>
      <c r="C58" s="182" t="s">
        <v>203</v>
      </c>
      <c r="D58" s="11">
        <v>0</v>
      </c>
      <c r="E58" s="12">
        <v>0</v>
      </c>
      <c r="F58" s="13">
        <f t="shared" si="5"/>
        <v>0</v>
      </c>
      <c r="G58" s="19">
        <v>198</v>
      </c>
      <c r="H58" s="20">
        <v>194</v>
      </c>
      <c r="I58" s="13">
        <f t="shared" si="6"/>
        <v>4</v>
      </c>
      <c r="J58" s="70">
        <f t="shared" si="7"/>
        <v>198</v>
      </c>
      <c r="K58" s="71">
        <f t="shared" si="8"/>
        <v>194</v>
      </c>
      <c r="L58" s="13">
        <f t="shared" si="9"/>
        <v>4</v>
      </c>
    </row>
    <row r="59" spans="1:12" x14ac:dyDescent="0.15">
      <c r="A59" s="182">
        <v>12801230</v>
      </c>
      <c r="B59" s="182" t="s">
        <v>89</v>
      </c>
      <c r="C59" s="182" t="s">
        <v>203</v>
      </c>
      <c r="D59" s="11">
        <v>0</v>
      </c>
      <c r="E59" s="12">
        <v>0</v>
      </c>
      <c r="F59" s="13">
        <f t="shared" si="5"/>
        <v>0</v>
      </c>
      <c r="G59" s="19">
        <v>102</v>
      </c>
      <c r="H59" s="20">
        <v>102</v>
      </c>
      <c r="I59" s="13">
        <f t="shared" si="6"/>
        <v>0</v>
      </c>
      <c r="J59" s="70">
        <f t="shared" si="7"/>
        <v>102</v>
      </c>
      <c r="K59" s="71">
        <f t="shared" si="8"/>
        <v>102</v>
      </c>
      <c r="L59" s="13">
        <f t="shared" si="9"/>
        <v>0</v>
      </c>
    </row>
    <row r="60" spans="1:12" x14ac:dyDescent="0.15">
      <c r="A60" s="182">
        <v>12801231</v>
      </c>
      <c r="B60" s="182" t="s">
        <v>90</v>
      </c>
      <c r="C60" s="182" t="s">
        <v>203</v>
      </c>
      <c r="D60" s="11">
        <v>0</v>
      </c>
      <c r="E60" s="12">
        <v>0</v>
      </c>
      <c r="F60" s="13">
        <f t="shared" si="5"/>
        <v>0</v>
      </c>
      <c r="G60" s="19">
        <v>360</v>
      </c>
      <c r="H60" s="20">
        <v>360</v>
      </c>
      <c r="I60" s="13">
        <f t="shared" si="6"/>
        <v>0</v>
      </c>
      <c r="J60" s="70">
        <f t="shared" si="7"/>
        <v>360</v>
      </c>
      <c r="K60" s="71">
        <f t="shared" si="8"/>
        <v>360</v>
      </c>
      <c r="L60" s="13">
        <f t="shared" si="9"/>
        <v>0</v>
      </c>
    </row>
    <row r="61" spans="1:12" x14ac:dyDescent="0.15">
      <c r="A61" s="182">
        <v>12801232</v>
      </c>
      <c r="B61" s="182" t="s">
        <v>91</v>
      </c>
      <c r="C61" s="182" t="s">
        <v>203</v>
      </c>
      <c r="D61" s="11">
        <v>0</v>
      </c>
      <c r="E61" s="12">
        <v>0</v>
      </c>
      <c r="F61" s="13">
        <f t="shared" ref="F61:F85" si="20">D61-E61</f>
        <v>0</v>
      </c>
      <c r="G61" s="19">
        <v>180</v>
      </c>
      <c r="H61" s="20">
        <v>180</v>
      </c>
      <c r="I61" s="13">
        <f t="shared" ref="I61:I85" si="21">G61-H61</f>
        <v>0</v>
      </c>
      <c r="J61" s="70">
        <f t="shared" ref="J61:J85" si="22">D61+G61</f>
        <v>180</v>
      </c>
      <c r="K61" s="71">
        <f t="shared" ref="K61:K85" si="23">E61+H61</f>
        <v>180</v>
      </c>
      <c r="L61" s="13">
        <f t="shared" ref="L61:L85" si="24">J61-K61</f>
        <v>0</v>
      </c>
    </row>
    <row r="62" spans="1:12" x14ac:dyDescent="0.15">
      <c r="A62" s="182">
        <v>12801233</v>
      </c>
      <c r="B62" s="182" t="s">
        <v>92</v>
      </c>
      <c r="C62" s="182" t="s">
        <v>203</v>
      </c>
      <c r="D62" s="11">
        <v>350</v>
      </c>
      <c r="E62" s="12">
        <v>349</v>
      </c>
      <c r="F62" s="13">
        <f t="shared" si="20"/>
        <v>1</v>
      </c>
      <c r="G62" s="19">
        <v>0</v>
      </c>
      <c r="H62" s="20">
        <v>0</v>
      </c>
      <c r="I62" s="13">
        <f t="shared" si="21"/>
        <v>0</v>
      </c>
      <c r="J62" s="70">
        <f t="shared" si="22"/>
        <v>350</v>
      </c>
      <c r="K62" s="71">
        <f t="shared" si="23"/>
        <v>349</v>
      </c>
      <c r="L62" s="13">
        <f t="shared" si="24"/>
        <v>1</v>
      </c>
    </row>
    <row r="63" spans="1:12" x14ac:dyDescent="0.15">
      <c r="A63" s="182">
        <v>12801234</v>
      </c>
      <c r="B63" s="182" t="s">
        <v>93</v>
      </c>
      <c r="C63" s="182" t="s">
        <v>203</v>
      </c>
      <c r="D63" s="11">
        <v>9</v>
      </c>
      <c r="E63" s="12">
        <v>9</v>
      </c>
      <c r="F63" s="13">
        <f t="shared" si="20"/>
        <v>0</v>
      </c>
      <c r="G63" s="19">
        <v>0</v>
      </c>
      <c r="H63" s="20">
        <v>0</v>
      </c>
      <c r="I63" s="13">
        <f t="shared" si="21"/>
        <v>0</v>
      </c>
      <c r="J63" s="70">
        <f t="shared" si="22"/>
        <v>9</v>
      </c>
      <c r="K63" s="71">
        <f t="shared" si="23"/>
        <v>9</v>
      </c>
      <c r="L63" s="13">
        <f t="shared" si="24"/>
        <v>0</v>
      </c>
    </row>
    <row r="64" spans="1:12" x14ac:dyDescent="0.15">
      <c r="A64" s="182">
        <v>12801239</v>
      </c>
      <c r="B64" s="182" t="s">
        <v>97</v>
      </c>
      <c r="C64" s="182" t="s">
        <v>203</v>
      </c>
      <c r="D64" s="11">
        <v>162</v>
      </c>
      <c r="E64" s="12">
        <v>162</v>
      </c>
      <c r="F64" s="13">
        <f t="shared" si="20"/>
        <v>0</v>
      </c>
      <c r="G64" s="19">
        <v>0</v>
      </c>
      <c r="H64" s="20">
        <v>0</v>
      </c>
      <c r="I64" s="13">
        <f t="shared" si="21"/>
        <v>0</v>
      </c>
      <c r="J64" s="70">
        <f t="shared" si="22"/>
        <v>162</v>
      </c>
      <c r="K64" s="71">
        <f t="shared" si="23"/>
        <v>162</v>
      </c>
      <c r="L64" s="13">
        <f t="shared" si="24"/>
        <v>0</v>
      </c>
    </row>
    <row r="65" spans="1:12" x14ac:dyDescent="0.15">
      <c r="A65" s="182">
        <v>12801239</v>
      </c>
      <c r="B65" s="182" t="s">
        <v>97</v>
      </c>
      <c r="C65" s="182" t="s">
        <v>203</v>
      </c>
      <c r="D65" s="11">
        <v>0</v>
      </c>
      <c r="E65" s="12">
        <v>0</v>
      </c>
      <c r="F65" s="13">
        <f t="shared" si="20"/>
        <v>0</v>
      </c>
      <c r="G65" s="19">
        <v>215</v>
      </c>
      <c r="H65" s="20">
        <v>215</v>
      </c>
      <c r="I65" s="13">
        <f t="shared" si="21"/>
        <v>0</v>
      </c>
      <c r="J65" s="70">
        <f t="shared" si="22"/>
        <v>215</v>
      </c>
      <c r="K65" s="71">
        <f t="shared" si="23"/>
        <v>215</v>
      </c>
      <c r="L65" s="13">
        <f t="shared" si="24"/>
        <v>0</v>
      </c>
    </row>
    <row r="66" spans="1:12" x14ac:dyDescent="0.15">
      <c r="A66" s="182">
        <v>12801240</v>
      </c>
      <c r="B66" s="182" t="s">
        <v>473</v>
      </c>
      <c r="C66" s="182" t="s">
        <v>203</v>
      </c>
      <c r="D66" s="11">
        <v>0</v>
      </c>
      <c r="E66" s="12">
        <v>0</v>
      </c>
      <c r="F66" s="13">
        <f t="shared" ref="F66:F78" si="25">D66-E66</f>
        <v>0</v>
      </c>
      <c r="G66" s="19">
        <v>65</v>
      </c>
      <c r="H66" s="20">
        <v>65</v>
      </c>
      <c r="I66" s="13">
        <f t="shared" ref="I66:I78" si="26">G66-H66</f>
        <v>0</v>
      </c>
      <c r="J66" s="70">
        <f t="shared" ref="J66:J78" si="27">D66+G66</f>
        <v>65</v>
      </c>
      <c r="K66" s="71">
        <f t="shared" ref="K66:K78" si="28">E66+H66</f>
        <v>65</v>
      </c>
      <c r="L66" s="13">
        <f t="shared" ref="L66:L78" si="29">J66-K66</f>
        <v>0</v>
      </c>
    </row>
    <row r="67" spans="1:12" x14ac:dyDescent="0.15">
      <c r="A67" s="182">
        <v>12801242</v>
      </c>
      <c r="B67" s="182" t="s">
        <v>99</v>
      </c>
      <c r="C67" s="182" t="s">
        <v>203</v>
      </c>
      <c r="D67" s="11">
        <v>234</v>
      </c>
      <c r="E67" s="12">
        <v>234</v>
      </c>
      <c r="F67" s="13">
        <f t="shared" si="25"/>
        <v>0</v>
      </c>
      <c r="G67" s="19">
        <v>0</v>
      </c>
      <c r="H67" s="20">
        <v>0</v>
      </c>
      <c r="I67" s="13">
        <f t="shared" si="26"/>
        <v>0</v>
      </c>
      <c r="J67" s="70">
        <f t="shared" si="27"/>
        <v>234</v>
      </c>
      <c r="K67" s="71">
        <f t="shared" si="28"/>
        <v>234</v>
      </c>
      <c r="L67" s="13">
        <f t="shared" si="29"/>
        <v>0</v>
      </c>
    </row>
    <row r="68" spans="1:12" x14ac:dyDescent="0.15">
      <c r="A68" s="182">
        <v>12801243</v>
      </c>
      <c r="B68" s="182" t="s">
        <v>100</v>
      </c>
      <c r="C68" s="182" t="s">
        <v>203</v>
      </c>
      <c r="D68" s="11">
        <v>0</v>
      </c>
      <c r="E68" s="12">
        <v>0</v>
      </c>
      <c r="F68" s="13">
        <f t="shared" si="25"/>
        <v>0</v>
      </c>
      <c r="G68" s="19">
        <v>44</v>
      </c>
      <c r="H68" s="20">
        <v>38</v>
      </c>
      <c r="I68" s="13">
        <f t="shared" si="26"/>
        <v>6</v>
      </c>
      <c r="J68" s="70">
        <f t="shared" si="27"/>
        <v>44</v>
      </c>
      <c r="K68" s="71">
        <f t="shared" si="28"/>
        <v>38</v>
      </c>
      <c r="L68" s="13">
        <f t="shared" si="29"/>
        <v>6</v>
      </c>
    </row>
    <row r="69" spans="1:12" x14ac:dyDescent="0.15">
      <c r="A69" s="182">
        <v>12801254</v>
      </c>
      <c r="B69" s="182" t="s">
        <v>101</v>
      </c>
      <c r="C69" s="182" t="s">
        <v>203</v>
      </c>
      <c r="D69" s="11">
        <v>0</v>
      </c>
      <c r="E69" s="12">
        <v>0</v>
      </c>
      <c r="F69" s="13">
        <f t="shared" si="25"/>
        <v>0</v>
      </c>
      <c r="G69" s="19">
        <v>160</v>
      </c>
      <c r="H69" s="20">
        <v>153</v>
      </c>
      <c r="I69" s="13">
        <f t="shared" si="26"/>
        <v>7</v>
      </c>
      <c r="J69" s="70">
        <f t="shared" si="27"/>
        <v>160</v>
      </c>
      <c r="K69" s="71">
        <f t="shared" si="28"/>
        <v>153</v>
      </c>
      <c r="L69" s="13">
        <f t="shared" si="29"/>
        <v>7</v>
      </c>
    </row>
    <row r="70" spans="1:12" x14ac:dyDescent="0.15">
      <c r="A70" s="182">
        <v>12801256</v>
      </c>
      <c r="B70" s="182" t="s">
        <v>103</v>
      </c>
      <c r="C70" s="182" t="s">
        <v>203</v>
      </c>
      <c r="D70" s="11">
        <v>0</v>
      </c>
      <c r="E70" s="12">
        <v>0</v>
      </c>
      <c r="F70" s="13">
        <f t="shared" si="25"/>
        <v>0</v>
      </c>
      <c r="G70" s="19">
        <v>40</v>
      </c>
      <c r="H70" s="20">
        <v>24</v>
      </c>
      <c r="I70" s="13">
        <f t="shared" si="26"/>
        <v>16</v>
      </c>
      <c r="J70" s="70">
        <f t="shared" si="27"/>
        <v>40</v>
      </c>
      <c r="K70" s="71">
        <f t="shared" si="28"/>
        <v>24</v>
      </c>
      <c r="L70" s="13">
        <f t="shared" si="29"/>
        <v>16</v>
      </c>
    </row>
    <row r="71" spans="1:12" x14ac:dyDescent="0.15">
      <c r="A71" s="182">
        <v>12801267</v>
      </c>
      <c r="B71" s="182" t="s">
        <v>452</v>
      </c>
      <c r="C71" s="182" t="s">
        <v>203</v>
      </c>
      <c r="D71" s="11">
        <v>0</v>
      </c>
      <c r="E71" s="12">
        <v>0</v>
      </c>
      <c r="F71" s="13">
        <f t="shared" si="25"/>
        <v>0</v>
      </c>
      <c r="G71" s="19">
        <v>29</v>
      </c>
      <c r="H71" s="20">
        <v>28</v>
      </c>
      <c r="I71" s="13">
        <f t="shared" si="26"/>
        <v>1</v>
      </c>
      <c r="J71" s="70">
        <f t="shared" si="27"/>
        <v>29</v>
      </c>
      <c r="K71" s="71">
        <f t="shared" si="28"/>
        <v>28</v>
      </c>
      <c r="L71" s="13">
        <f t="shared" si="29"/>
        <v>1</v>
      </c>
    </row>
    <row r="72" spans="1:12" x14ac:dyDescent="0.15">
      <c r="A72" s="182">
        <v>12801269</v>
      </c>
      <c r="B72" s="182" t="s">
        <v>106</v>
      </c>
      <c r="C72" s="182" t="s">
        <v>203</v>
      </c>
      <c r="D72" s="11">
        <v>0</v>
      </c>
      <c r="E72" s="12">
        <v>0</v>
      </c>
      <c r="F72" s="13">
        <f t="shared" si="25"/>
        <v>0</v>
      </c>
      <c r="G72" s="19">
        <v>51</v>
      </c>
      <c r="H72" s="20">
        <v>51</v>
      </c>
      <c r="I72" s="13">
        <f t="shared" si="26"/>
        <v>0</v>
      </c>
      <c r="J72" s="70">
        <f t="shared" si="27"/>
        <v>51</v>
      </c>
      <c r="K72" s="71">
        <f t="shared" si="28"/>
        <v>51</v>
      </c>
      <c r="L72" s="13">
        <f t="shared" si="29"/>
        <v>0</v>
      </c>
    </row>
    <row r="73" spans="1:12" x14ac:dyDescent="0.15">
      <c r="A73" s="182">
        <v>12801269</v>
      </c>
      <c r="B73" s="182" t="s">
        <v>106</v>
      </c>
      <c r="C73" s="182" t="s">
        <v>203</v>
      </c>
      <c r="D73" s="11">
        <v>0</v>
      </c>
      <c r="E73" s="12">
        <v>0</v>
      </c>
      <c r="F73" s="13">
        <f t="shared" si="25"/>
        <v>0</v>
      </c>
      <c r="G73" s="19">
        <v>27</v>
      </c>
      <c r="H73" s="20">
        <v>27</v>
      </c>
      <c r="I73" s="13">
        <f t="shared" si="26"/>
        <v>0</v>
      </c>
      <c r="J73" s="70">
        <f t="shared" si="27"/>
        <v>27</v>
      </c>
      <c r="K73" s="71">
        <f t="shared" si="28"/>
        <v>27</v>
      </c>
      <c r="L73" s="13">
        <f t="shared" si="29"/>
        <v>0</v>
      </c>
    </row>
    <row r="74" spans="1:12" x14ac:dyDescent="0.15">
      <c r="A74" s="182">
        <v>12801270</v>
      </c>
      <c r="B74" s="182" t="s">
        <v>107</v>
      </c>
      <c r="C74" s="182" t="s">
        <v>203</v>
      </c>
      <c r="D74" s="11">
        <v>0</v>
      </c>
      <c r="E74" s="12">
        <v>0</v>
      </c>
      <c r="F74" s="13">
        <f t="shared" si="25"/>
        <v>0</v>
      </c>
      <c r="G74" s="19">
        <v>48</v>
      </c>
      <c r="H74" s="20">
        <v>48</v>
      </c>
      <c r="I74" s="13">
        <f t="shared" si="26"/>
        <v>0</v>
      </c>
      <c r="J74" s="70">
        <f t="shared" si="27"/>
        <v>48</v>
      </c>
      <c r="K74" s="71">
        <f t="shared" si="28"/>
        <v>48</v>
      </c>
      <c r="L74" s="13">
        <f t="shared" si="29"/>
        <v>0</v>
      </c>
    </row>
    <row r="75" spans="1:12" x14ac:dyDescent="0.15">
      <c r="A75" s="182">
        <v>12801272</v>
      </c>
      <c r="B75" s="182" t="s">
        <v>467</v>
      </c>
      <c r="C75" s="182" t="s">
        <v>203</v>
      </c>
      <c r="D75" s="11">
        <v>0</v>
      </c>
      <c r="E75" s="12">
        <v>0</v>
      </c>
      <c r="F75" s="13">
        <f t="shared" si="25"/>
        <v>0</v>
      </c>
      <c r="G75" s="19">
        <v>120</v>
      </c>
      <c r="H75" s="20">
        <v>120</v>
      </c>
      <c r="I75" s="13">
        <f t="shared" si="26"/>
        <v>0</v>
      </c>
      <c r="J75" s="70">
        <f t="shared" si="27"/>
        <v>120</v>
      </c>
      <c r="K75" s="71">
        <f t="shared" si="28"/>
        <v>120</v>
      </c>
      <c r="L75" s="13">
        <f t="shared" si="29"/>
        <v>0</v>
      </c>
    </row>
    <row r="76" spans="1:12" x14ac:dyDescent="0.15">
      <c r="A76" s="182">
        <v>12801273</v>
      </c>
      <c r="B76" s="182" t="s">
        <v>109</v>
      </c>
      <c r="C76" s="182" t="s">
        <v>203</v>
      </c>
      <c r="D76" s="11">
        <v>0</v>
      </c>
      <c r="E76" s="12">
        <v>0</v>
      </c>
      <c r="F76" s="13">
        <f t="shared" si="25"/>
        <v>0</v>
      </c>
      <c r="G76" s="19">
        <v>35</v>
      </c>
      <c r="H76" s="20">
        <v>35</v>
      </c>
      <c r="I76" s="13">
        <f t="shared" si="26"/>
        <v>0</v>
      </c>
      <c r="J76" s="70">
        <f t="shared" si="27"/>
        <v>35</v>
      </c>
      <c r="K76" s="71">
        <f t="shared" si="28"/>
        <v>35</v>
      </c>
      <c r="L76" s="13">
        <f t="shared" si="29"/>
        <v>0</v>
      </c>
    </row>
    <row r="77" spans="1:12" x14ac:dyDescent="0.15">
      <c r="A77" s="182">
        <v>22801260</v>
      </c>
      <c r="B77" s="182" t="s">
        <v>487</v>
      </c>
      <c r="C77" s="182" t="s">
        <v>203</v>
      </c>
      <c r="D77" s="11">
        <v>19</v>
      </c>
      <c r="E77" s="12">
        <v>19</v>
      </c>
      <c r="F77" s="13">
        <f t="shared" si="25"/>
        <v>0</v>
      </c>
      <c r="G77" s="19">
        <v>0</v>
      </c>
      <c r="H77" s="20">
        <v>0</v>
      </c>
      <c r="I77" s="13">
        <f t="shared" si="26"/>
        <v>0</v>
      </c>
      <c r="J77" s="70">
        <f t="shared" si="27"/>
        <v>19</v>
      </c>
      <c r="K77" s="71">
        <f t="shared" si="28"/>
        <v>19</v>
      </c>
      <c r="L77" s="13">
        <f t="shared" si="29"/>
        <v>0</v>
      </c>
    </row>
    <row r="78" spans="1:12" x14ac:dyDescent="0.15">
      <c r="A78" s="182">
        <v>22801262</v>
      </c>
      <c r="B78" s="182" t="s">
        <v>279</v>
      </c>
      <c r="C78" s="182" t="s">
        <v>203</v>
      </c>
      <c r="D78" s="11">
        <v>19</v>
      </c>
      <c r="E78" s="12">
        <v>19</v>
      </c>
      <c r="F78" s="13">
        <f t="shared" si="25"/>
        <v>0</v>
      </c>
      <c r="G78" s="19">
        <v>0</v>
      </c>
      <c r="H78" s="20">
        <v>0</v>
      </c>
      <c r="I78" s="13">
        <f t="shared" si="26"/>
        <v>0</v>
      </c>
      <c r="J78" s="70">
        <f t="shared" si="27"/>
        <v>19</v>
      </c>
      <c r="K78" s="71">
        <f t="shared" si="28"/>
        <v>19</v>
      </c>
      <c r="L78" s="13">
        <f t="shared" si="29"/>
        <v>0</v>
      </c>
    </row>
    <row r="79" spans="1:12" x14ac:dyDescent="0.15">
      <c r="A79" s="182">
        <v>12801230</v>
      </c>
      <c r="B79" s="182" t="s">
        <v>89</v>
      </c>
      <c r="C79" s="182" t="s">
        <v>215</v>
      </c>
      <c r="D79" s="11">
        <v>42</v>
      </c>
      <c r="E79" s="12">
        <v>0</v>
      </c>
      <c r="F79" s="13">
        <f t="shared" si="20"/>
        <v>42</v>
      </c>
      <c r="G79" s="19">
        <v>0</v>
      </c>
      <c r="H79" s="20">
        <v>0</v>
      </c>
      <c r="I79" s="13">
        <f t="shared" si="21"/>
        <v>0</v>
      </c>
      <c r="J79" s="70">
        <f t="shared" si="22"/>
        <v>42</v>
      </c>
      <c r="K79" s="71">
        <f t="shared" si="23"/>
        <v>0</v>
      </c>
      <c r="L79" s="13">
        <f t="shared" si="24"/>
        <v>42</v>
      </c>
    </row>
    <row r="80" spans="1:12" x14ac:dyDescent="0.15">
      <c r="A80" s="182">
        <v>12801238</v>
      </c>
      <c r="B80" s="182" t="s">
        <v>96</v>
      </c>
      <c r="C80" s="182" t="s">
        <v>215</v>
      </c>
      <c r="D80" s="11">
        <v>47</v>
      </c>
      <c r="E80" s="12">
        <v>0</v>
      </c>
      <c r="F80" s="13">
        <f t="shared" si="20"/>
        <v>47</v>
      </c>
      <c r="G80" s="19">
        <v>0</v>
      </c>
      <c r="H80" s="20">
        <v>0</v>
      </c>
      <c r="I80" s="13">
        <f t="shared" si="21"/>
        <v>0</v>
      </c>
      <c r="J80" s="70">
        <f t="shared" si="22"/>
        <v>47</v>
      </c>
      <c r="K80" s="71">
        <f t="shared" si="23"/>
        <v>0</v>
      </c>
      <c r="L80" s="13">
        <f t="shared" si="24"/>
        <v>47</v>
      </c>
    </row>
    <row r="81" spans="1:12" x14ac:dyDescent="0.15">
      <c r="A81" s="182">
        <v>12801244</v>
      </c>
      <c r="B81" s="182" t="s">
        <v>449</v>
      </c>
      <c r="C81" s="182" t="s">
        <v>215</v>
      </c>
      <c r="D81" s="11">
        <v>21</v>
      </c>
      <c r="E81" s="12">
        <v>0</v>
      </c>
      <c r="F81" s="13">
        <f t="shared" si="20"/>
        <v>21</v>
      </c>
      <c r="G81" s="19">
        <v>0</v>
      </c>
      <c r="H81" s="20">
        <v>0</v>
      </c>
      <c r="I81" s="13">
        <f t="shared" si="21"/>
        <v>0</v>
      </c>
      <c r="J81" s="70">
        <f t="shared" si="22"/>
        <v>21</v>
      </c>
      <c r="K81" s="71">
        <f t="shared" si="23"/>
        <v>0</v>
      </c>
      <c r="L81" s="13">
        <f t="shared" si="24"/>
        <v>21</v>
      </c>
    </row>
    <row r="82" spans="1:12" x14ac:dyDescent="0.15">
      <c r="A82" s="182">
        <v>12801257</v>
      </c>
      <c r="B82" s="182" t="s">
        <v>104</v>
      </c>
      <c r="C82" s="182" t="s">
        <v>215</v>
      </c>
      <c r="D82" s="11">
        <v>43</v>
      </c>
      <c r="E82" s="12">
        <v>0</v>
      </c>
      <c r="F82" s="13">
        <f t="shared" si="20"/>
        <v>43</v>
      </c>
      <c r="G82" s="19">
        <v>0</v>
      </c>
      <c r="H82" s="20">
        <v>0</v>
      </c>
      <c r="I82" s="13">
        <f t="shared" si="21"/>
        <v>0</v>
      </c>
      <c r="J82" s="70">
        <f t="shared" si="22"/>
        <v>43</v>
      </c>
      <c r="K82" s="71">
        <f t="shared" si="23"/>
        <v>0</v>
      </c>
      <c r="L82" s="13">
        <f t="shared" si="24"/>
        <v>43</v>
      </c>
    </row>
    <row r="83" spans="1:12" x14ac:dyDescent="0.15">
      <c r="A83" s="182">
        <v>12801266</v>
      </c>
      <c r="B83" s="182" t="s">
        <v>105</v>
      </c>
      <c r="C83" s="182" t="s">
        <v>215</v>
      </c>
      <c r="D83" s="11">
        <v>9</v>
      </c>
      <c r="E83" s="12">
        <v>0</v>
      </c>
      <c r="F83" s="13">
        <f t="shared" si="20"/>
        <v>9</v>
      </c>
      <c r="G83" s="19">
        <v>0</v>
      </c>
      <c r="H83" s="20">
        <v>0</v>
      </c>
      <c r="I83" s="13">
        <f t="shared" si="21"/>
        <v>0</v>
      </c>
      <c r="J83" s="70">
        <f t="shared" si="22"/>
        <v>9</v>
      </c>
      <c r="K83" s="71">
        <f t="shared" si="23"/>
        <v>0</v>
      </c>
      <c r="L83" s="13">
        <f t="shared" si="24"/>
        <v>9</v>
      </c>
    </row>
    <row r="84" spans="1:12" x14ac:dyDescent="0.15">
      <c r="A84" s="182">
        <v>12801271</v>
      </c>
      <c r="B84" s="182" t="s">
        <v>108</v>
      </c>
      <c r="C84" s="182" t="s">
        <v>215</v>
      </c>
      <c r="D84" s="11">
        <v>47</v>
      </c>
      <c r="E84" s="12">
        <v>0</v>
      </c>
      <c r="F84" s="13">
        <f t="shared" si="20"/>
        <v>47</v>
      </c>
      <c r="G84" s="19">
        <v>0</v>
      </c>
      <c r="H84" s="20">
        <v>0</v>
      </c>
      <c r="I84" s="13">
        <f t="shared" si="21"/>
        <v>0</v>
      </c>
      <c r="J84" s="70">
        <f t="shared" si="22"/>
        <v>47</v>
      </c>
      <c r="K84" s="71">
        <f t="shared" si="23"/>
        <v>0</v>
      </c>
      <c r="L84" s="13">
        <f t="shared" si="24"/>
        <v>47</v>
      </c>
    </row>
    <row r="85" spans="1:12" x14ac:dyDescent="0.15">
      <c r="A85" s="182">
        <v>22801228</v>
      </c>
      <c r="B85" s="182" t="s">
        <v>269</v>
      </c>
      <c r="C85" s="182" t="s">
        <v>215</v>
      </c>
      <c r="D85" s="11">
        <v>19</v>
      </c>
      <c r="E85" s="12">
        <v>0</v>
      </c>
      <c r="F85" s="13">
        <f t="shared" si="20"/>
        <v>19</v>
      </c>
      <c r="G85" s="19">
        <v>0</v>
      </c>
      <c r="H85" s="20">
        <v>0</v>
      </c>
      <c r="I85" s="13">
        <f t="shared" si="21"/>
        <v>0</v>
      </c>
      <c r="J85" s="70">
        <f t="shared" si="22"/>
        <v>19</v>
      </c>
      <c r="K85" s="71">
        <f t="shared" si="23"/>
        <v>0</v>
      </c>
      <c r="L85" s="13">
        <f t="shared" si="24"/>
        <v>19</v>
      </c>
    </row>
    <row r="86" spans="1:12" x14ac:dyDescent="0.15">
      <c r="A86" s="182">
        <v>22801259</v>
      </c>
      <c r="B86" s="182" t="s">
        <v>278</v>
      </c>
      <c r="C86" s="182" t="s">
        <v>215</v>
      </c>
      <c r="D86" s="11">
        <v>11</v>
      </c>
      <c r="E86" s="12">
        <v>0</v>
      </c>
      <c r="F86" s="13">
        <f t="shared" ref="F86:F87" si="30">D86-E86</f>
        <v>11</v>
      </c>
      <c r="G86" s="19">
        <v>0</v>
      </c>
      <c r="H86" s="20">
        <v>0</v>
      </c>
      <c r="I86" s="13">
        <f t="shared" ref="I86:I87" si="31">G86-H86</f>
        <v>0</v>
      </c>
      <c r="J86" s="70">
        <f t="shared" ref="J86:J87" si="32">D86+G86</f>
        <v>11</v>
      </c>
      <c r="K86" s="71">
        <f t="shared" ref="K86:K87" si="33">E86+H86</f>
        <v>0</v>
      </c>
      <c r="L86" s="13">
        <f t="shared" ref="L86:L87" si="34">J86-K86</f>
        <v>11</v>
      </c>
    </row>
    <row r="87" spans="1:12" x14ac:dyDescent="0.15">
      <c r="A87" s="320" t="s">
        <v>280</v>
      </c>
      <c r="B87" s="314" t="s">
        <v>281</v>
      </c>
      <c r="C87" s="314" t="s">
        <v>328</v>
      </c>
      <c r="D87" s="14">
        <v>19</v>
      </c>
      <c r="E87" s="15">
        <v>0</v>
      </c>
      <c r="F87" s="16">
        <f t="shared" si="30"/>
        <v>19</v>
      </c>
      <c r="G87" s="21">
        <v>0</v>
      </c>
      <c r="H87" s="22">
        <v>0</v>
      </c>
      <c r="I87" s="16">
        <f t="shared" si="31"/>
        <v>0</v>
      </c>
      <c r="J87" s="72">
        <f t="shared" si="32"/>
        <v>19</v>
      </c>
      <c r="K87" s="73">
        <f t="shared" si="33"/>
        <v>0</v>
      </c>
      <c r="L87" s="16">
        <f t="shared" si="34"/>
        <v>19</v>
      </c>
    </row>
    <row r="89" spans="1:12" x14ac:dyDescent="0.15">
      <c r="C89" s="1" t="s">
        <v>326</v>
      </c>
    </row>
    <row r="90" spans="1:12" x14ac:dyDescent="0.15">
      <c r="C90" s="340" t="s">
        <v>199</v>
      </c>
      <c r="D90" s="352" t="s">
        <v>209</v>
      </c>
      <c r="E90" s="352"/>
      <c r="F90" s="352"/>
      <c r="G90" s="352" t="s">
        <v>210</v>
      </c>
      <c r="H90" s="352"/>
      <c r="I90" s="352"/>
      <c r="J90" s="353" t="s">
        <v>211</v>
      </c>
      <c r="K90" s="354"/>
      <c r="L90" s="355"/>
    </row>
    <row r="91" spans="1:12" x14ac:dyDescent="0.15">
      <c r="C91" s="340"/>
      <c r="D91" s="39" t="s">
        <v>207</v>
      </c>
      <c r="E91" s="40" t="s">
        <v>208</v>
      </c>
      <c r="F91" s="41" t="s">
        <v>206</v>
      </c>
      <c r="G91" s="39" t="s">
        <v>207</v>
      </c>
      <c r="H91" s="40" t="s">
        <v>208</v>
      </c>
      <c r="I91" s="41" t="s">
        <v>206</v>
      </c>
      <c r="J91" s="39" t="s">
        <v>207</v>
      </c>
      <c r="K91" s="40" t="s">
        <v>208</v>
      </c>
      <c r="L91" s="41" t="s">
        <v>206</v>
      </c>
    </row>
    <row r="92" spans="1:12" x14ac:dyDescent="0.15">
      <c r="C92" s="44" t="s">
        <v>200</v>
      </c>
      <c r="D92" s="46">
        <f t="shared" ref="D92:D97" si="35">SUMIF($C$3:$C$87,C92,$D$3:$D$87)</f>
        <v>183</v>
      </c>
      <c r="E92" s="47">
        <f t="shared" ref="E92:E97" si="36">SUMIF($C$3:$C$87,C92,$E$3:$E$87)</f>
        <v>180</v>
      </c>
      <c r="F92" s="55">
        <f>D92-E92</f>
        <v>3</v>
      </c>
      <c r="G92" s="46">
        <f t="shared" ref="G92:G97" si="37">SUMIF($C$3:$C$87,C92,$G$3:$G$87)</f>
        <v>0</v>
      </c>
      <c r="H92" s="47">
        <f t="shared" ref="H92:H97" si="38">SUMIF($C$3:$C$87,C92,$H$3:$H$87)</f>
        <v>0</v>
      </c>
      <c r="I92" s="55">
        <f>G92-H92</f>
        <v>0</v>
      </c>
      <c r="J92" s="46">
        <f t="shared" ref="J92:J97" si="39">D92+G92</f>
        <v>183</v>
      </c>
      <c r="K92" s="47">
        <f t="shared" ref="K92:K97" si="40">E92+H92</f>
        <v>180</v>
      </c>
      <c r="L92" s="55">
        <f t="shared" ref="L92:L97" si="41">J92-K92</f>
        <v>3</v>
      </c>
    </row>
    <row r="93" spans="1:12" x14ac:dyDescent="0.15">
      <c r="C93" s="32" t="s">
        <v>201</v>
      </c>
      <c r="D93" s="48">
        <f t="shared" si="35"/>
        <v>2932</v>
      </c>
      <c r="E93" s="49">
        <f t="shared" si="36"/>
        <v>2730</v>
      </c>
      <c r="F93" s="56">
        <f t="shared" ref="F93:F97" si="42">D93-E93</f>
        <v>202</v>
      </c>
      <c r="G93" s="48">
        <f t="shared" si="37"/>
        <v>0</v>
      </c>
      <c r="H93" s="49">
        <f t="shared" si="38"/>
        <v>0</v>
      </c>
      <c r="I93" s="56">
        <f t="shared" ref="I93:I97" si="43">G93-H93</f>
        <v>0</v>
      </c>
      <c r="J93" s="48">
        <f t="shared" si="39"/>
        <v>2932</v>
      </c>
      <c r="K93" s="49">
        <f t="shared" si="40"/>
        <v>2730</v>
      </c>
      <c r="L93" s="56">
        <f t="shared" si="41"/>
        <v>202</v>
      </c>
    </row>
    <row r="94" spans="1:12" x14ac:dyDescent="0.15">
      <c r="C94" s="32" t="s">
        <v>214</v>
      </c>
      <c r="D94" s="48">
        <f t="shared" si="35"/>
        <v>668</v>
      </c>
      <c r="E94" s="49">
        <f t="shared" si="36"/>
        <v>658</v>
      </c>
      <c r="F94" s="56">
        <f t="shared" si="42"/>
        <v>10</v>
      </c>
      <c r="G94" s="48">
        <f t="shared" si="37"/>
        <v>577</v>
      </c>
      <c r="H94" s="49">
        <f t="shared" si="38"/>
        <v>574</v>
      </c>
      <c r="I94" s="56">
        <f t="shared" si="43"/>
        <v>3</v>
      </c>
      <c r="J94" s="48">
        <f t="shared" si="39"/>
        <v>1245</v>
      </c>
      <c r="K94" s="49">
        <f t="shared" si="40"/>
        <v>1232</v>
      </c>
      <c r="L94" s="56">
        <f t="shared" si="41"/>
        <v>13</v>
      </c>
    </row>
    <row r="95" spans="1:12" x14ac:dyDescent="0.15">
      <c r="C95" s="32" t="s">
        <v>203</v>
      </c>
      <c r="D95" s="48">
        <f t="shared" si="35"/>
        <v>873</v>
      </c>
      <c r="E95" s="49">
        <f t="shared" si="36"/>
        <v>872</v>
      </c>
      <c r="F95" s="56">
        <f t="shared" si="42"/>
        <v>1</v>
      </c>
      <c r="G95" s="48">
        <f t="shared" si="37"/>
        <v>1674</v>
      </c>
      <c r="H95" s="49">
        <f t="shared" si="38"/>
        <v>1640</v>
      </c>
      <c r="I95" s="56">
        <f t="shared" si="43"/>
        <v>34</v>
      </c>
      <c r="J95" s="48">
        <f t="shared" si="39"/>
        <v>2547</v>
      </c>
      <c r="K95" s="49">
        <f t="shared" si="40"/>
        <v>2512</v>
      </c>
      <c r="L95" s="56">
        <f t="shared" si="41"/>
        <v>35</v>
      </c>
    </row>
    <row r="96" spans="1:12" x14ac:dyDescent="0.15">
      <c r="C96" s="32" t="s">
        <v>213</v>
      </c>
      <c r="D96" s="48">
        <f t="shared" si="35"/>
        <v>239</v>
      </c>
      <c r="E96" s="49">
        <f t="shared" si="36"/>
        <v>0</v>
      </c>
      <c r="F96" s="56">
        <f t="shared" si="42"/>
        <v>239</v>
      </c>
      <c r="G96" s="48">
        <f t="shared" si="37"/>
        <v>0</v>
      </c>
      <c r="H96" s="49">
        <f t="shared" si="38"/>
        <v>0</v>
      </c>
      <c r="I96" s="56">
        <f t="shared" si="43"/>
        <v>0</v>
      </c>
      <c r="J96" s="48">
        <f t="shared" si="39"/>
        <v>239</v>
      </c>
      <c r="K96" s="49">
        <f t="shared" si="40"/>
        <v>0</v>
      </c>
      <c r="L96" s="56">
        <f t="shared" si="41"/>
        <v>239</v>
      </c>
    </row>
    <row r="97" spans="3:12" ht="19.5" thickBot="1" x14ac:dyDescent="0.2">
      <c r="C97" s="45" t="s">
        <v>205</v>
      </c>
      <c r="D97" s="50">
        <f t="shared" si="35"/>
        <v>19</v>
      </c>
      <c r="E97" s="51">
        <f t="shared" si="36"/>
        <v>0</v>
      </c>
      <c r="F97" s="57">
        <f t="shared" si="42"/>
        <v>19</v>
      </c>
      <c r="G97" s="50">
        <f t="shared" si="37"/>
        <v>0</v>
      </c>
      <c r="H97" s="51">
        <f t="shared" si="38"/>
        <v>0</v>
      </c>
      <c r="I97" s="57">
        <f t="shared" si="43"/>
        <v>0</v>
      </c>
      <c r="J97" s="50">
        <f t="shared" si="39"/>
        <v>19</v>
      </c>
      <c r="K97" s="51">
        <f t="shared" si="40"/>
        <v>0</v>
      </c>
      <c r="L97" s="57">
        <f t="shared" si="41"/>
        <v>19</v>
      </c>
    </row>
    <row r="98" spans="3:12" ht="19.5" thickTop="1" x14ac:dyDescent="0.15">
      <c r="C98" s="54" t="s">
        <v>327</v>
      </c>
      <c r="D98" s="58">
        <f>SUM(D92:D97)</f>
        <v>4914</v>
      </c>
      <c r="E98" s="59">
        <f t="shared" ref="E98:L98" si="44">SUM(E92:E97)</f>
        <v>4440</v>
      </c>
      <c r="F98" s="60">
        <f t="shared" si="44"/>
        <v>474</v>
      </c>
      <c r="G98" s="58">
        <f t="shared" si="44"/>
        <v>2251</v>
      </c>
      <c r="H98" s="59">
        <f t="shared" si="44"/>
        <v>2214</v>
      </c>
      <c r="I98" s="60">
        <f t="shared" si="44"/>
        <v>37</v>
      </c>
      <c r="J98" s="58">
        <f t="shared" si="44"/>
        <v>7165</v>
      </c>
      <c r="K98" s="59">
        <f t="shared" si="44"/>
        <v>6654</v>
      </c>
      <c r="L98" s="60">
        <f t="shared" si="44"/>
        <v>511</v>
      </c>
    </row>
  </sheetData>
  <autoFilter ref="A2:C87" xr:uid="{7DEF7C25-E03C-4056-86AC-0060389F60C1}"/>
  <mergeCells count="7">
    <mergeCell ref="D1:F1"/>
    <mergeCell ref="G1:I1"/>
    <mergeCell ref="J1:L1"/>
    <mergeCell ref="C90:C91"/>
    <mergeCell ref="D90:F90"/>
    <mergeCell ref="G90:I90"/>
    <mergeCell ref="J90:L90"/>
  </mergeCells>
  <phoneticPr fontId="1"/>
  <pageMargins left="0.7" right="0.7" top="0.75" bottom="0.75" header="0.3" footer="0.3"/>
  <pageSetup paperSize="9" scale="52" orientation="portrait" r:id="rId1"/>
  <ignoredErrors>
    <ignoredError sqref="A8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B8DB-32D0-40A5-94DA-84C77CECB019}">
  <dimension ref="A1:L113"/>
  <sheetViews>
    <sheetView view="pageBreakPreview" zoomScale="70" zoomScaleNormal="85" zoomScaleSheetLayoutView="70" workbookViewId="0">
      <selection activeCell="B3" sqref="B3"/>
    </sheetView>
  </sheetViews>
  <sheetFormatPr defaultColWidth="9" defaultRowHeight="18.75" x14ac:dyDescent="0.15"/>
  <cols>
    <col min="1" max="1" width="12.37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336</v>
      </c>
      <c r="D1" s="347" t="s">
        <v>209</v>
      </c>
      <c r="E1" s="347"/>
      <c r="F1" s="347"/>
      <c r="G1" s="345" t="s">
        <v>210</v>
      </c>
      <c r="H1" s="345"/>
      <c r="I1" s="345"/>
      <c r="J1" s="346" t="s">
        <v>211</v>
      </c>
      <c r="K1" s="346"/>
      <c r="L1" s="346"/>
    </row>
    <row r="2" spans="1:12" x14ac:dyDescent="0.15">
      <c r="A2" s="23" t="s">
        <v>197</v>
      </c>
      <c r="B2" s="24" t="s">
        <v>198</v>
      </c>
      <c r="C2" s="61" t="s">
        <v>199</v>
      </c>
      <c r="D2" s="64" t="s">
        <v>207</v>
      </c>
      <c r="E2" s="65" t="s">
        <v>208</v>
      </c>
      <c r="F2" s="63" t="s">
        <v>206</v>
      </c>
      <c r="G2" s="6" t="s">
        <v>207</v>
      </c>
      <c r="H2" s="7" t="s">
        <v>208</v>
      </c>
      <c r="I2" s="63" t="s">
        <v>206</v>
      </c>
      <c r="J2" s="4" t="s">
        <v>207</v>
      </c>
      <c r="K2" s="5" t="s">
        <v>208</v>
      </c>
      <c r="L2" s="63" t="s">
        <v>206</v>
      </c>
    </row>
    <row r="3" spans="1:12" x14ac:dyDescent="0.15">
      <c r="A3" s="309">
        <v>12801184</v>
      </c>
      <c r="B3" s="309" t="s">
        <v>607</v>
      </c>
      <c r="C3" s="309" t="s">
        <v>200</v>
      </c>
      <c r="D3" s="8">
        <v>26</v>
      </c>
      <c r="E3" s="9">
        <v>26</v>
      </c>
      <c r="F3" s="10">
        <f>D3-E3</f>
        <v>0</v>
      </c>
      <c r="G3" s="17">
        <v>0</v>
      </c>
      <c r="H3" s="18">
        <v>0</v>
      </c>
      <c r="I3" s="10">
        <f>G3-H3</f>
        <v>0</v>
      </c>
      <c r="J3" s="68">
        <f t="shared" ref="J3:J14" si="0">D3+G3</f>
        <v>26</v>
      </c>
      <c r="K3" s="69">
        <f t="shared" ref="K3:K14" si="1">E3+H3</f>
        <v>26</v>
      </c>
      <c r="L3" s="10">
        <f t="shared" ref="L3:L14" si="2">J3-K3</f>
        <v>0</v>
      </c>
    </row>
    <row r="4" spans="1:12" x14ac:dyDescent="0.15">
      <c r="A4" s="182">
        <v>12801193</v>
      </c>
      <c r="B4" s="182" t="s">
        <v>608</v>
      </c>
      <c r="C4" s="182" t="s">
        <v>200</v>
      </c>
      <c r="D4" s="11">
        <v>278</v>
      </c>
      <c r="E4" s="12">
        <v>278</v>
      </c>
      <c r="F4" s="13">
        <f t="shared" ref="F4:F44" si="3">D4-E4</f>
        <v>0</v>
      </c>
      <c r="G4" s="19">
        <v>0</v>
      </c>
      <c r="H4" s="20">
        <v>0</v>
      </c>
      <c r="I4" s="13">
        <f t="shared" ref="I4:I44" si="4">G4-H4</f>
        <v>0</v>
      </c>
      <c r="J4" s="70">
        <f t="shared" si="0"/>
        <v>278</v>
      </c>
      <c r="K4" s="71">
        <f t="shared" si="1"/>
        <v>278</v>
      </c>
      <c r="L4" s="13">
        <f t="shared" si="2"/>
        <v>0</v>
      </c>
    </row>
    <row r="5" spans="1:12" x14ac:dyDescent="0.15">
      <c r="A5" s="182">
        <v>12801207</v>
      </c>
      <c r="B5" s="182" t="s">
        <v>77</v>
      </c>
      <c r="C5" s="182" t="s">
        <v>200</v>
      </c>
      <c r="D5" s="11">
        <v>8</v>
      </c>
      <c r="E5" s="12">
        <v>6</v>
      </c>
      <c r="F5" s="13">
        <f t="shared" si="3"/>
        <v>2</v>
      </c>
      <c r="G5" s="19">
        <v>0</v>
      </c>
      <c r="H5" s="20">
        <v>0</v>
      </c>
      <c r="I5" s="13">
        <f t="shared" si="4"/>
        <v>0</v>
      </c>
      <c r="J5" s="70">
        <f t="shared" si="0"/>
        <v>8</v>
      </c>
      <c r="K5" s="71">
        <f t="shared" si="1"/>
        <v>6</v>
      </c>
      <c r="L5" s="13">
        <f t="shared" si="2"/>
        <v>2</v>
      </c>
    </row>
    <row r="6" spans="1:12" x14ac:dyDescent="0.15">
      <c r="A6" s="182">
        <v>12801216</v>
      </c>
      <c r="B6" s="182" t="s">
        <v>83</v>
      </c>
      <c r="C6" s="182" t="s">
        <v>200</v>
      </c>
      <c r="D6" s="11">
        <v>8</v>
      </c>
      <c r="E6" s="12">
        <v>8</v>
      </c>
      <c r="F6" s="13">
        <f t="shared" si="3"/>
        <v>0</v>
      </c>
      <c r="G6" s="19">
        <v>0</v>
      </c>
      <c r="H6" s="20">
        <v>0</v>
      </c>
      <c r="I6" s="13">
        <f t="shared" si="4"/>
        <v>0</v>
      </c>
      <c r="J6" s="70">
        <f t="shared" si="0"/>
        <v>8</v>
      </c>
      <c r="K6" s="71">
        <f t="shared" si="1"/>
        <v>8</v>
      </c>
      <c r="L6" s="13">
        <f t="shared" si="2"/>
        <v>0</v>
      </c>
    </row>
    <row r="7" spans="1:12" x14ac:dyDescent="0.15">
      <c r="A7" s="182">
        <v>12801220</v>
      </c>
      <c r="B7" s="182" t="s">
        <v>609</v>
      </c>
      <c r="C7" s="182" t="s">
        <v>200</v>
      </c>
      <c r="D7" s="11">
        <v>48</v>
      </c>
      <c r="E7" s="12">
        <v>48</v>
      </c>
      <c r="F7" s="13">
        <f t="shared" si="3"/>
        <v>0</v>
      </c>
      <c r="G7" s="19">
        <v>0</v>
      </c>
      <c r="H7" s="20">
        <v>0</v>
      </c>
      <c r="I7" s="13">
        <f t="shared" si="4"/>
        <v>0</v>
      </c>
      <c r="J7" s="70">
        <f t="shared" si="0"/>
        <v>48</v>
      </c>
      <c r="K7" s="71">
        <f t="shared" si="1"/>
        <v>48</v>
      </c>
      <c r="L7" s="13">
        <f t="shared" si="2"/>
        <v>0</v>
      </c>
    </row>
    <row r="8" spans="1:12" x14ac:dyDescent="0.15">
      <c r="A8" s="182">
        <v>12801223</v>
      </c>
      <c r="B8" s="182" t="s">
        <v>87</v>
      </c>
      <c r="C8" s="182" t="s">
        <v>200</v>
      </c>
      <c r="D8" s="11">
        <v>22</v>
      </c>
      <c r="E8" s="12">
        <v>22</v>
      </c>
      <c r="F8" s="13">
        <f t="shared" si="3"/>
        <v>0</v>
      </c>
      <c r="G8" s="19">
        <v>0</v>
      </c>
      <c r="H8" s="20">
        <v>0</v>
      </c>
      <c r="I8" s="13">
        <f t="shared" si="4"/>
        <v>0</v>
      </c>
      <c r="J8" s="70">
        <f t="shared" si="0"/>
        <v>22</v>
      </c>
      <c r="K8" s="71">
        <f t="shared" si="1"/>
        <v>22</v>
      </c>
      <c r="L8" s="13">
        <f t="shared" si="2"/>
        <v>0</v>
      </c>
    </row>
    <row r="9" spans="1:12" x14ac:dyDescent="0.15">
      <c r="A9" s="182">
        <v>22801201</v>
      </c>
      <c r="B9" s="182" t="s">
        <v>490</v>
      </c>
      <c r="C9" s="182" t="s">
        <v>200</v>
      </c>
      <c r="D9" s="11">
        <v>3</v>
      </c>
      <c r="E9" s="12">
        <v>3</v>
      </c>
      <c r="F9" s="13">
        <f t="shared" si="3"/>
        <v>0</v>
      </c>
      <c r="G9" s="19">
        <v>0</v>
      </c>
      <c r="H9" s="20">
        <v>0</v>
      </c>
      <c r="I9" s="13">
        <f t="shared" si="4"/>
        <v>0</v>
      </c>
      <c r="J9" s="70">
        <f t="shared" si="0"/>
        <v>3</v>
      </c>
      <c r="K9" s="71">
        <f t="shared" si="1"/>
        <v>3</v>
      </c>
      <c r="L9" s="13">
        <f t="shared" si="2"/>
        <v>0</v>
      </c>
    </row>
    <row r="10" spans="1:12" x14ac:dyDescent="0.15">
      <c r="A10" s="182">
        <v>12801164</v>
      </c>
      <c r="B10" s="182" t="s">
        <v>71</v>
      </c>
      <c r="C10" s="182" t="s">
        <v>201</v>
      </c>
      <c r="D10" s="11">
        <v>89</v>
      </c>
      <c r="E10" s="12">
        <v>89</v>
      </c>
      <c r="F10" s="13">
        <f t="shared" si="3"/>
        <v>0</v>
      </c>
      <c r="G10" s="19">
        <v>0</v>
      </c>
      <c r="H10" s="20">
        <v>0</v>
      </c>
      <c r="I10" s="13">
        <f t="shared" si="4"/>
        <v>0</v>
      </c>
      <c r="J10" s="70">
        <f t="shared" si="0"/>
        <v>89</v>
      </c>
      <c r="K10" s="71">
        <f t="shared" si="1"/>
        <v>89</v>
      </c>
      <c r="L10" s="13">
        <f t="shared" si="2"/>
        <v>0</v>
      </c>
    </row>
    <row r="11" spans="1:12" x14ac:dyDescent="0.15">
      <c r="A11" s="182">
        <v>12801165</v>
      </c>
      <c r="B11" s="182" t="s">
        <v>72</v>
      </c>
      <c r="C11" s="182" t="s">
        <v>201</v>
      </c>
      <c r="D11" s="11">
        <v>50</v>
      </c>
      <c r="E11" s="12">
        <v>50</v>
      </c>
      <c r="F11" s="13">
        <f t="shared" si="3"/>
        <v>0</v>
      </c>
      <c r="G11" s="19">
        <v>0</v>
      </c>
      <c r="H11" s="20">
        <v>0</v>
      </c>
      <c r="I11" s="13">
        <f t="shared" si="4"/>
        <v>0</v>
      </c>
      <c r="J11" s="70">
        <f t="shared" si="0"/>
        <v>50</v>
      </c>
      <c r="K11" s="71">
        <f t="shared" si="1"/>
        <v>50</v>
      </c>
      <c r="L11" s="13">
        <f t="shared" si="2"/>
        <v>0</v>
      </c>
    </row>
    <row r="12" spans="1:12" x14ac:dyDescent="0.15">
      <c r="A12" s="182">
        <v>12801172</v>
      </c>
      <c r="B12" s="182" t="s">
        <v>610</v>
      </c>
      <c r="C12" s="182" t="s">
        <v>201</v>
      </c>
      <c r="D12" s="11">
        <v>139</v>
      </c>
      <c r="E12" s="12">
        <v>139</v>
      </c>
      <c r="F12" s="13">
        <f t="shared" si="3"/>
        <v>0</v>
      </c>
      <c r="G12" s="19">
        <v>0</v>
      </c>
      <c r="H12" s="20">
        <v>0</v>
      </c>
      <c r="I12" s="13">
        <f t="shared" si="4"/>
        <v>0</v>
      </c>
      <c r="J12" s="70">
        <f t="shared" si="0"/>
        <v>139</v>
      </c>
      <c r="K12" s="71">
        <f t="shared" si="1"/>
        <v>139</v>
      </c>
      <c r="L12" s="13">
        <f t="shared" si="2"/>
        <v>0</v>
      </c>
    </row>
    <row r="13" spans="1:12" x14ac:dyDescent="0.15">
      <c r="A13" s="182">
        <v>12801173</v>
      </c>
      <c r="B13" s="182" t="s">
        <v>73</v>
      </c>
      <c r="C13" s="182" t="s">
        <v>201</v>
      </c>
      <c r="D13" s="11">
        <v>113</v>
      </c>
      <c r="E13" s="12">
        <v>106</v>
      </c>
      <c r="F13" s="13">
        <f t="shared" si="3"/>
        <v>7</v>
      </c>
      <c r="G13" s="19">
        <v>0</v>
      </c>
      <c r="H13" s="20">
        <v>0</v>
      </c>
      <c r="I13" s="13">
        <f t="shared" si="4"/>
        <v>0</v>
      </c>
      <c r="J13" s="70">
        <f t="shared" si="0"/>
        <v>113</v>
      </c>
      <c r="K13" s="71">
        <f t="shared" si="1"/>
        <v>106</v>
      </c>
      <c r="L13" s="13">
        <f t="shared" si="2"/>
        <v>7</v>
      </c>
    </row>
    <row r="14" spans="1:12" x14ac:dyDescent="0.15">
      <c r="A14" s="182">
        <v>12801184</v>
      </c>
      <c r="B14" s="182" t="s">
        <v>607</v>
      </c>
      <c r="C14" s="182" t="s">
        <v>201</v>
      </c>
      <c r="D14" s="11">
        <v>319</v>
      </c>
      <c r="E14" s="12">
        <v>319</v>
      </c>
      <c r="F14" s="13">
        <f t="shared" si="3"/>
        <v>0</v>
      </c>
      <c r="G14" s="19">
        <v>0</v>
      </c>
      <c r="H14" s="20">
        <v>0</v>
      </c>
      <c r="I14" s="13">
        <f t="shared" si="4"/>
        <v>0</v>
      </c>
      <c r="J14" s="70">
        <f t="shared" si="0"/>
        <v>319</v>
      </c>
      <c r="K14" s="71">
        <f t="shared" si="1"/>
        <v>319</v>
      </c>
      <c r="L14" s="13">
        <f t="shared" si="2"/>
        <v>0</v>
      </c>
    </row>
    <row r="15" spans="1:12" x14ac:dyDescent="0.15">
      <c r="A15" s="182">
        <v>12801188</v>
      </c>
      <c r="B15" s="182" t="s">
        <v>491</v>
      </c>
      <c r="C15" s="182" t="s">
        <v>201</v>
      </c>
      <c r="D15" s="11">
        <v>40</v>
      </c>
      <c r="E15" s="12">
        <v>40</v>
      </c>
      <c r="F15" s="13">
        <f t="shared" si="3"/>
        <v>0</v>
      </c>
      <c r="G15" s="19">
        <v>0</v>
      </c>
      <c r="H15" s="20">
        <v>0</v>
      </c>
      <c r="I15" s="13">
        <f t="shared" si="4"/>
        <v>0</v>
      </c>
      <c r="J15" s="70">
        <f t="shared" ref="J15:J33" si="5">D15+G15</f>
        <v>40</v>
      </c>
      <c r="K15" s="71">
        <f t="shared" ref="K15:K33" si="6">E15+H15</f>
        <v>40</v>
      </c>
      <c r="L15" s="13">
        <f t="shared" ref="L15:L33" si="7">J15-K15</f>
        <v>0</v>
      </c>
    </row>
    <row r="16" spans="1:12" x14ac:dyDescent="0.15">
      <c r="A16" s="182">
        <v>12801189</v>
      </c>
      <c r="B16" s="182" t="s">
        <v>492</v>
      </c>
      <c r="C16" s="182" t="s">
        <v>201</v>
      </c>
      <c r="D16" s="11">
        <v>113</v>
      </c>
      <c r="E16" s="12">
        <v>113</v>
      </c>
      <c r="F16" s="13">
        <f t="shared" si="3"/>
        <v>0</v>
      </c>
      <c r="G16" s="19">
        <v>0</v>
      </c>
      <c r="H16" s="20">
        <v>0</v>
      </c>
      <c r="I16" s="13">
        <f t="shared" si="4"/>
        <v>0</v>
      </c>
      <c r="J16" s="70">
        <f t="shared" si="5"/>
        <v>113</v>
      </c>
      <c r="K16" s="71">
        <f t="shared" si="6"/>
        <v>113</v>
      </c>
      <c r="L16" s="13">
        <f t="shared" si="7"/>
        <v>0</v>
      </c>
    </row>
    <row r="17" spans="1:12" x14ac:dyDescent="0.15">
      <c r="A17" s="182">
        <v>12801191</v>
      </c>
      <c r="B17" s="182" t="s">
        <v>493</v>
      </c>
      <c r="C17" s="182" t="s">
        <v>201</v>
      </c>
      <c r="D17" s="11">
        <v>174</v>
      </c>
      <c r="E17" s="12">
        <v>174</v>
      </c>
      <c r="F17" s="13">
        <f t="shared" si="3"/>
        <v>0</v>
      </c>
      <c r="G17" s="19">
        <v>0</v>
      </c>
      <c r="H17" s="20">
        <v>0</v>
      </c>
      <c r="I17" s="13">
        <f t="shared" si="4"/>
        <v>0</v>
      </c>
      <c r="J17" s="70">
        <f t="shared" si="5"/>
        <v>174</v>
      </c>
      <c r="K17" s="71">
        <f t="shared" si="6"/>
        <v>174</v>
      </c>
      <c r="L17" s="13">
        <f t="shared" si="7"/>
        <v>0</v>
      </c>
    </row>
    <row r="18" spans="1:12" x14ac:dyDescent="0.15">
      <c r="A18" s="182">
        <v>12801192</v>
      </c>
      <c r="B18" s="182" t="s">
        <v>74</v>
      </c>
      <c r="C18" s="182" t="s">
        <v>201</v>
      </c>
      <c r="D18" s="11">
        <v>59</v>
      </c>
      <c r="E18" s="12">
        <v>59</v>
      </c>
      <c r="F18" s="13">
        <f t="shared" si="3"/>
        <v>0</v>
      </c>
      <c r="G18" s="19">
        <v>0</v>
      </c>
      <c r="H18" s="20">
        <v>0</v>
      </c>
      <c r="I18" s="13">
        <f t="shared" si="4"/>
        <v>0</v>
      </c>
      <c r="J18" s="70">
        <f t="shared" si="5"/>
        <v>59</v>
      </c>
      <c r="K18" s="71">
        <f t="shared" si="6"/>
        <v>59</v>
      </c>
      <c r="L18" s="13">
        <f t="shared" si="7"/>
        <v>0</v>
      </c>
    </row>
    <row r="19" spans="1:12" x14ac:dyDescent="0.15">
      <c r="A19" s="182">
        <v>12801193</v>
      </c>
      <c r="B19" s="182" t="s">
        <v>75</v>
      </c>
      <c r="C19" s="182" t="s">
        <v>201</v>
      </c>
      <c r="D19" s="11">
        <v>322</v>
      </c>
      <c r="E19" s="12">
        <v>322</v>
      </c>
      <c r="F19" s="13">
        <f t="shared" si="3"/>
        <v>0</v>
      </c>
      <c r="G19" s="19">
        <v>0</v>
      </c>
      <c r="H19" s="20">
        <v>0</v>
      </c>
      <c r="I19" s="13">
        <f t="shared" si="4"/>
        <v>0</v>
      </c>
      <c r="J19" s="70">
        <f t="shared" si="5"/>
        <v>322</v>
      </c>
      <c r="K19" s="71">
        <f t="shared" si="6"/>
        <v>322</v>
      </c>
      <c r="L19" s="13">
        <f t="shared" si="7"/>
        <v>0</v>
      </c>
    </row>
    <row r="20" spans="1:12" x14ac:dyDescent="0.15">
      <c r="A20" s="182">
        <v>12801194</v>
      </c>
      <c r="B20" s="182" t="s">
        <v>494</v>
      </c>
      <c r="C20" s="182" t="s">
        <v>201</v>
      </c>
      <c r="D20" s="11">
        <v>49</v>
      </c>
      <c r="E20" s="12">
        <v>49</v>
      </c>
      <c r="F20" s="13">
        <f t="shared" si="3"/>
        <v>0</v>
      </c>
      <c r="G20" s="19">
        <v>0</v>
      </c>
      <c r="H20" s="20">
        <v>0</v>
      </c>
      <c r="I20" s="13">
        <f t="shared" si="4"/>
        <v>0</v>
      </c>
      <c r="J20" s="70">
        <f t="shared" si="5"/>
        <v>49</v>
      </c>
      <c r="K20" s="71">
        <f t="shared" si="6"/>
        <v>49</v>
      </c>
      <c r="L20" s="13">
        <f t="shared" si="7"/>
        <v>0</v>
      </c>
    </row>
    <row r="21" spans="1:12" x14ac:dyDescent="0.15">
      <c r="A21" s="182">
        <v>12801206</v>
      </c>
      <c r="B21" s="182" t="s">
        <v>76</v>
      </c>
      <c r="C21" s="182" t="s">
        <v>201</v>
      </c>
      <c r="D21" s="11">
        <v>58</v>
      </c>
      <c r="E21" s="12">
        <v>58</v>
      </c>
      <c r="F21" s="13">
        <f t="shared" si="3"/>
        <v>0</v>
      </c>
      <c r="G21" s="19">
        <v>0</v>
      </c>
      <c r="H21" s="20">
        <v>0</v>
      </c>
      <c r="I21" s="13">
        <f t="shared" si="4"/>
        <v>0</v>
      </c>
      <c r="J21" s="70">
        <f t="shared" si="5"/>
        <v>58</v>
      </c>
      <c r="K21" s="71">
        <f t="shared" si="6"/>
        <v>58</v>
      </c>
      <c r="L21" s="13">
        <f t="shared" si="7"/>
        <v>0</v>
      </c>
    </row>
    <row r="22" spans="1:12" x14ac:dyDescent="0.15">
      <c r="A22" s="182">
        <v>12801207</v>
      </c>
      <c r="B22" s="182" t="s">
        <v>611</v>
      </c>
      <c r="C22" s="182" t="s">
        <v>201</v>
      </c>
      <c r="D22" s="11">
        <v>291</v>
      </c>
      <c r="E22" s="12">
        <v>291</v>
      </c>
      <c r="F22" s="13">
        <f t="shared" si="3"/>
        <v>0</v>
      </c>
      <c r="G22" s="19">
        <v>0</v>
      </c>
      <c r="H22" s="20">
        <v>0</v>
      </c>
      <c r="I22" s="13">
        <f t="shared" si="4"/>
        <v>0</v>
      </c>
      <c r="J22" s="70">
        <f t="shared" si="5"/>
        <v>291</v>
      </c>
      <c r="K22" s="71">
        <f t="shared" si="6"/>
        <v>291</v>
      </c>
      <c r="L22" s="13">
        <f t="shared" si="7"/>
        <v>0</v>
      </c>
    </row>
    <row r="23" spans="1:12" x14ac:dyDescent="0.15">
      <c r="A23" s="182">
        <v>12801208</v>
      </c>
      <c r="B23" s="182" t="s">
        <v>78</v>
      </c>
      <c r="C23" s="182" t="s">
        <v>201</v>
      </c>
      <c r="D23" s="11">
        <v>46</v>
      </c>
      <c r="E23" s="12">
        <v>46</v>
      </c>
      <c r="F23" s="13">
        <f t="shared" si="3"/>
        <v>0</v>
      </c>
      <c r="G23" s="19">
        <v>0</v>
      </c>
      <c r="H23" s="20">
        <v>0</v>
      </c>
      <c r="I23" s="13">
        <f t="shared" si="4"/>
        <v>0</v>
      </c>
      <c r="J23" s="70">
        <f t="shared" ref="J23:J30" si="8">D23+G23</f>
        <v>46</v>
      </c>
      <c r="K23" s="71">
        <f t="shared" ref="K23:K30" si="9">E23+H23</f>
        <v>46</v>
      </c>
      <c r="L23" s="13">
        <f t="shared" ref="L23:L30" si="10">J23-K23</f>
        <v>0</v>
      </c>
    </row>
    <row r="24" spans="1:12" x14ac:dyDescent="0.15">
      <c r="A24" s="182">
        <v>12801209</v>
      </c>
      <c r="B24" s="182" t="s">
        <v>495</v>
      </c>
      <c r="C24" s="182" t="s">
        <v>201</v>
      </c>
      <c r="D24" s="11">
        <v>104</v>
      </c>
      <c r="E24" s="12">
        <v>76</v>
      </c>
      <c r="F24" s="13">
        <f t="shared" si="3"/>
        <v>28</v>
      </c>
      <c r="G24" s="19">
        <v>0</v>
      </c>
      <c r="H24" s="20">
        <v>0</v>
      </c>
      <c r="I24" s="13">
        <f t="shared" si="4"/>
        <v>0</v>
      </c>
      <c r="J24" s="70">
        <f t="shared" si="8"/>
        <v>104</v>
      </c>
      <c r="K24" s="71">
        <f t="shared" si="9"/>
        <v>76</v>
      </c>
      <c r="L24" s="13">
        <f t="shared" si="10"/>
        <v>28</v>
      </c>
    </row>
    <row r="25" spans="1:12" x14ac:dyDescent="0.15">
      <c r="A25" s="182">
        <v>12801210</v>
      </c>
      <c r="B25" s="182" t="s">
        <v>79</v>
      </c>
      <c r="C25" s="182" t="s">
        <v>201</v>
      </c>
      <c r="D25" s="11">
        <v>78</v>
      </c>
      <c r="E25" s="12">
        <v>78</v>
      </c>
      <c r="F25" s="13">
        <f t="shared" si="3"/>
        <v>0</v>
      </c>
      <c r="G25" s="19">
        <v>0</v>
      </c>
      <c r="H25" s="20">
        <v>0</v>
      </c>
      <c r="I25" s="13">
        <f t="shared" si="4"/>
        <v>0</v>
      </c>
      <c r="J25" s="70">
        <f t="shared" si="8"/>
        <v>78</v>
      </c>
      <c r="K25" s="71">
        <f t="shared" si="9"/>
        <v>78</v>
      </c>
      <c r="L25" s="13">
        <f t="shared" si="10"/>
        <v>0</v>
      </c>
    </row>
    <row r="26" spans="1:12" x14ac:dyDescent="0.15">
      <c r="A26" s="182">
        <v>12801211</v>
      </c>
      <c r="B26" s="182" t="s">
        <v>496</v>
      </c>
      <c r="C26" s="182" t="s">
        <v>201</v>
      </c>
      <c r="D26" s="11">
        <v>94</v>
      </c>
      <c r="E26" s="12">
        <v>94</v>
      </c>
      <c r="F26" s="13">
        <f t="shared" si="3"/>
        <v>0</v>
      </c>
      <c r="G26" s="19">
        <v>0</v>
      </c>
      <c r="H26" s="20">
        <v>0</v>
      </c>
      <c r="I26" s="13">
        <f t="shared" si="4"/>
        <v>0</v>
      </c>
      <c r="J26" s="70">
        <f t="shared" si="8"/>
        <v>94</v>
      </c>
      <c r="K26" s="71">
        <f t="shared" si="9"/>
        <v>94</v>
      </c>
      <c r="L26" s="13">
        <f t="shared" si="10"/>
        <v>0</v>
      </c>
    </row>
    <row r="27" spans="1:12" x14ac:dyDescent="0.15">
      <c r="A27" s="182">
        <v>12801214</v>
      </c>
      <c r="B27" s="182" t="s">
        <v>81</v>
      </c>
      <c r="C27" s="182" t="s">
        <v>201</v>
      </c>
      <c r="D27" s="11">
        <v>59</v>
      </c>
      <c r="E27" s="12">
        <v>59</v>
      </c>
      <c r="F27" s="13">
        <f t="shared" si="3"/>
        <v>0</v>
      </c>
      <c r="G27" s="19">
        <v>0</v>
      </c>
      <c r="H27" s="20">
        <v>0</v>
      </c>
      <c r="I27" s="13">
        <f t="shared" si="4"/>
        <v>0</v>
      </c>
      <c r="J27" s="70">
        <f t="shared" si="8"/>
        <v>59</v>
      </c>
      <c r="K27" s="71">
        <f t="shared" si="9"/>
        <v>59</v>
      </c>
      <c r="L27" s="13">
        <f t="shared" si="10"/>
        <v>0</v>
      </c>
    </row>
    <row r="28" spans="1:12" x14ac:dyDescent="0.15">
      <c r="A28" s="182">
        <v>12801215</v>
      </c>
      <c r="B28" s="182" t="s">
        <v>82</v>
      </c>
      <c r="C28" s="182" t="s">
        <v>201</v>
      </c>
      <c r="D28" s="11">
        <v>29</v>
      </c>
      <c r="E28" s="12">
        <v>29</v>
      </c>
      <c r="F28" s="13">
        <f t="shared" si="3"/>
        <v>0</v>
      </c>
      <c r="G28" s="19">
        <v>0</v>
      </c>
      <c r="H28" s="20">
        <v>0</v>
      </c>
      <c r="I28" s="13">
        <f t="shared" si="4"/>
        <v>0</v>
      </c>
      <c r="J28" s="70">
        <f t="shared" si="8"/>
        <v>29</v>
      </c>
      <c r="K28" s="71">
        <f t="shared" si="9"/>
        <v>29</v>
      </c>
      <c r="L28" s="13">
        <f t="shared" si="10"/>
        <v>0</v>
      </c>
    </row>
    <row r="29" spans="1:12" x14ac:dyDescent="0.15">
      <c r="A29" s="182">
        <v>12801216</v>
      </c>
      <c r="B29" s="182" t="s">
        <v>83</v>
      </c>
      <c r="C29" s="182" t="s">
        <v>201</v>
      </c>
      <c r="D29" s="11">
        <v>392</v>
      </c>
      <c r="E29" s="12">
        <v>369</v>
      </c>
      <c r="F29" s="13">
        <f t="shared" si="3"/>
        <v>23</v>
      </c>
      <c r="G29" s="19">
        <v>0</v>
      </c>
      <c r="H29" s="20">
        <v>0</v>
      </c>
      <c r="I29" s="13">
        <f t="shared" si="4"/>
        <v>0</v>
      </c>
      <c r="J29" s="70">
        <f t="shared" si="8"/>
        <v>392</v>
      </c>
      <c r="K29" s="71">
        <f t="shared" si="9"/>
        <v>369</v>
      </c>
      <c r="L29" s="13">
        <f t="shared" si="10"/>
        <v>23</v>
      </c>
    </row>
    <row r="30" spans="1:12" x14ac:dyDescent="0.15">
      <c r="A30" s="182">
        <v>12801218</v>
      </c>
      <c r="B30" s="182" t="s">
        <v>84</v>
      </c>
      <c r="C30" s="182" t="s">
        <v>201</v>
      </c>
      <c r="D30" s="11">
        <v>99</v>
      </c>
      <c r="E30" s="12">
        <v>99</v>
      </c>
      <c r="F30" s="13">
        <f t="shared" si="3"/>
        <v>0</v>
      </c>
      <c r="G30" s="19">
        <v>0</v>
      </c>
      <c r="H30" s="20">
        <v>0</v>
      </c>
      <c r="I30" s="13">
        <f t="shared" si="4"/>
        <v>0</v>
      </c>
      <c r="J30" s="70">
        <f t="shared" si="8"/>
        <v>99</v>
      </c>
      <c r="K30" s="71">
        <f t="shared" si="9"/>
        <v>99</v>
      </c>
      <c r="L30" s="13">
        <f t="shared" si="10"/>
        <v>0</v>
      </c>
    </row>
    <row r="31" spans="1:12" x14ac:dyDescent="0.15">
      <c r="A31" s="182">
        <v>12801219</v>
      </c>
      <c r="B31" s="182" t="s">
        <v>497</v>
      </c>
      <c r="C31" s="182" t="s">
        <v>201</v>
      </c>
      <c r="D31" s="11">
        <v>149</v>
      </c>
      <c r="E31" s="12">
        <v>149</v>
      </c>
      <c r="F31" s="13">
        <f t="shared" si="3"/>
        <v>0</v>
      </c>
      <c r="G31" s="19">
        <v>0</v>
      </c>
      <c r="H31" s="20">
        <v>0</v>
      </c>
      <c r="I31" s="13">
        <f t="shared" si="4"/>
        <v>0</v>
      </c>
      <c r="J31" s="70">
        <f t="shared" si="5"/>
        <v>149</v>
      </c>
      <c r="K31" s="71">
        <f t="shared" si="6"/>
        <v>149</v>
      </c>
      <c r="L31" s="13">
        <f t="shared" si="7"/>
        <v>0</v>
      </c>
    </row>
    <row r="32" spans="1:12" x14ac:dyDescent="0.15">
      <c r="A32" s="182">
        <v>12801220</v>
      </c>
      <c r="B32" s="182" t="s">
        <v>489</v>
      </c>
      <c r="C32" s="182" t="s">
        <v>201</v>
      </c>
      <c r="D32" s="11">
        <v>80</v>
      </c>
      <c r="E32" s="12">
        <v>80</v>
      </c>
      <c r="F32" s="13">
        <f t="shared" si="3"/>
        <v>0</v>
      </c>
      <c r="G32" s="19">
        <v>0</v>
      </c>
      <c r="H32" s="20">
        <v>0</v>
      </c>
      <c r="I32" s="13">
        <f t="shared" si="4"/>
        <v>0</v>
      </c>
      <c r="J32" s="70">
        <f t="shared" si="5"/>
        <v>80</v>
      </c>
      <c r="K32" s="71">
        <f t="shared" si="6"/>
        <v>80</v>
      </c>
      <c r="L32" s="13">
        <f t="shared" si="7"/>
        <v>0</v>
      </c>
    </row>
    <row r="33" spans="1:12" x14ac:dyDescent="0.15">
      <c r="A33" s="182">
        <v>12801223</v>
      </c>
      <c r="B33" s="182" t="s">
        <v>87</v>
      </c>
      <c r="C33" s="182" t="s">
        <v>201</v>
      </c>
      <c r="D33" s="11">
        <v>360</v>
      </c>
      <c r="E33" s="12">
        <v>360</v>
      </c>
      <c r="F33" s="13">
        <f t="shared" si="3"/>
        <v>0</v>
      </c>
      <c r="G33" s="19">
        <v>0</v>
      </c>
      <c r="H33" s="20">
        <v>0</v>
      </c>
      <c r="I33" s="13">
        <f t="shared" si="4"/>
        <v>0</v>
      </c>
      <c r="J33" s="70">
        <f t="shared" si="5"/>
        <v>360</v>
      </c>
      <c r="K33" s="71">
        <f t="shared" si="6"/>
        <v>360</v>
      </c>
      <c r="L33" s="13">
        <f t="shared" si="7"/>
        <v>0</v>
      </c>
    </row>
    <row r="34" spans="1:12" s="261" customFormat="1" x14ac:dyDescent="0.15">
      <c r="A34" s="182">
        <v>22801163</v>
      </c>
      <c r="B34" s="182" t="s">
        <v>498</v>
      </c>
      <c r="C34" s="182" t="s">
        <v>201</v>
      </c>
      <c r="D34" s="11">
        <v>19</v>
      </c>
      <c r="E34" s="12">
        <v>19</v>
      </c>
      <c r="F34" s="13">
        <f t="shared" si="3"/>
        <v>0</v>
      </c>
      <c r="G34" s="19">
        <v>0</v>
      </c>
      <c r="H34" s="20">
        <v>0</v>
      </c>
      <c r="I34" s="13">
        <f t="shared" si="4"/>
        <v>0</v>
      </c>
      <c r="J34" s="70">
        <f t="shared" ref="J34:J102" si="11">D34+G34</f>
        <v>19</v>
      </c>
      <c r="K34" s="71">
        <f t="shared" ref="K34:K102" si="12">E34+H34</f>
        <v>19</v>
      </c>
      <c r="L34" s="13">
        <f t="shared" ref="L34:L99" si="13">J34-K34</f>
        <v>0</v>
      </c>
    </row>
    <row r="35" spans="1:12" s="261" customFormat="1" x14ac:dyDescent="0.15">
      <c r="A35" s="182">
        <v>22801166</v>
      </c>
      <c r="B35" s="182" t="s">
        <v>499</v>
      </c>
      <c r="C35" s="182" t="s">
        <v>201</v>
      </c>
      <c r="D35" s="11">
        <v>19</v>
      </c>
      <c r="E35" s="12">
        <v>19</v>
      </c>
      <c r="F35" s="13">
        <f t="shared" si="3"/>
        <v>0</v>
      </c>
      <c r="G35" s="19">
        <v>0</v>
      </c>
      <c r="H35" s="20">
        <v>0</v>
      </c>
      <c r="I35" s="13">
        <f t="shared" si="4"/>
        <v>0</v>
      </c>
      <c r="J35" s="70">
        <f t="shared" si="11"/>
        <v>19</v>
      </c>
      <c r="K35" s="71">
        <f t="shared" si="12"/>
        <v>19</v>
      </c>
      <c r="L35" s="13">
        <f t="shared" si="13"/>
        <v>0</v>
      </c>
    </row>
    <row r="36" spans="1:12" s="261" customFormat="1" x14ac:dyDescent="0.15">
      <c r="A36" s="182">
        <v>22801168</v>
      </c>
      <c r="B36" s="182" t="s">
        <v>250</v>
      </c>
      <c r="C36" s="182" t="s">
        <v>201</v>
      </c>
      <c r="D36" s="11">
        <v>15</v>
      </c>
      <c r="E36" s="12">
        <v>12</v>
      </c>
      <c r="F36" s="13">
        <f t="shared" si="3"/>
        <v>3</v>
      </c>
      <c r="G36" s="19">
        <v>4</v>
      </c>
      <c r="H36" s="20">
        <v>0</v>
      </c>
      <c r="I36" s="13">
        <f t="shared" si="4"/>
        <v>4</v>
      </c>
      <c r="J36" s="70">
        <f t="shared" si="11"/>
        <v>19</v>
      </c>
      <c r="K36" s="71">
        <f t="shared" si="12"/>
        <v>12</v>
      </c>
      <c r="L36" s="13">
        <f t="shared" si="13"/>
        <v>7</v>
      </c>
    </row>
    <row r="37" spans="1:12" s="261" customFormat="1" x14ac:dyDescent="0.15">
      <c r="A37" s="182">
        <v>22801169</v>
      </c>
      <c r="B37" s="182" t="s">
        <v>251</v>
      </c>
      <c r="C37" s="182" t="s">
        <v>201</v>
      </c>
      <c r="D37" s="11">
        <v>14</v>
      </c>
      <c r="E37" s="12">
        <v>14</v>
      </c>
      <c r="F37" s="13">
        <f t="shared" si="3"/>
        <v>0</v>
      </c>
      <c r="G37" s="19">
        <v>0</v>
      </c>
      <c r="H37" s="20">
        <v>0</v>
      </c>
      <c r="I37" s="13">
        <f t="shared" si="4"/>
        <v>0</v>
      </c>
      <c r="J37" s="70">
        <f t="shared" si="11"/>
        <v>14</v>
      </c>
      <c r="K37" s="71">
        <f t="shared" si="12"/>
        <v>14</v>
      </c>
      <c r="L37" s="13">
        <f t="shared" si="13"/>
        <v>0</v>
      </c>
    </row>
    <row r="38" spans="1:12" s="261" customFormat="1" x14ac:dyDescent="0.15">
      <c r="A38" s="182">
        <v>22801171</v>
      </c>
      <c r="B38" s="182" t="s">
        <v>253</v>
      </c>
      <c r="C38" s="182" t="s">
        <v>201</v>
      </c>
      <c r="D38" s="11">
        <v>19</v>
      </c>
      <c r="E38" s="12">
        <v>19</v>
      </c>
      <c r="F38" s="13">
        <f t="shared" si="3"/>
        <v>0</v>
      </c>
      <c r="G38" s="19">
        <v>0</v>
      </c>
      <c r="H38" s="20">
        <v>0</v>
      </c>
      <c r="I38" s="13">
        <f t="shared" si="4"/>
        <v>0</v>
      </c>
      <c r="J38" s="70">
        <f t="shared" si="11"/>
        <v>19</v>
      </c>
      <c r="K38" s="71">
        <f t="shared" si="12"/>
        <v>19</v>
      </c>
      <c r="L38" s="13">
        <f t="shared" si="13"/>
        <v>0</v>
      </c>
    </row>
    <row r="39" spans="1:12" s="261" customFormat="1" x14ac:dyDescent="0.15">
      <c r="A39" s="182">
        <v>22801174</v>
      </c>
      <c r="B39" s="182" t="s">
        <v>500</v>
      </c>
      <c r="C39" s="182" t="s">
        <v>201</v>
      </c>
      <c r="D39" s="11">
        <v>19</v>
      </c>
      <c r="E39" s="12">
        <v>19</v>
      </c>
      <c r="F39" s="13">
        <f t="shared" si="3"/>
        <v>0</v>
      </c>
      <c r="G39" s="19">
        <v>0</v>
      </c>
      <c r="H39" s="20">
        <v>0</v>
      </c>
      <c r="I39" s="13">
        <f t="shared" si="4"/>
        <v>0</v>
      </c>
      <c r="J39" s="70">
        <f t="shared" si="11"/>
        <v>19</v>
      </c>
      <c r="K39" s="71">
        <f t="shared" si="12"/>
        <v>19</v>
      </c>
      <c r="L39" s="13">
        <f t="shared" si="13"/>
        <v>0</v>
      </c>
    </row>
    <row r="40" spans="1:12" s="261" customFormat="1" x14ac:dyDescent="0.15">
      <c r="A40" s="182">
        <v>22801175</v>
      </c>
      <c r="B40" s="182" t="s">
        <v>501</v>
      </c>
      <c r="C40" s="182" t="s">
        <v>201</v>
      </c>
      <c r="D40" s="11">
        <v>19</v>
      </c>
      <c r="E40" s="12">
        <v>19</v>
      </c>
      <c r="F40" s="13">
        <f t="shared" si="3"/>
        <v>0</v>
      </c>
      <c r="G40" s="19">
        <v>0</v>
      </c>
      <c r="H40" s="20">
        <v>0</v>
      </c>
      <c r="I40" s="13">
        <f t="shared" si="4"/>
        <v>0</v>
      </c>
      <c r="J40" s="70">
        <f t="shared" si="11"/>
        <v>19</v>
      </c>
      <c r="K40" s="71">
        <f t="shared" si="12"/>
        <v>19</v>
      </c>
      <c r="L40" s="13">
        <f t="shared" si="13"/>
        <v>0</v>
      </c>
    </row>
    <row r="41" spans="1:12" s="261" customFormat="1" x14ac:dyDescent="0.15">
      <c r="A41" s="182">
        <v>22801179</v>
      </c>
      <c r="B41" s="182" t="s">
        <v>257</v>
      </c>
      <c r="C41" s="182" t="s">
        <v>201</v>
      </c>
      <c r="D41" s="11">
        <v>10</v>
      </c>
      <c r="E41" s="12">
        <v>10</v>
      </c>
      <c r="F41" s="13">
        <f t="shared" si="3"/>
        <v>0</v>
      </c>
      <c r="G41" s="19">
        <v>0</v>
      </c>
      <c r="H41" s="20">
        <v>0</v>
      </c>
      <c r="I41" s="13">
        <f t="shared" si="4"/>
        <v>0</v>
      </c>
      <c r="J41" s="70">
        <f t="shared" si="11"/>
        <v>10</v>
      </c>
      <c r="K41" s="71">
        <f t="shared" si="12"/>
        <v>10</v>
      </c>
      <c r="L41" s="13">
        <f t="shared" si="13"/>
        <v>0</v>
      </c>
    </row>
    <row r="42" spans="1:12" s="261" customFormat="1" x14ac:dyDescent="0.15">
      <c r="A42" s="182">
        <v>22801181</v>
      </c>
      <c r="B42" s="182" t="s">
        <v>502</v>
      </c>
      <c r="C42" s="182" t="s">
        <v>201</v>
      </c>
      <c r="D42" s="11">
        <v>19</v>
      </c>
      <c r="E42" s="12">
        <v>19</v>
      </c>
      <c r="F42" s="13">
        <f t="shared" si="3"/>
        <v>0</v>
      </c>
      <c r="G42" s="19">
        <v>0</v>
      </c>
      <c r="H42" s="20">
        <v>0</v>
      </c>
      <c r="I42" s="13">
        <f t="shared" si="4"/>
        <v>0</v>
      </c>
      <c r="J42" s="70">
        <f t="shared" si="11"/>
        <v>19</v>
      </c>
      <c r="K42" s="71">
        <f t="shared" si="12"/>
        <v>19</v>
      </c>
      <c r="L42" s="13">
        <f t="shared" si="13"/>
        <v>0</v>
      </c>
    </row>
    <row r="43" spans="1:12" s="261" customFormat="1" x14ac:dyDescent="0.15">
      <c r="A43" s="182">
        <v>22801182</v>
      </c>
      <c r="B43" s="182" t="s">
        <v>259</v>
      </c>
      <c r="C43" s="182" t="s">
        <v>201</v>
      </c>
      <c r="D43" s="11">
        <v>10</v>
      </c>
      <c r="E43" s="12">
        <v>10</v>
      </c>
      <c r="F43" s="13">
        <f t="shared" si="3"/>
        <v>0</v>
      </c>
      <c r="G43" s="19">
        <v>0</v>
      </c>
      <c r="H43" s="20">
        <v>0</v>
      </c>
      <c r="I43" s="13">
        <f t="shared" si="4"/>
        <v>0</v>
      </c>
      <c r="J43" s="70">
        <f t="shared" si="11"/>
        <v>10</v>
      </c>
      <c r="K43" s="71">
        <f t="shared" si="12"/>
        <v>10</v>
      </c>
      <c r="L43" s="13">
        <f t="shared" si="13"/>
        <v>0</v>
      </c>
    </row>
    <row r="44" spans="1:12" s="261" customFormat="1" x14ac:dyDescent="0.15">
      <c r="A44" s="182">
        <v>22801183</v>
      </c>
      <c r="B44" s="182" t="s">
        <v>612</v>
      </c>
      <c r="C44" s="182" t="s">
        <v>201</v>
      </c>
      <c r="D44" s="11">
        <v>18</v>
      </c>
      <c r="E44" s="12">
        <v>0</v>
      </c>
      <c r="F44" s="13">
        <f t="shared" si="3"/>
        <v>18</v>
      </c>
      <c r="G44" s="19">
        <v>0</v>
      </c>
      <c r="H44" s="20">
        <v>0</v>
      </c>
      <c r="I44" s="13">
        <f t="shared" si="4"/>
        <v>0</v>
      </c>
      <c r="J44" s="70">
        <f t="shared" si="11"/>
        <v>18</v>
      </c>
      <c r="K44" s="71">
        <f t="shared" si="12"/>
        <v>0</v>
      </c>
      <c r="L44" s="13">
        <f t="shared" si="13"/>
        <v>18</v>
      </c>
    </row>
    <row r="45" spans="1:12" s="261" customFormat="1" x14ac:dyDescent="0.15">
      <c r="A45" s="182">
        <v>22801195</v>
      </c>
      <c r="B45" s="182" t="s">
        <v>260</v>
      </c>
      <c r="C45" s="182" t="s">
        <v>201</v>
      </c>
      <c r="D45" s="11">
        <v>2</v>
      </c>
      <c r="E45" s="12">
        <v>2</v>
      </c>
      <c r="F45" s="13">
        <f t="shared" ref="F45:F96" si="14">D45-E45</f>
        <v>0</v>
      </c>
      <c r="G45" s="19">
        <v>0</v>
      </c>
      <c r="H45" s="20">
        <v>0</v>
      </c>
      <c r="I45" s="13">
        <f t="shared" ref="I45:I96" si="15">G45-H45</f>
        <v>0</v>
      </c>
      <c r="J45" s="70">
        <f t="shared" si="11"/>
        <v>2</v>
      </c>
      <c r="K45" s="71">
        <f t="shared" si="12"/>
        <v>2</v>
      </c>
      <c r="L45" s="13">
        <f t="shared" si="13"/>
        <v>0</v>
      </c>
    </row>
    <row r="46" spans="1:12" s="261" customFormat="1" x14ac:dyDescent="0.15">
      <c r="A46" s="182">
        <v>22801196</v>
      </c>
      <c r="B46" s="182" t="s">
        <v>261</v>
      </c>
      <c r="C46" s="182" t="s">
        <v>201</v>
      </c>
      <c r="D46" s="11">
        <v>13</v>
      </c>
      <c r="E46" s="12">
        <v>13</v>
      </c>
      <c r="F46" s="13">
        <f t="shared" si="14"/>
        <v>0</v>
      </c>
      <c r="G46" s="19">
        <v>0</v>
      </c>
      <c r="H46" s="20">
        <v>0</v>
      </c>
      <c r="I46" s="13">
        <f t="shared" si="15"/>
        <v>0</v>
      </c>
      <c r="J46" s="70">
        <f t="shared" si="11"/>
        <v>13</v>
      </c>
      <c r="K46" s="71">
        <f t="shared" si="12"/>
        <v>13</v>
      </c>
      <c r="L46" s="13">
        <f t="shared" si="13"/>
        <v>0</v>
      </c>
    </row>
    <row r="47" spans="1:12" s="261" customFormat="1" x14ac:dyDescent="0.15">
      <c r="A47" s="182">
        <v>22801199</v>
      </c>
      <c r="B47" s="182" t="s">
        <v>503</v>
      </c>
      <c r="C47" s="182" t="s">
        <v>201</v>
      </c>
      <c r="D47" s="11">
        <v>10</v>
      </c>
      <c r="E47" s="12">
        <v>10</v>
      </c>
      <c r="F47" s="13">
        <f t="shared" si="14"/>
        <v>0</v>
      </c>
      <c r="G47" s="19">
        <v>0</v>
      </c>
      <c r="H47" s="20">
        <v>0</v>
      </c>
      <c r="I47" s="13">
        <f t="shared" si="15"/>
        <v>0</v>
      </c>
      <c r="J47" s="70">
        <f t="shared" si="11"/>
        <v>10</v>
      </c>
      <c r="K47" s="71">
        <f t="shared" si="12"/>
        <v>10</v>
      </c>
      <c r="L47" s="13">
        <f t="shared" si="13"/>
        <v>0</v>
      </c>
    </row>
    <row r="48" spans="1:12" s="261" customFormat="1" x14ac:dyDescent="0.15">
      <c r="A48" s="182">
        <v>22801202</v>
      </c>
      <c r="B48" s="182" t="s">
        <v>266</v>
      </c>
      <c r="C48" s="182" t="s">
        <v>201</v>
      </c>
      <c r="D48" s="11">
        <v>3</v>
      </c>
      <c r="E48" s="12">
        <v>0</v>
      </c>
      <c r="F48" s="13">
        <f t="shared" si="14"/>
        <v>3</v>
      </c>
      <c r="G48" s="19">
        <v>0</v>
      </c>
      <c r="H48" s="20">
        <v>0</v>
      </c>
      <c r="I48" s="13">
        <f t="shared" si="15"/>
        <v>0</v>
      </c>
      <c r="J48" s="70">
        <f t="shared" si="11"/>
        <v>3</v>
      </c>
      <c r="K48" s="71">
        <f t="shared" si="12"/>
        <v>0</v>
      </c>
      <c r="L48" s="13">
        <f t="shared" si="13"/>
        <v>3</v>
      </c>
    </row>
    <row r="49" spans="1:12" s="261" customFormat="1" x14ac:dyDescent="0.15">
      <c r="A49" s="182">
        <v>22801205</v>
      </c>
      <c r="B49" s="182" t="s">
        <v>504</v>
      </c>
      <c r="C49" s="182" t="s">
        <v>201</v>
      </c>
      <c r="D49" s="11">
        <v>19</v>
      </c>
      <c r="E49" s="12">
        <v>19</v>
      </c>
      <c r="F49" s="13">
        <f t="shared" si="14"/>
        <v>0</v>
      </c>
      <c r="G49" s="19">
        <v>0</v>
      </c>
      <c r="H49" s="20">
        <v>0</v>
      </c>
      <c r="I49" s="13">
        <f t="shared" si="15"/>
        <v>0</v>
      </c>
      <c r="J49" s="70">
        <f t="shared" si="11"/>
        <v>19</v>
      </c>
      <c r="K49" s="71">
        <f t="shared" si="12"/>
        <v>19</v>
      </c>
      <c r="L49" s="13">
        <f t="shared" si="13"/>
        <v>0</v>
      </c>
    </row>
    <row r="50" spans="1:12" s="261" customFormat="1" x14ac:dyDescent="0.15">
      <c r="A50" s="182">
        <v>22801225</v>
      </c>
      <c r="B50" s="182" t="s">
        <v>268</v>
      </c>
      <c r="C50" s="182" t="s">
        <v>201</v>
      </c>
      <c r="D50" s="11">
        <v>13</v>
      </c>
      <c r="E50" s="12">
        <v>13</v>
      </c>
      <c r="F50" s="13">
        <f t="shared" si="14"/>
        <v>0</v>
      </c>
      <c r="G50" s="19">
        <v>0</v>
      </c>
      <c r="H50" s="20">
        <v>0</v>
      </c>
      <c r="I50" s="13">
        <f t="shared" si="15"/>
        <v>0</v>
      </c>
      <c r="J50" s="70">
        <f t="shared" si="11"/>
        <v>13</v>
      </c>
      <c r="K50" s="71">
        <f t="shared" si="12"/>
        <v>13</v>
      </c>
      <c r="L50" s="13">
        <f t="shared" si="13"/>
        <v>0</v>
      </c>
    </row>
    <row r="51" spans="1:12" x14ac:dyDescent="0.15">
      <c r="A51" s="319" t="s">
        <v>264</v>
      </c>
      <c r="B51" s="182" t="s">
        <v>265</v>
      </c>
      <c r="C51" s="182" t="s">
        <v>201</v>
      </c>
      <c r="D51" s="11">
        <v>19</v>
      </c>
      <c r="E51" s="12">
        <v>19</v>
      </c>
      <c r="F51" s="13">
        <f t="shared" si="14"/>
        <v>0</v>
      </c>
      <c r="G51" s="19">
        <v>0</v>
      </c>
      <c r="H51" s="20">
        <v>0</v>
      </c>
      <c r="I51" s="13">
        <f t="shared" si="15"/>
        <v>0</v>
      </c>
      <c r="J51" s="70">
        <f t="shared" si="11"/>
        <v>19</v>
      </c>
      <c r="K51" s="71">
        <f t="shared" si="12"/>
        <v>19</v>
      </c>
      <c r="L51" s="13">
        <f t="shared" si="13"/>
        <v>0</v>
      </c>
    </row>
    <row r="52" spans="1:12" x14ac:dyDescent="0.15">
      <c r="A52" s="319" t="s">
        <v>262</v>
      </c>
      <c r="B52" s="182" t="s">
        <v>263</v>
      </c>
      <c r="C52" s="182" t="s">
        <v>201</v>
      </c>
      <c r="D52" s="11">
        <v>19</v>
      </c>
      <c r="E52" s="12">
        <v>19</v>
      </c>
      <c r="F52" s="13">
        <f t="shared" si="14"/>
        <v>0</v>
      </c>
      <c r="G52" s="19">
        <v>0</v>
      </c>
      <c r="H52" s="20">
        <v>0</v>
      </c>
      <c r="I52" s="13">
        <f t="shared" si="15"/>
        <v>0</v>
      </c>
      <c r="J52" s="70">
        <f t="shared" si="11"/>
        <v>19</v>
      </c>
      <c r="K52" s="71">
        <f t="shared" si="12"/>
        <v>19</v>
      </c>
      <c r="L52" s="13">
        <f t="shared" si="13"/>
        <v>0</v>
      </c>
    </row>
    <row r="53" spans="1:12" x14ac:dyDescent="0.15">
      <c r="A53" s="319" t="s">
        <v>378</v>
      </c>
      <c r="B53" s="182" t="s">
        <v>379</v>
      </c>
      <c r="C53" s="182" t="s">
        <v>201</v>
      </c>
      <c r="D53" s="11">
        <v>15</v>
      </c>
      <c r="E53" s="12">
        <v>15</v>
      </c>
      <c r="F53" s="13">
        <f t="shared" si="14"/>
        <v>0</v>
      </c>
      <c r="G53" s="19">
        <v>0</v>
      </c>
      <c r="H53" s="20">
        <v>0</v>
      </c>
      <c r="I53" s="13">
        <f t="shared" si="15"/>
        <v>0</v>
      </c>
      <c r="J53" s="70">
        <f t="shared" si="11"/>
        <v>15</v>
      </c>
      <c r="K53" s="71">
        <f t="shared" si="12"/>
        <v>15</v>
      </c>
      <c r="L53" s="13">
        <f t="shared" si="13"/>
        <v>0</v>
      </c>
    </row>
    <row r="54" spans="1:12" s="261" customFormat="1" x14ac:dyDescent="0.15">
      <c r="A54" s="182">
        <v>12801005</v>
      </c>
      <c r="B54" s="182" t="s">
        <v>3</v>
      </c>
      <c r="C54" s="182" t="s">
        <v>202</v>
      </c>
      <c r="D54" s="11">
        <v>37</v>
      </c>
      <c r="E54" s="12">
        <v>37</v>
      </c>
      <c r="F54" s="13">
        <f t="shared" si="14"/>
        <v>0</v>
      </c>
      <c r="G54" s="19">
        <v>0</v>
      </c>
      <c r="H54" s="20">
        <v>0</v>
      </c>
      <c r="I54" s="13">
        <f t="shared" si="15"/>
        <v>0</v>
      </c>
      <c r="J54" s="70">
        <f t="shared" si="11"/>
        <v>37</v>
      </c>
      <c r="K54" s="71">
        <f t="shared" si="12"/>
        <v>37</v>
      </c>
      <c r="L54" s="13">
        <f t="shared" si="13"/>
        <v>0</v>
      </c>
    </row>
    <row r="55" spans="1:12" s="261" customFormat="1" x14ac:dyDescent="0.15">
      <c r="A55" s="182">
        <v>12801005</v>
      </c>
      <c r="B55" s="182" t="s">
        <v>613</v>
      </c>
      <c r="C55" s="182" t="s">
        <v>202</v>
      </c>
      <c r="D55" s="11">
        <v>40</v>
      </c>
      <c r="E55" s="12">
        <v>40</v>
      </c>
      <c r="F55" s="13">
        <f t="shared" si="14"/>
        <v>0</v>
      </c>
      <c r="G55" s="19">
        <v>0</v>
      </c>
      <c r="H55" s="20">
        <v>0</v>
      </c>
      <c r="I55" s="13">
        <f t="shared" si="15"/>
        <v>0</v>
      </c>
      <c r="J55" s="70">
        <f t="shared" si="11"/>
        <v>40</v>
      </c>
      <c r="K55" s="71">
        <f t="shared" si="12"/>
        <v>40</v>
      </c>
      <c r="L55" s="13">
        <f t="shared" si="13"/>
        <v>0</v>
      </c>
    </row>
    <row r="56" spans="1:12" s="261" customFormat="1" x14ac:dyDescent="0.15">
      <c r="A56" s="182">
        <v>12801165</v>
      </c>
      <c r="B56" s="182" t="s">
        <v>614</v>
      </c>
      <c r="C56" s="182" t="s">
        <v>202</v>
      </c>
      <c r="D56" s="11">
        <v>22</v>
      </c>
      <c r="E56" s="12">
        <v>22</v>
      </c>
      <c r="F56" s="13">
        <f t="shared" si="14"/>
        <v>0</v>
      </c>
      <c r="G56" s="19">
        <v>0</v>
      </c>
      <c r="H56" s="20">
        <v>0</v>
      </c>
      <c r="I56" s="13">
        <f t="shared" si="15"/>
        <v>0</v>
      </c>
      <c r="J56" s="70">
        <f t="shared" si="11"/>
        <v>22</v>
      </c>
      <c r="K56" s="71">
        <f t="shared" si="12"/>
        <v>22</v>
      </c>
      <c r="L56" s="13">
        <f t="shared" si="13"/>
        <v>0</v>
      </c>
    </row>
    <row r="57" spans="1:12" s="261" customFormat="1" x14ac:dyDescent="0.15">
      <c r="A57" s="182">
        <v>12801172</v>
      </c>
      <c r="B57" s="182" t="s">
        <v>610</v>
      </c>
      <c r="C57" s="182" t="s">
        <v>202</v>
      </c>
      <c r="D57" s="11">
        <v>32</v>
      </c>
      <c r="E57" s="12">
        <v>26</v>
      </c>
      <c r="F57" s="13">
        <f t="shared" si="14"/>
        <v>6</v>
      </c>
      <c r="G57" s="19">
        <v>0</v>
      </c>
      <c r="H57" s="20">
        <v>0</v>
      </c>
      <c r="I57" s="13">
        <f t="shared" si="15"/>
        <v>0</v>
      </c>
      <c r="J57" s="70">
        <f t="shared" si="11"/>
        <v>32</v>
      </c>
      <c r="K57" s="71">
        <f t="shared" si="12"/>
        <v>26</v>
      </c>
      <c r="L57" s="13">
        <f t="shared" si="13"/>
        <v>6</v>
      </c>
    </row>
    <row r="58" spans="1:12" s="261" customFormat="1" x14ac:dyDescent="0.15">
      <c r="A58" s="182">
        <v>12801173</v>
      </c>
      <c r="B58" s="182" t="s">
        <v>615</v>
      </c>
      <c r="C58" s="182" t="s">
        <v>202</v>
      </c>
      <c r="D58" s="11">
        <v>86</v>
      </c>
      <c r="E58" s="12">
        <v>74</v>
      </c>
      <c r="F58" s="13">
        <f t="shared" si="14"/>
        <v>12</v>
      </c>
      <c r="G58" s="19">
        <v>0</v>
      </c>
      <c r="H58" s="20">
        <v>0</v>
      </c>
      <c r="I58" s="13">
        <f t="shared" si="15"/>
        <v>0</v>
      </c>
      <c r="J58" s="70">
        <f t="shared" si="11"/>
        <v>86</v>
      </c>
      <c r="K58" s="71">
        <f t="shared" si="12"/>
        <v>74</v>
      </c>
      <c r="L58" s="13">
        <f t="shared" si="13"/>
        <v>12</v>
      </c>
    </row>
    <row r="59" spans="1:12" s="261" customFormat="1" x14ac:dyDescent="0.15">
      <c r="A59" s="182">
        <v>12801186</v>
      </c>
      <c r="B59" s="182" t="s">
        <v>505</v>
      </c>
      <c r="C59" s="182" t="s">
        <v>202</v>
      </c>
      <c r="D59" s="11">
        <v>0</v>
      </c>
      <c r="E59" s="12">
        <v>0</v>
      </c>
      <c r="F59" s="13">
        <f t="shared" si="14"/>
        <v>0</v>
      </c>
      <c r="G59" s="19">
        <v>120</v>
      </c>
      <c r="H59" s="20">
        <v>120</v>
      </c>
      <c r="I59" s="13">
        <f t="shared" si="15"/>
        <v>0</v>
      </c>
      <c r="J59" s="70">
        <f t="shared" ref="J59:J65" si="16">D59+G59</f>
        <v>120</v>
      </c>
      <c r="K59" s="71">
        <f t="shared" ref="K59:K65" si="17">E59+H59</f>
        <v>120</v>
      </c>
      <c r="L59" s="13">
        <f t="shared" ref="L59:L65" si="18">J59-K59</f>
        <v>0</v>
      </c>
    </row>
    <row r="60" spans="1:12" s="261" customFormat="1" x14ac:dyDescent="0.15">
      <c r="A60" s="182">
        <v>12801188</v>
      </c>
      <c r="B60" s="182" t="s">
        <v>491</v>
      </c>
      <c r="C60" s="182" t="s">
        <v>202</v>
      </c>
      <c r="D60" s="11">
        <v>44</v>
      </c>
      <c r="E60" s="12">
        <v>37</v>
      </c>
      <c r="F60" s="13">
        <f t="shared" si="14"/>
        <v>7</v>
      </c>
      <c r="G60" s="19">
        <v>0</v>
      </c>
      <c r="H60" s="20">
        <v>0</v>
      </c>
      <c r="I60" s="13">
        <f t="shared" si="15"/>
        <v>0</v>
      </c>
      <c r="J60" s="70">
        <f t="shared" si="16"/>
        <v>44</v>
      </c>
      <c r="K60" s="71">
        <f t="shared" si="17"/>
        <v>37</v>
      </c>
      <c r="L60" s="13">
        <f t="shared" si="18"/>
        <v>7</v>
      </c>
    </row>
    <row r="61" spans="1:12" s="261" customFormat="1" x14ac:dyDescent="0.15">
      <c r="A61" s="182">
        <v>12801189</v>
      </c>
      <c r="B61" s="182" t="s">
        <v>492</v>
      </c>
      <c r="C61" s="182" t="s">
        <v>202</v>
      </c>
      <c r="D61" s="11">
        <v>77</v>
      </c>
      <c r="E61" s="12">
        <v>77</v>
      </c>
      <c r="F61" s="13">
        <f t="shared" si="14"/>
        <v>0</v>
      </c>
      <c r="G61" s="19">
        <v>0</v>
      </c>
      <c r="H61" s="20">
        <v>0</v>
      </c>
      <c r="I61" s="13">
        <f t="shared" si="15"/>
        <v>0</v>
      </c>
      <c r="J61" s="70">
        <f t="shared" si="16"/>
        <v>77</v>
      </c>
      <c r="K61" s="71">
        <f t="shared" si="17"/>
        <v>77</v>
      </c>
      <c r="L61" s="13">
        <f t="shared" si="18"/>
        <v>0</v>
      </c>
    </row>
    <row r="62" spans="1:12" s="261" customFormat="1" x14ac:dyDescent="0.15">
      <c r="A62" s="182">
        <v>12801190</v>
      </c>
      <c r="B62" s="182" t="s">
        <v>567</v>
      </c>
      <c r="C62" s="182" t="s">
        <v>202</v>
      </c>
      <c r="D62" s="11">
        <v>0</v>
      </c>
      <c r="E62" s="12">
        <v>0</v>
      </c>
      <c r="F62" s="13">
        <f t="shared" si="14"/>
        <v>0</v>
      </c>
      <c r="G62" s="19">
        <v>24</v>
      </c>
      <c r="H62" s="20">
        <v>24</v>
      </c>
      <c r="I62" s="13">
        <f t="shared" si="15"/>
        <v>0</v>
      </c>
      <c r="J62" s="70">
        <f t="shared" si="16"/>
        <v>24</v>
      </c>
      <c r="K62" s="71">
        <f t="shared" si="17"/>
        <v>24</v>
      </c>
      <c r="L62" s="13">
        <f t="shared" si="18"/>
        <v>0</v>
      </c>
    </row>
    <row r="63" spans="1:12" s="261" customFormat="1" x14ac:dyDescent="0.15">
      <c r="A63" s="182">
        <v>12801206</v>
      </c>
      <c r="B63" s="182" t="s">
        <v>76</v>
      </c>
      <c r="C63" s="182" t="s">
        <v>202</v>
      </c>
      <c r="D63" s="11">
        <v>0</v>
      </c>
      <c r="E63" s="12">
        <v>0</v>
      </c>
      <c r="F63" s="13">
        <f t="shared" si="14"/>
        <v>0</v>
      </c>
      <c r="G63" s="19">
        <v>60</v>
      </c>
      <c r="H63" s="20">
        <v>60</v>
      </c>
      <c r="I63" s="13">
        <f t="shared" si="15"/>
        <v>0</v>
      </c>
      <c r="J63" s="70">
        <f t="shared" si="16"/>
        <v>60</v>
      </c>
      <c r="K63" s="71">
        <f t="shared" si="17"/>
        <v>60</v>
      </c>
      <c r="L63" s="13">
        <f t="shared" si="18"/>
        <v>0</v>
      </c>
    </row>
    <row r="64" spans="1:12" s="261" customFormat="1" x14ac:dyDescent="0.15">
      <c r="A64" s="182">
        <v>12801207</v>
      </c>
      <c r="B64" s="182" t="s">
        <v>77</v>
      </c>
      <c r="C64" s="182" t="s">
        <v>202</v>
      </c>
      <c r="D64" s="11">
        <v>30</v>
      </c>
      <c r="E64" s="12">
        <v>30</v>
      </c>
      <c r="F64" s="13">
        <f t="shared" si="14"/>
        <v>0</v>
      </c>
      <c r="G64" s="19">
        <v>0</v>
      </c>
      <c r="H64" s="20">
        <v>0</v>
      </c>
      <c r="I64" s="13">
        <f t="shared" si="15"/>
        <v>0</v>
      </c>
      <c r="J64" s="70">
        <f t="shared" si="16"/>
        <v>30</v>
      </c>
      <c r="K64" s="71">
        <f t="shared" si="17"/>
        <v>30</v>
      </c>
      <c r="L64" s="13">
        <f t="shared" si="18"/>
        <v>0</v>
      </c>
    </row>
    <row r="65" spans="1:12" s="261" customFormat="1" x14ac:dyDescent="0.15">
      <c r="A65" s="182">
        <v>12801208</v>
      </c>
      <c r="B65" s="182" t="s">
        <v>78</v>
      </c>
      <c r="C65" s="182" t="s">
        <v>202</v>
      </c>
      <c r="D65" s="11">
        <v>0</v>
      </c>
      <c r="E65" s="12">
        <v>0</v>
      </c>
      <c r="F65" s="13">
        <f t="shared" si="14"/>
        <v>0</v>
      </c>
      <c r="G65" s="19">
        <v>24</v>
      </c>
      <c r="H65" s="20">
        <v>24</v>
      </c>
      <c r="I65" s="13">
        <f t="shared" si="15"/>
        <v>0</v>
      </c>
      <c r="J65" s="70">
        <f t="shared" si="16"/>
        <v>24</v>
      </c>
      <c r="K65" s="71">
        <f t="shared" si="17"/>
        <v>24</v>
      </c>
      <c r="L65" s="13">
        <f t="shared" si="18"/>
        <v>0</v>
      </c>
    </row>
    <row r="66" spans="1:12" s="261" customFormat="1" x14ac:dyDescent="0.15">
      <c r="A66" s="182">
        <v>12801211</v>
      </c>
      <c r="B66" s="182" t="s">
        <v>496</v>
      </c>
      <c r="C66" s="182" t="s">
        <v>202</v>
      </c>
      <c r="D66" s="11">
        <v>48</v>
      </c>
      <c r="E66" s="12">
        <v>48</v>
      </c>
      <c r="F66" s="13">
        <f t="shared" si="14"/>
        <v>0</v>
      </c>
      <c r="G66" s="19">
        <v>0</v>
      </c>
      <c r="H66" s="20">
        <v>0</v>
      </c>
      <c r="I66" s="13">
        <f t="shared" si="15"/>
        <v>0</v>
      </c>
      <c r="J66" s="70">
        <f t="shared" ref="J66:J73" si="19">D66+G66</f>
        <v>48</v>
      </c>
      <c r="K66" s="71">
        <f t="shared" ref="K66:K73" si="20">E66+H66</f>
        <v>48</v>
      </c>
      <c r="L66" s="13">
        <f t="shared" ref="L66:L73" si="21">J66-K66</f>
        <v>0</v>
      </c>
    </row>
    <row r="67" spans="1:12" s="261" customFormat="1" x14ac:dyDescent="0.15">
      <c r="A67" s="182">
        <v>12801212</v>
      </c>
      <c r="B67" s="182" t="s">
        <v>80</v>
      </c>
      <c r="C67" s="182" t="s">
        <v>202</v>
      </c>
      <c r="D67" s="11">
        <v>50</v>
      </c>
      <c r="E67" s="12">
        <v>50</v>
      </c>
      <c r="F67" s="13">
        <f t="shared" si="14"/>
        <v>0</v>
      </c>
      <c r="G67" s="19">
        <v>0</v>
      </c>
      <c r="H67" s="20">
        <v>0</v>
      </c>
      <c r="I67" s="13">
        <f t="shared" si="15"/>
        <v>0</v>
      </c>
      <c r="J67" s="70">
        <f t="shared" si="19"/>
        <v>50</v>
      </c>
      <c r="K67" s="71">
        <f t="shared" si="20"/>
        <v>50</v>
      </c>
      <c r="L67" s="13">
        <f t="shared" si="21"/>
        <v>0</v>
      </c>
    </row>
    <row r="68" spans="1:12" s="261" customFormat="1" x14ac:dyDescent="0.15">
      <c r="A68" s="182">
        <v>12801212</v>
      </c>
      <c r="B68" s="182" t="s">
        <v>80</v>
      </c>
      <c r="C68" s="182" t="s">
        <v>202</v>
      </c>
      <c r="D68" s="11">
        <v>50</v>
      </c>
      <c r="E68" s="12">
        <v>50</v>
      </c>
      <c r="F68" s="13">
        <f t="shared" si="14"/>
        <v>0</v>
      </c>
      <c r="G68" s="19">
        <v>0</v>
      </c>
      <c r="H68" s="20">
        <v>0</v>
      </c>
      <c r="I68" s="13">
        <f t="shared" si="15"/>
        <v>0</v>
      </c>
      <c r="J68" s="70">
        <f t="shared" si="19"/>
        <v>50</v>
      </c>
      <c r="K68" s="71">
        <f t="shared" si="20"/>
        <v>50</v>
      </c>
      <c r="L68" s="13">
        <f t="shared" si="21"/>
        <v>0</v>
      </c>
    </row>
    <row r="69" spans="1:12" s="261" customFormat="1" x14ac:dyDescent="0.15">
      <c r="A69" s="182">
        <v>12801213</v>
      </c>
      <c r="B69" s="182" t="s">
        <v>506</v>
      </c>
      <c r="C69" s="182" t="s">
        <v>202</v>
      </c>
      <c r="D69" s="11">
        <v>0</v>
      </c>
      <c r="E69" s="12">
        <v>0</v>
      </c>
      <c r="F69" s="13">
        <f t="shared" si="14"/>
        <v>0</v>
      </c>
      <c r="G69" s="19">
        <v>103</v>
      </c>
      <c r="H69" s="20">
        <v>103</v>
      </c>
      <c r="I69" s="13">
        <f t="shared" si="15"/>
        <v>0</v>
      </c>
      <c r="J69" s="70">
        <f t="shared" si="19"/>
        <v>103</v>
      </c>
      <c r="K69" s="71">
        <f t="shared" si="20"/>
        <v>103</v>
      </c>
      <c r="L69" s="13">
        <f t="shared" si="21"/>
        <v>0</v>
      </c>
    </row>
    <row r="70" spans="1:12" s="261" customFormat="1" x14ac:dyDescent="0.15">
      <c r="A70" s="182">
        <v>12801215</v>
      </c>
      <c r="B70" s="182" t="s">
        <v>82</v>
      </c>
      <c r="C70" s="182" t="s">
        <v>202</v>
      </c>
      <c r="D70" s="11">
        <v>20</v>
      </c>
      <c r="E70" s="12">
        <v>20</v>
      </c>
      <c r="F70" s="13">
        <f t="shared" si="14"/>
        <v>0</v>
      </c>
      <c r="G70" s="19">
        <v>0</v>
      </c>
      <c r="H70" s="20">
        <v>0</v>
      </c>
      <c r="I70" s="13">
        <f t="shared" si="15"/>
        <v>0</v>
      </c>
      <c r="J70" s="70">
        <f t="shared" si="19"/>
        <v>20</v>
      </c>
      <c r="K70" s="71">
        <f t="shared" si="20"/>
        <v>20</v>
      </c>
      <c r="L70" s="13">
        <f t="shared" si="21"/>
        <v>0</v>
      </c>
    </row>
    <row r="71" spans="1:12" s="261" customFormat="1" x14ac:dyDescent="0.15">
      <c r="A71" s="182">
        <v>12801220</v>
      </c>
      <c r="B71" s="182" t="s">
        <v>489</v>
      </c>
      <c r="C71" s="182" t="s">
        <v>202</v>
      </c>
      <c r="D71" s="11">
        <v>31</v>
      </c>
      <c r="E71" s="12">
        <v>31</v>
      </c>
      <c r="F71" s="13">
        <f t="shared" si="14"/>
        <v>0</v>
      </c>
      <c r="G71" s="19">
        <v>0</v>
      </c>
      <c r="H71" s="20">
        <v>0</v>
      </c>
      <c r="I71" s="13">
        <f t="shared" si="15"/>
        <v>0</v>
      </c>
      <c r="J71" s="70">
        <f t="shared" si="19"/>
        <v>31</v>
      </c>
      <c r="K71" s="71">
        <f t="shared" si="20"/>
        <v>31</v>
      </c>
      <c r="L71" s="13">
        <f t="shared" si="21"/>
        <v>0</v>
      </c>
    </row>
    <row r="72" spans="1:12" s="261" customFormat="1" x14ac:dyDescent="0.15">
      <c r="A72" s="182">
        <v>12801165</v>
      </c>
      <c r="B72" s="182" t="s">
        <v>72</v>
      </c>
      <c r="C72" s="182" t="s">
        <v>203</v>
      </c>
      <c r="D72" s="11">
        <v>0</v>
      </c>
      <c r="E72" s="12">
        <v>0</v>
      </c>
      <c r="F72" s="13">
        <f t="shared" si="14"/>
        <v>0</v>
      </c>
      <c r="G72" s="19">
        <v>54</v>
      </c>
      <c r="H72" s="20">
        <v>54</v>
      </c>
      <c r="I72" s="13">
        <f t="shared" si="15"/>
        <v>0</v>
      </c>
      <c r="J72" s="70">
        <f t="shared" si="19"/>
        <v>54</v>
      </c>
      <c r="K72" s="71">
        <f t="shared" si="20"/>
        <v>54</v>
      </c>
      <c r="L72" s="13">
        <f t="shared" si="21"/>
        <v>0</v>
      </c>
    </row>
    <row r="73" spans="1:12" s="261" customFormat="1" x14ac:dyDescent="0.15">
      <c r="A73" s="182">
        <v>12801172</v>
      </c>
      <c r="B73" s="182" t="s">
        <v>610</v>
      </c>
      <c r="C73" s="182" t="s">
        <v>203</v>
      </c>
      <c r="D73" s="11">
        <v>0</v>
      </c>
      <c r="E73" s="12">
        <v>0</v>
      </c>
      <c r="F73" s="13">
        <f t="shared" si="14"/>
        <v>0</v>
      </c>
      <c r="G73" s="19">
        <v>48</v>
      </c>
      <c r="H73" s="20">
        <v>48</v>
      </c>
      <c r="I73" s="13">
        <f t="shared" si="15"/>
        <v>0</v>
      </c>
      <c r="J73" s="70">
        <f t="shared" si="19"/>
        <v>48</v>
      </c>
      <c r="K73" s="71">
        <f t="shared" si="20"/>
        <v>48</v>
      </c>
      <c r="L73" s="13">
        <f t="shared" si="21"/>
        <v>0</v>
      </c>
    </row>
    <row r="74" spans="1:12" s="261" customFormat="1" x14ac:dyDescent="0.15">
      <c r="A74" s="182">
        <v>12801185</v>
      </c>
      <c r="B74" s="182" t="s">
        <v>507</v>
      </c>
      <c r="C74" s="182" t="s">
        <v>203</v>
      </c>
      <c r="D74" s="11">
        <v>0</v>
      </c>
      <c r="E74" s="12">
        <v>0</v>
      </c>
      <c r="F74" s="13">
        <f t="shared" si="14"/>
        <v>0</v>
      </c>
      <c r="G74" s="19">
        <v>100</v>
      </c>
      <c r="H74" s="20">
        <v>100</v>
      </c>
      <c r="I74" s="13">
        <f t="shared" si="15"/>
        <v>0</v>
      </c>
      <c r="J74" s="70">
        <f t="shared" ref="J74" si="22">D74+G74</f>
        <v>100</v>
      </c>
      <c r="K74" s="71">
        <f t="shared" ref="K74" si="23">E74+H74</f>
        <v>100</v>
      </c>
      <c r="L74" s="13">
        <f t="shared" ref="L74" si="24">J74-K74</f>
        <v>0</v>
      </c>
    </row>
    <row r="75" spans="1:12" x14ac:dyDescent="0.15">
      <c r="A75" s="182">
        <v>12801186</v>
      </c>
      <c r="B75" s="182" t="s">
        <v>505</v>
      </c>
      <c r="C75" s="182" t="s">
        <v>203</v>
      </c>
      <c r="D75" s="11">
        <v>0</v>
      </c>
      <c r="E75" s="12">
        <v>0</v>
      </c>
      <c r="F75" s="13">
        <f t="shared" si="14"/>
        <v>0</v>
      </c>
      <c r="G75" s="19">
        <v>60</v>
      </c>
      <c r="H75" s="20">
        <v>60</v>
      </c>
      <c r="I75" s="13">
        <f t="shared" si="15"/>
        <v>0</v>
      </c>
      <c r="J75" s="70">
        <f t="shared" si="11"/>
        <v>60</v>
      </c>
      <c r="K75" s="71">
        <f t="shared" si="12"/>
        <v>60</v>
      </c>
      <c r="L75" s="13">
        <f t="shared" si="13"/>
        <v>0</v>
      </c>
    </row>
    <row r="76" spans="1:12" x14ac:dyDescent="0.15">
      <c r="A76" s="182">
        <v>12801187</v>
      </c>
      <c r="B76" s="182" t="s">
        <v>566</v>
      </c>
      <c r="C76" s="182" t="s">
        <v>203</v>
      </c>
      <c r="D76" s="11">
        <v>0</v>
      </c>
      <c r="E76" s="12">
        <v>0</v>
      </c>
      <c r="F76" s="13">
        <f t="shared" si="14"/>
        <v>0</v>
      </c>
      <c r="G76" s="19">
        <v>60</v>
      </c>
      <c r="H76" s="20">
        <v>60</v>
      </c>
      <c r="I76" s="13">
        <f t="shared" si="15"/>
        <v>0</v>
      </c>
      <c r="J76" s="70">
        <f t="shared" si="11"/>
        <v>60</v>
      </c>
      <c r="K76" s="71">
        <f t="shared" si="12"/>
        <v>60</v>
      </c>
      <c r="L76" s="13">
        <f t="shared" si="13"/>
        <v>0</v>
      </c>
    </row>
    <row r="77" spans="1:12" x14ac:dyDescent="0.15">
      <c r="A77" s="182">
        <v>12801187</v>
      </c>
      <c r="B77" s="182" t="s">
        <v>566</v>
      </c>
      <c r="C77" s="182" t="s">
        <v>203</v>
      </c>
      <c r="D77" s="11">
        <v>0</v>
      </c>
      <c r="E77" s="12">
        <v>0</v>
      </c>
      <c r="F77" s="13">
        <f t="shared" si="14"/>
        <v>0</v>
      </c>
      <c r="G77" s="19">
        <v>60</v>
      </c>
      <c r="H77" s="20">
        <v>60</v>
      </c>
      <c r="I77" s="13">
        <f t="shared" si="15"/>
        <v>0</v>
      </c>
      <c r="J77" s="70">
        <f t="shared" si="11"/>
        <v>60</v>
      </c>
      <c r="K77" s="71">
        <f t="shared" si="12"/>
        <v>60</v>
      </c>
      <c r="L77" s="13">
        <f t="shared" si="13"/>
        <v>0</v>
      </c>
    </row>
    <row r="78" spans="1:12" x14ac:dyDescent="0.15">
      <c r="A78" s="182">
        <v>12801188</v>
      </c>
      <c r="B78" s="182" t="s">
        <v>491</v>
      </c>
      <c r="C78" s="182" t="s">
        <v>203</v>
      </c>
      <c r="D78" s="11">
        <v>41</v>
      </c>
      <c r="E78" s="12">
        <v>41</v>
      </c>
      <c r="F78" s="13">
        <f t="shared" si="14"/>
        <v>0</v>
      </c>
      <c r="G78" s="19">
        <v>0</v>
      </c>
      <c r="H78" s="20">
        <v>0</v>
      </c>
      <c r="I78" s="13">
        <f t="shared" si="15"/>
        <v>0</v>
      </c>
      <c r="J78" s="70">
        <f t="shared" si="11"/>
        <v>41</v>
      </c>
      <c r="K78" s="71">
        <f t="shared" si="12"/>
        <v>41</v>
      </c>
      <c r="L78" s="13">
        <f t="shared" si="13"/>
        <v>0</v>
      </c>
    </row>
    <row r="79" spans="1:12" x14ac:dyDescent="0.15">
      <c r="A79" s="182">
        <v>12801190</v>
      </c>
      <c r="B79" s="182" t="s">
        <v>567</v>
      </c>
      <c r="C79" s="182" t="s">
        <v>203</v>
      </c>
      <c r="D79" s="11">
        <v>0</v>
      </c>
      <c r="E79" s="12">
        <v>0</v>
      </c>
      <c r="F79" s="13">
        <f t="shared" si="14"/>
        <v>0</v>
      </c>
      <c r="G79" s="19">
        <v>170</v>
      </c>
      <c r="H79" s="20">
        <v>170</v>
      </c>
      <c r="I79" s="13">
        <f t="shared" si="15"/>
        <v>0</v>
      </c>
      <c r="J79" s="70">
        <f t="shared" si="11"/>
        <v>170</v>
      </c>
      <c r="K79" s="71">
        <f t="shared" si="12"/>
        <v>170</v>
      </c>
      <c r="L79" s="13">
        <f t="shared" si="13"/>
        <v>0</v>
      </c>
    </row>
    <row r="80" spans="1:12" x14ac:dyDescent="0.15">
      <c r="A80" s="182">
        <v>12801194</v>
      </c>
      <c r="B80" s="182" t="s">
        <v>494</v>
      </c>
      <c r="C80" s="182" t="s">
        <v>203</v>
      </c>
      <c r="D80" s="11">
        <v>0</v>
      </c>
      <c r="E80" s="12">
        <v>0</v>
      </c>
      <c r="F80" s="13">
        <f t="shared" si="14"/>
        <v>0</v>
      </c>
      <c r="G80" s="19">
        <v>47</v>
      </c>
      <c r="H80" s="20">
        <v>47</v>
      </c>
      <c r="I80" s="13">
        <f t="shared" si="15"/>
        <v>0</v>
      </c>
      <c r="J80" s="70">
        <f t="shared" si="11"/>
        <v>47</v>
      </c>
      <c r="K80" s="71">
        <f t="shared" si="12"/>
        <v>47</v>
      </c>
      <c r="L80" s="13">
        <f t="shared" si="13"/>
        <v>0</v>
      </c>
    </row>
    <row r="81" spans="1:12" x14ac:dyDescent="0.15">
      <c r="A81" s="182">
        <v>12801208</v>
      </c>
      <c r="B81" s="182" t="s">
        <v>78</v>
      </c>
      <c r="C81" s="182" t="s">
        <v>203</v>
      </c>
      <c r="D81" s="11">
        <v>0</v>
      </c>
      <c r="E81" s="12">
        <v>0</v>
      </c>
      <c r="F81" s="13">
        <f t="shared" si="14"/>
        <v>0</v>
      </c>
      <c r="G81" s="19">
        <v>33</v>
      </c>
      <c r="H81" s="20">
        <v>33</v>
      </c>
      <c r="I81" s="13">
        <f t="shared" si="15"/>
        <v>0</v>
      </c>
      <c r="J81" s="70">
        <f t="shared" si="11"/>
        <v>33</v>
      </c>
      <c r="K81" s="71">
        <f t="shared" si="12"/>
        <v>33</v>
      </c>
      <c r="L81" s="13">
        <f t="shared" si="13"/>
        <v>0</v>
      </c>
    </row>
    <row r="82" spans="1:12" x14ac:dyDescent="0.15">
      <c r="A82" s="182">
        <v>12801210</v>
      </c>
      <c r="B82" s="182" t="s">
        <v>79</v>
      </c>
      <c r="C82" s="182" t="s">
        <v>203</v>
      </c>
      <c r="D82" s="11">
        <v>77</v>
      </c>
      <c r="E82" s="12">
        <v>77</v>
      </c>
      <c r="F82" s="13">
        <f t="shared" si="14"/>
        <v>0</v>
      </c>
      <c r="G82" s="19">
        <v>0</v>
      </c>
      <c r="H82" s="20">
        <v>0</v>
      </c>
      <c r="I82" s="13">
        <f t="shared" si="15"/>
        <v>0</v>
      </c>
      <c r="J82" s="70">
        <f t="shared" si="11"/>
        <v>77</v>
      </c>
      <c r="K82" s="71">
        <f t="shared" si="12"/>
        <v>77</v>
      </c>
      <c r="L82" s="13">
        <f t="shared" si="13"/>
        <v>0</v>
      </c>
    </row>
    <row r="83" spans="1:12" x14ac:dyDescent="0.15">
      <c r="A83" s="182">
        <v>12801211</v>
      </c>
      <c r="B83" s="182" t="s">
        <v>496</v>
      </c>
      <c r="C83" s="182" t="s">
        <v>203</v>
      </c>
      <c r="D83" s="11">
        <v>18</v>
      </c>
      <c r="E83" s="12">
        <v>18</v>
      </c>
      <c r="F83" s="13">
        <f t="shared" si="14"/>
        <v>0</v>
      </c>
      <c r="G83" s="19">
        <v>0</v>
      </c>
      <c r="H83" s="20">
        <v>0</v>
      </c>
      <c r="I83" s="13">
        <f t="shared" si="15"/>
        <v>0</v>
      </c>
      <c r="J83" s="70">
        <f t="shared" si="11"/>
        <v>18</v>
      </c>
      <c r="K83" s="71">
        <f t="shared" si="12"/>
        <v>18</v>
      </c>
      <c r="L83" s="13">
        <f t="shared" si="13"/>
        <v>0</v>
      </c>
    </row>
    <row r="84" spans="1:12" x14ac:dyDescent="0.15">
      <c r="A84" s="182">
        <v>12801211</v>
      </c>
      <c r="B84" s="182" t="s">
        <v>496</v>
      </c>
      <c r="C84" s="182" t="s">
        <v>203</v>
      </c>
      <c r="D84" s="11">
        <v>0</v>
      </c>
      <c r="E84" s="12">
        <v>0</v>
      </c>
      <c r="F84" s="13">
        <f t="shared" si="14"/>
        <v>0</v>
      </c>
      <c r="G84" s="19">
        <v>39</v>
      </c>
      <c r="H84" s="20">
        <v>39</v>
      </c>
      <c r="I84" s="13">
        <f t="shared" si="15"/>
        <v>0</v>
      </c>
      <c r="J84" s="70">
        <f t="shared" si="11"/>
        <v>39</v>
      </c>
      <c r="K84" s="71">
        <f t="shared" si="12"/>
        <v>39</v>
      </c>
      <c r="L84" s="13">
        <f t="shared" si="13"/>
        <v>0</v>
      </c>
    </row>
    <row r="85" spans="1:12" x14ac:dyDescent="0.15">
      <c r="A85" s="182">
        <v>12801214</v>
      </c>
      <c r="B85" s="182" t="s">
        <v>81</v>
      </c>
      <c r="C85" s="182" t="s">
        <v>203</v>
      </c>
      <c r="D85" s="11">
        <v>0</v>
      </c>
      <c r="E85" s="12">
        <v>0</v>
      </c>
      <c r="F85" s="13">
        <f t="shared" si="14"/>
        <v>0</v>
      </c>
      <c r="G85" s="19">
        <v>40</v>
      </c>
      <c r="H85" s="20">
        <v>40</v>
      </c>
      <c r="I85" s="13">
        <f t="shared" si="15"/>
        <v>0</v>
      </c>
      <c r="J85" s="70">
        <f t="shared" si="11"/>
        <v>40</v>
      </c>
      <c r="K85" s="71">
        <f t="shared" si="12"/>
        <v>40</v>
      </c>
      <c r="L85" s="13">
        <f t="shared" si="13"/>
        <v>0</v>
      </c>
    </row>
    <row r="86" spans="1:12" x14ac:dyDescent="0.15">
      <c r="A86" s="182">
        <v>12801215</v>
      </c>
      <c r="B86" s="182" t="s">
        <v>82</v>
      </c>
      <c r="C86" s="182" t="s">
        <v>203</v>
      </c>
      <c r="D86" s="11">
        <v>0</v>
      </c>
      <c r="E86" s="12">
        <v>0</v>
      </c>
      <c r="F86" s="13">
        <f t="shared" si="14"/>
        <v>0</v>
      </c>
      <c r="G86" s="19">
        <v>100</v>
      </c>
      <c r="H86" s="20">
        <v>100</v>
      </c>
      <c r="I86" s="13">
        <f t="shared" si="15"/>
        <v>0</v>
      </c>
      <c r="J86" s="70">
        <f t="shared" si="11"/>
        <v>100</v>
      </c>
      <c r="K86" s="71">
        <f t="shared" si="12"/>
        <v>100</v>
      </c>
      <c r="L86" s="13">
        <f t="shared" si="13"/>
        <v>0</v>
      </c>
    </row>
    <row r="87" spans="1:12" x14ac:dyDescent="0.15">
      <c r="A87" s="182">
        <v>12801217</v>
      </c>
      <c r="B87" s="182" t="s">
        <v>508</v>
      </c>
      <c r="C87" s="182" t="s">
        <v>203</v>
      </c>
      <c r="D87" s="11">
        <v>0</v>
      </c>
      <c r="E87" s="12">
        <v>0</v>
      </c>
      <c r="F87" s="13">
        <f t="shared" si="14"/>
        <v>0</v>
      </c>
      <c r="G87" s="19">
        <v>99</v>
      </c>
      <c r="H87" s="20">
        <v>99</v>
      </c>
      <c r="I87" s="13">
        <f t="shared" si="15"/>
        <v>0</v>
      </c>
      <c r="J87" s="70">
        <f t="shared" si="11"/>
        <v>99</v>
      </c>
      <c r="K87" s="71">
        <f t="shared" si="12"/>
        <v>99</v>
      </c>
      <c r="L87" s="13">
        <f t="shared" si="13"/>
        <v>0</v>
      </c>
    </row>
    <row r="88" spans="1:12" x14ac:dyDescent="0.15">
      <c r="A88" s="182">
        <v>12801219</v>
      </c>
      <c r="B88" s="182" t="s">
        <v>497</v>
      </c>
      <c r="C88" s="182" t="s">
        <v>203</v>
      </c>
      <c r="D88" s="11">
        <v>0</v>
      </c>
      <c r="E88" s="12">
        <v>0</v>
      </c>
      <c r="F88" s="13">
        <f t="shared" si="14"/>
        <v>0</v>
      </c>
      <c r="G88" s="19">
        <v>50</v>
      </c>
      <c r="H88" s="20">
        <v>50</v>
      </c>
      <c r="I88" s="13">
        <f t="shared" si="15"/>
        <v>0</v>
      </c>
      <c r="J88" s="70">
        <f t="shared" si="11"/>
        <v>50</v>
      </c>
      <c r="K88" s="71">
        <f t="shared" si="12"/>
        <v>50</v>
      </c>
      <c r="L88" s="13">
        <f t="shared" si="13"/>
        <v>0</v>
      </c>
    </row>
    <row r="89" spans="1:12" x14ac:dyDescent="0.15">
      <c r="A89" s="182">
        <v>12801221</v>
      </c>
      <c r="B89" s="182" t="s">
        <v>85</v>
      </c>
      <c r="C89" s="182" t="s">
        <v>203</v>
      </c>
      <c r="D89" s="11">
        <v>0</v>
      </c>
      <c r="E89" s="12">
        <v>0</v>
      </c>
      <c r="F89" s="13">
        <f t="shared" si="14"/>
        <v>0</v>
      </c>
      <c r="G89" s="19">
        <v>60</v>
      </c>
      <c r="H89" s="20">
        <v>60</v>
      </c>
      <c r="I89" s="13">
        <f t="shared" si="15"/>
        <v>0</v>
      </c>
      <c r="J89" s="70">
        <f t="shared" si="11"/>
        <v>60</v>
      </c>
      <c r="K89" s="71">
        <f t="shared" si="12"/>
        <v>60</v>
      </c>
      <c r="L89" s="13">
        <f t="shared" si="13"/>
        <v>0</v>
      </c>
    </row>
    <row r="90" spans="1:12" x14ac:dyDescent="0.15">
      <c r="A90" s="182">
        <v>12801222</v>
      </c>
      <c r="B90" s="182" t="s">
        <v>86</v>
      </c>
      <c r="C90" s="182" t="s">
        <v>203</v>
      </c>
      <c r="D90" s="11">
        <v>69</v>
      </c>
      <c r="E90" s="12">
        <v>69</v>
      </c>
      <c r="F90" s="13">
        <f t="shared" si="14"/>
        <v>0</v>
      </c>
      <c r="G90" s="19">
        <v>0</v>
      </c>
      <c r="H90" s="20">
        <v>0</v>
      </c>
      <c r="I90" s="13">
        <f t="shared" si="15"/>
        <v>0</v>
      </c>
      <c r="J90" s="70">
        <f t="shared" si="11"/>
        <v>69</v>
      </c>
      <c r="K90" s="71">
        <f t="shared" si="12"/>
        <v>69</v>
      </c>
      <c r="L90" s="13">
        <f t="shared" si="13"/>
        <v>0</v>
      </c>
    </row>
    <row r="91" spans="1:12" x14ac:dyDescent="0.15">
      <c r="A91" s="182">
        <v>12801224</v>
      </c>
      <c r="B91" s="182" t="s">
        <v>643</v>
      </c>
      <c r="C91" s="182" t="s">
        <v>203</v>
      </c>
      <c r="D91" s="11">
        <v>0</v>
      </c>
      <c r="E91" s="12">
        <v>0</v>
      </c>
      <c r="F91" s="13">
        <f t="shared" si="14"/>
        <v>0</v>
      </c>
      <c r="G91" s="19">
        <v>41</v>
      </c>
      <c r="H91" s="20">
        <v>0</v>
      </c>
      <c r="I91" s="13">
        <f t="shared" si="15"/>
        <v>41</v>
      </c>
      <c r="J91" s="70">
        <f t="shared" si="11"/>
        <v>41</v>
      </c>
      <c r="K91" s="71">
        <f t="shared" si="12"/>
        <v>0</v>
      </c>
      <c r="L91" s="13">
        <f t="shared" si="13"/>
        <v>41</v>
      </c>
    </row>
    <row r="92" spans="1:12" x14ac:dyDescent="0.15">
      <c r="A92" s="182">
        <v>12801224</v>
      </c>
      <c r="B92" s="182" t="s">
        <v>568</v>
      </c>
      <c r="C92" s="182" t="s">
        <v>203</v>
      </c>
      <c r="D92" s="11">
        <v>0</v>
      </c>
      <c r="E92" s="12">
        <v>0</v>
      </c>
      <c r="F92" s="13">
        <f t="shared" si="14"/>
        <v>0</v>
      </c>
      <c r="G92" s="19">
        <v>30</v>
      </c>
      <c r="H92" s="20">
        <v>30</v>
      </c>
      <c r="I92" s="13">
        <f t="shared" si="15"/>
        <v>0</v>
      </c>
      <c r="J92" s="70">
        <f t="shared" si="11"/>
        <v>30</v>
      </c>
      <c r="K92" s="71">
        <f t="shared" si="12"/>
        <v>30</v>
      </c>
      <c r="L92" s="13">
        <f t="shared" si="13"/>
        <v>0</v>
      </c>
    </row>
    <row r="93" spans="1:12" x14ac:dyDescent="0.15">
      <c r="A93" s="182">
        <v>22801178</v>
      </c>
      <c r="B93" s="182" t="s">
        <v>509</v>
      </c>
      <c r="C93" s="182" t="s">
        <v>203</v>
      </c>
      <c r="D93" s="11">
        <v>19</v>
      </c>
      <c r="E93" s="12">
        <v>19</v>
      </c>
      <c r="F93" s="13">
        <f t="shared" si="14"/>
        <v>0</v>
      </c>
      <c r="G93" s="19">
        <v>0</v>
      </c>
      <c r="H93" s="20">
        <v>0</v>
      </c>
      <c r="I93" s="13">
        <f t="shared" si="15"/>
        <v>0</v>
      </c>
      <c r="J93" s="70">
        <f t="shared" si="11"/>
        <v>19</v>
      </c>
      <c r="K93" s="71">
        <f t="shared" si="12"/>
        <v>19</v>
      </c>
      <c r="L93" s="13">
        <f t="shared" si="13"/>
        <v>0</v>
      </c>
    </row>
    <row r="94" spans="1:12" x14ac:dyDescent="0.15">
      <c r="A94" s="182">
        <v>22801180</v>
      </c>
      <c r="B94" s="182" t="s">
        <v>258</v>
      </c>
      <c r="C94" s="182" t="s">
        <v>203</v>
      </c>
      <c r="D94" s="11">
        <v>19</v>
      </c>
      <c r="E94" s="12">
        <v>19</v>
      </c>
      <c r="F94" s="13">
        <f t="shared" si="14"/>
        <v>0</v>
      </c>
      <c r="G94" s="19">
        <v>0</v>
      </c>
      <c r="H94" s="20">
        <v>0</v>
      </c>
      <c r="I94" s="13">
        <f t="shared" si="15"/>
        <v>0</v>
      </c>
      <c r="J94" s="70">
        <f t="shared" si="11"/>
        <v>19</v>
      </c>
      <c r="K94" s="71">
        <f t="shared" si="12"/>
        <v>19</v>
      </c>
      <c r="L94" s="13">
        <f t="shared" si="13"/>
        <v>0</v>
      </c>
    </row>
    <row r="95" spans="1:12" x14ac:dyDescent="0.15">
      <c r="A95" s="182">
        <v>12801188</v>
      </c>
      <c r="B95" s="182" t="s">
        <v>491</v>
      </c>
      <c r="C95" s="182" t="s">
        <v>213</v>
      </c>
      <c r="D95" s="11">
        <v>34</v>
      </c>
      <c r="E95" s="12">
        <v>0</v>
      </c>
      <c r="F95" s="13">
        <f t="shared" si="14"/>
        <v>34</v>
      </c>
      <c r="G95" s="19">
        <v>0</v>
      </c>
      <c r="H95" s="20">
        <v>0</v>
      </c>
      <c r="I95" s="13">
        <f t="shared" si="15"/>
        <v>0</v>
      </c>
      <c r="J95" s="70">
        <f t="shared" si="11"/>
        <v>34</v>
      </c>
      <c r="K95" s="71">
        <f t="shared" si="12"/>
        <v>0</v>
      </c>
      <c r="L95" s="13">
        <f t="shared" si="13"/>
        <v>34</v>
      </c>
    </row>
    <row r="96" spans="1:12" x14ac:dyDescent="0.15">
      <c r="A96" s="182">
        <v>12801188</v>
      </c>
      <c r="B96" s="182" t="s">
        <v>491</v>
      </c>
      <c r="C96" s="182" t="s">
        <v>213</v>
      </c>
      <c r="D96" s="11">
        <v>0</v>
      </c>
      <c r="E96" s="12">
        <v>0</v>
      </c>
      <c r="F96" s="13">
        <f t="shared" si="14"/>
        <v>0</v>
      </c>
      <c r="G96" s="19">
        <v>40</v>
      </c>
      <c r="H96" s="20">
        <v>0</v>
      </c>
      <c r="I96" s="13">
        <f t="shared" si="15"/>
        <v>40</v>
      </c>
      <c r="J96" s="70">
        <f t="shared" si="11"/>
        <v>40</v>
      </c>
      <c r="K96" s="71">
        <f t="shared" si="12"/>
        <v>0</v>
      </c>
      <c r="L96" s="13">
        <f t="shared" si="13"/>
        <v>40</v>
      </c>
    </row>
    <row r="97" spans="1:12" x14ac:dyDescent="0.15">
      <c r="A97" s="182">
        <v>22801176</v>
      </c>
      <c r="B97" s="182" t="s">
        <v>254</v>
      </c>
      <c r="C97" s="182" t="s">
        <v>213</v>
      </c>
      <c r="D97" s="11">
        <v>10</v>
      </c>
      <c r="E97" s="12">
        <v>0</v>
      </c>
      <c r="F97" s="13">
        <f t="shared" ref="F97:F102" si="25">D97-E97</f>
        <v>10</v>
      </c>
      <c r="G97" s="19">
        <v>0</v>
      </c>
      <c r="H97" s="20">
        <v>0</v>
      </c>
      <c r="I97" s="13">
        <f t="shared" ref="I97:I102" si="26">G97-H97</f>
        <v>0</v>
      </c>
      <c r="J97" s="70">
        <f t="shared" si="11"/>
        <v>10</v>
      </c>
      <c r="K97" s="71">
        <f t="shared" si="12"/>
        <v>0</v>
      </c>
      <c r="L97" s="13">
        <f t="shared" si="13"/>
        <v>10</v>
      </c>
    </row>
    <row r="98" spans="1:12" x14ac:dyDescent="0.15">
      <c r="A98" s="319" t="s">
        <v>255</v>
      </c>
      <c r="B98" s="182" t="s">
        <v>256</v>
      </c>
      <c r="C98" s="182" t="s">
        <v>213</v>
      </c>
      <c r="D98" s="11">
        <v>3</v>
      </c>
      <c r="E98" s="12">
        <v>0</v>
      </c>
      <c r="F98" s="13">
        <f t="shared" si="25"/>
        <v>3</v>
      </c>
      <c r="G98" s="19">
        <v>0</v>
      </c>
      <c r="H98" s="20">
        <v>0</v>
      </c>
      <c r="I98" s="13">
        <f t="shared" si="26"/>
        <v>0</v>
      </c>
      <c r="J98" s="70">
        <f t="shared" si="11"/>
        <v>3</v>
      </c>
      <c r="K98" s="71">
        <f t="shared" si="12"/>
        <v>0</v>
      </c>
      <c r="L98" s="13">
        <f t="shared" si="13"/>
        <v>3</v>
      </c>
    </row>
    <row r="99" spans="1:12" x14ac:dyDescent="0.15">
      <c r="A99" s="182">
        <v>22801167</v>
      </c>
      <c r="B99" s="182" t="s">
        <v>249</v>
      </c>
      <c r="C99" s="182" t="s">
        <v>205</v>
      </c>
      <c r="D99" s="11">
        <v>0</v>
      </c>
      <c r="E99" s="12">
        <v>0</v>
      </c>
      <c r="F99" s="13">
        <f t="shared" si="25"/>
        <v>0</v>
      </c>
      <c r="G99" s="19">
        <v>19</v>
      </c>
      <c r="H99" s="20">
        <v>0</v>
      </c>
      <c r="I99" s="13">
        <f t="shared" si="26"/>
        <v>19</v>
      </c>
      <c r="J99" s="70">
        <f t="shared" si="11"/>
        <v>19</v>
      </c>
      <c r="K99" s="71">
        <f t="shared" si="12"/>
        <v>0</v>
      </c>
      <c r="L99" s="13">
        <f t="shared" si="13"/>
        <v>19</v>
      </c>
    </row>
    <row r="100" spans="1:12" x14ac:dyDescent="0.15">
      <c r="A100" s="182">
        <v>22801170</v>
      </c>
      <c r="B100" s="182" t="s">
        <v>252</v>
      </c>
      <c r="C100" s="182" t="s">
        <v>205</v>
      </c>
      <c r="D100" s="11">
        <v>0</v>
      </c>
      <c r="E100" s="12">
        <v>0</v>
      </c>
      <c r="F100" s="13">
        <f t="shared" si="25"/>
        <v>0</v>
      </c>
      <c r="G100" s="19">
        <v>0</v>
      </c>
      <c r="H100" s="20">
        <v>0</v>
      </c>
      <c r="I100" s="13">
        <f t="shared" si="26"/>
        <v>0</v>
      </c>
      <c r="J100" s="70">
        <f t="shared" si="11"/>
        <v>0</v>
      </c>
      <c r="K100" s="71">
        <f t="shared" si="12"/>
        <v>0</v>
      </c>
      <c r="L100" s="13">
        <f t="shared" ref="L100:L102" si="27">J100-K100</f>
        <v>0</v>
      </c>
    </row>
    <row r="101" spans="1:12" x14ac:dyDescent="0.15">
      <c r="A101" s="182">
        <v>22801203</v>
      </c>
      <c r="B101" s="182" t="s">
        <v>510</v>
      </c>
      <c r="C101" s="182" t="s">
        <v>205</v>
      </c>
      <c r="D101" s="11">
        <v>19</v>
      </c>
      <c r="E101" s="12">
        <v>0</v>
      </c>
      <c r="F101" s="13">
        <f t="shared" si="25"/>
        <v>19</v>
      </c>
      <c r="G101" s="19">
        <v>0</v>
      </c>
      <c r="H101" s="20">
        <v>0</v>
      </c>
      <c r="I101" s="13">
        <f t="shared" si="26"/>
        <v>0</v>
      </c>
      <c r="J101" s="70">
        <f t="shared" si="11"/>
        <v>19</v>
      </c>
      <c r="K101" s="71">
        <f t="shared" si="12"/>
        <v>0</v>
      </c>
      <c r="L101" s="13">
        <f t="shared" si="27"/>
        <v>19</v>
      </c>
    </row>
    <row r="102" spans="1:12" x14ac:dyDescent="0.15">
      <c r="A102" s="314">
        <v>22801204</v>
      </c>
      <c r="B102" s="314" t="s">
        <v>267</v>
      </c>
      <c r="C102" s="314" t="s">
        <v>205</v>
      </c>
      <c r="D102" s="14">
        <v>9</v>
      </c>
      <c r="E102" s="15">
        <v>0</v>
      </c>
      <c r="F102" s="16">
        <f t="shared" si="25"/>
        <v>9</v>
      </c>
      <c r="G102" s="21">
        <v>0</v>
      </c>
      <c r="H102" s="22">
        <v>0</v>
      </c>
      <c r="I102" s="16">
        <f t="shared" si="26"/>
        <v>0</v>
      </c>
      <c r="J102" s="72">
        <f t="shared" si="11"/>
        <v>9</v>
      </c>
      <c r="K102" s="73">
        <f t="shared" si="12"/>
        <v>0</v>
      </c>
      <c r="L102" s="16">
        <f t="shared" si="27"/>
        <v>9</v>
      </c>
    </row>
    <row r="104" spans="1:12" x14ac:dyDescent="0.15">
      <c r="C104" s="1" t="s">
        <v>326</v>
      </c>
    </row>
    <row r="105" spans="1:12" x14ac:dyDescent="0.15">
      <c r="C105" s="340" t="s">
        <v>199</v>
      </c>
      <c r="D105" s="347" t="s">
        <v>209</v>
      </c>
      <c r="E105" s="347"/>
      <c r="F105" s="347"/>
      <c r="G105" s="345" t="s">
        <v>210</v>
      </c>
      <c r="H105" s="345"/>
      <c r="I105" s="345"/>
      <c r="J105" s="348" t="s">
        <v>211</v>
      </c>
      <c r="K105" s="349"/>
      <c r="L105" s="350"/>
    </row>
    <row r="106" spans="1:12" x14ac:dyDescent="0.15">
      <c r="C106" s="340"/>
      <c r="D106" s="64" t="s">
        <v>207</v>
      </c>
      <c r="E106" s="65" t="s">
        <v>208</v>
      </c>
      <c r="F106" s="41" t="s">
        <v>206</v>
      </c>
      <c r="G106" s="6" t="s">
        <v>207</v>
      </c>
      <c r="H106" s="7" t="s">
        <v>208</v>
      </c>
      <c r="I106" s="41" t="s">
        <v>206</v>
      </c>
      <c r="J106" s="4" t="s">
        <v>207</v>
      </c>
      <c r="K106" s="5" t="s">
        <v>208</v>
      </c>
      <c r="L106" s="41" t="s">
        <v>206</v>
      </c>
    </row>
    <row r="107" spans="1:12" x14ac:dyDescent="0.15">
      <c r="C107" s="44" t="s">
        <v>200</v>
      </c>
      <c r="D107" s="92">
        <f t="shared" ref="D107:D112" si="28">SUMIF($C$3:$C$102,C107,$D$3:$D$102)</f>
        <v>393</v>
      </c>
      <c r="E107" s="93">
        <f t="shared" ref="E107:E112" si="29">SUMIF($C$3:$C$102,C107,$E$3:$E$102)</f>
        <v>391</v>
      </c>
      <c r="F107" s="55">
        <f t="shared" ref="F107:F112" si="30">D107-E107</f>
        <v>2</v>
      </c>
      <c r="G107" s="84">
        <f t="shared" ref="G107:G112" si="31">SUMIF($C$3:$C$102,C107,$G$3:$G$102)</f>
        <v>0</v>
      </c>
      <c r="H107" s="85">
        <f t="shared" ref="H107:H112" si="32">SUMIF($C$3:$C$102,C107,$H$3:$H$102)</f>
        <v>0</v>
      </c>
      <c r="I107" s="55">
        <f t="shared" ref="I107:I112" si="33">G107-H107</f>
        <v>0</v>
      </c>
      <c r="J107" s="76">
        <f t="shared" ref="J107:J112" si="34">D107+G107</f>
        <v>393</v>
      </c>
      <c r="K107" s="77">
        <f t="shared" ref="K107:K112" si="35">E107+H107</f>
        <v>391</v>
      </c>
      <c r="L107" s="55">
        <f t="shared" ref="L107:L112" si="36">J107-K107</f>
        <v>2</v>
      </c>
    </row>
    <row r="108" spans="1:12" x14ac:dyDescent="0.15">
      <c r="C108" s="32" t="s">
        <v>201</v>
      </c>
      <c r="D108" s="94">
        <f t="shared" si="28"/>
        <v>3600</v>
      </c>
      <c r="E108" s="95">
        <f t="shared" si="29"/>
        <v>3518</v>
      </c>
      <c r="F108" s="56">
        <f t="shared" si="30"/>
        <v>82</v>
      </c>
      <c r="G108" s="86">
        <f t="shared" si="31"/>
        <v>4</v>
      </c>
      <c r="H108" s="87">
        <f t="shared" si="32"/>
        <v>0</v>
      </c>
      <c r="I108" s="56">
        <f t="shared" si="33"/>
        <v>4</v>
      </c>
      <c r="J108" s="78">
        <f t="shared" si="34"/>
        <v>3604</v>
      </c>
      <c r="K108" s="79">
        <f t="shared" si="35"/>
        <v>3518</v>
      </c>
      <c r="L108" s="56">
        <f t="shared" si="36"/>
        <v>86</v>
      </c>
    </row>
    <row r="109" spans="1:12" x14ac:dyDescent="0.15">
      <c r="C109" s="32" t="s">
        <v>214</v>
      </c>
      <c r="D109" s="94">
        <f t="shared" si="28"/>
        <v>567</v>
      </c>
      <c r="E109" s="95">
        <f t="shared" si="29"/>
        <v>542</v>
      </c>
      <c r="F109" s="56">
        <f t="shared" si="30"/>
        <v>25</v>
      </c>
      <c r="G109" s="86">
        <f t="shared" si="31"/>
        <v>331</v>
      </c>
      <c r="H109" s="87">
        <f t="shared" si="32"/>
        <v>331</v>
      </c>
      <c r="I109" s="56">
        <f t="shared" si="33"/>
        <v>0</v>
      </c>
      <c r="J109" s="78">
        <f t="shared" si="34"/>
        <v>898</v>
      </c>
      <c r="K109" s="79">
        <f t="shared" si="35"/>
        <v>873</v>
      </c>
      <c r="L109" s="56">
        <f t="shared" si="36"/>
        <v>25</v>
      </c>
    </row>
    <row r="110" spans="1:12" x14ac:dyDescent="0.15">
      <c r="C110" s="32" t="s">
        <v>203</v>
      </c>
      <c r="D110" s="94">
        <f t="shared" si="28"/>
        <v>243</v>
      </c>
      <c r="E110" s="95">
        <f t="shared" si="29"/>
        <v>243</v>
      </c>
      <c r="F110" s="56">
        <f t="shared" si="30"/>
        <v>0</v>
      </c>
      <c r="G110" s="86">
        <f t="shared" si="31"/>
        <v>1091</v>
      </c>
      <c r="H110" s="87">
        <f t="shared" si="32"/>
        <v>1050</v>
      </c>
      <c r="I110" s="56">
        <f t="shared" si="33"/>
        <v>41</v>
      </c>
      <c r="J110" s="78">
        <f t="shared" si="34"/>
        <v>1334</v>
      </c>
      <c r="K110" s="79">
        <f t="shared" si="35"/>
        <v>1293</v>
      </c>
      <c r="L110" s="56">
        <f t="shared" si="36"/>
        <v>41</v>
      </c>
    </row>
    <row r="111" spans="1:12" x14ac:dyDescent="0.15">
      <c r="C111" s="32" t="s">
        <v>213</v>
      </c>
      <c r="D111" s="94">
        <f t="shared" si="28"/>
        <v>47</v>
      </c>
      <c r="E111" s="95">
        <f t="shared" si="29"/>
        <v>0</v>
      </c>
      <c r="F111" s="56">
        <f t="shared" si="30"/>
        <v>47</v>
      </c>
      <c r="G111" s="86">
        <f t="shared" si="31"/>
        <v>40</v>
      </c>
      <c r="H111" s="87">
        <f t="shared" si="32"/>
        <v>0</v>
      </c>
      <c r="I111" s="56">
        <f t="shared" si="33"/>
        <v>40</v>
      </c>
      <c r="J111" s="78">
        <f t="shared" si="34"/>
        <v>87</v>
      </c>
      <c r="K111" s="79">
        <f t="shared" si="35"/>
        <v>0</v>
      </c>
      <c r="L111" s="56">
        <f t="shared" si="36"/>
        <v>87</v>
      </c>
    </row>
    <row r="112" spans="1:12" ht="19.5" thickBot="1" x14ac:dyDescent="0.2">
      <c r="C112" s="45" t="s">
        <v>205</v>
      </c>
      <c r="D112" s="96">
        <f t="shared" si="28"/>
        <v>28</v>
      </c>
      <c r="E112" s="97">
        <f t="shared" si="29"/>
        <v>0</v>
      </c>
      <c r="F112" s="57">
        <f t="shared" si="30"/>
        <v>28</v>
      </c>
      <c r="G112" s="88">
        <f t="shared" si="31"/>
        <v>19</v>
      </c>
      <c r="H112" s="89">
        <f t="shared" si="32"/>
        <v>0</v>
      </c>
      <c r="I112" s="57">
        <f t="shared" si="33"/>
        <v>19</v>
      </c>
      <c r="J112" s="80">
        <f t="shared" si="34"/>
        <v>47</v>
      </c>
      <c r="K112" s="81">
        <f t="shared" si="35"/>
        <v>0</v>
      </c>
      <c r="L112" s="57">
        <f t="shared" si="36"/>
        <v>47</v>
      </c>
    </row>
    <row r="113" spans="3:12" ht="19.5" thickTop="1" x14ac:dyDescent="0.15">
      <c r="C113" s="54" t="s">
        <v>327</v>
      </c>
      <c r="D113" s="104">
        <f>SUM(D107:D112)</f>
        <v>4878</v>
      </c>
      <c r="E113" s="105">
        <f t="shared" ref="E113:L113" si="37">SUM(E107:E112)</f>
        <v>4694</v>
      </c>
      <c r="F113" s="60">
        <f t="shared" si="37"/>
        <v>184</v>
      </c>
      <c r="G113" s="102">
        <f t="shared" si="37"/>
        <v>1485</v>
      </c>
      <c r="H113" s="103">
        <f t="shared" si="37"/>
        <v>1381</v>
      </c>
      <c r="I113" s="60">
        <f t="shared" si="37"/>
        <v>104</v>
      </c>
      <c r="J113" s="100">
        <f t="shared" si="37"/>
        <v>6363</v>
      </c>
      <c r="K113" s="101">
        <f t="shared" si="37"/>
        <v>6075</v>
      </c>
      <c r="L113" s="60">
        <f t="shared" si="37"/>
        <v>288</v>
      </c>
    </row>
  </sheetData>
  <autoFilter ref="A2:C102" xr:uid="{7DEF7C25-E03C-4056-86AC-0060389F60C1}"/>
  <mergeCells count="7">
    <mergeCell ref="D1:F1"/>
    <mergeCell ref="G1:I1"/>
    <mergeCell ref="J1:L1"/>
    <mergeCell ref="C105:C106"/>
    <mergeCell ref="D105:F105"/>
    <mergeCell ref="G105:I105"/>
    <mergeCell ref="J105:L105"/>
  </mergeCells>
  <phoneticPr fontId="1"/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B2F7-9B3A-4F1A-8E8B-AFE9A3D5811B}">
  <dimension ref="A1:L60"/>
  <sheetViews>
    <sheetView view="pageBreakPreview" zoomScale="70" zoomScaleNormal="85" zoomScaleSheetLayoutView="70" workbookViewId="0">
      <selection activeCell="B3" sqref="B3"/>
    </sheetView>
  </sheetViews>
  <sheetFormatPr defaultColWidth="9" defaultRowHeight="18.75" x14ac:dyDescent="0.15"/>
  <cols>
    <col min="1" max="1" width="12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337</v>
      </c>
      <c r="D1" s="347" t="s">
        <v>209</v>
      </c>
      <c r="E1" s="347"/>
      <c r="F1" s="347"/>
      <c r="G1" s="345" t="s">
        <v>210</v>
      </c>
      <c r="H1" s="345"/>
      <c r="I1" s="345"/>
      <c r="J1" s="346" t="s">
        <v>211</v>
      </c>
      <c r="K1" s="346"/>
      <c r="L1" s="346"/>
    </row>
    <row r="2" spans="1:12" x14ac:dyDescent="0.15">
      <c r="A2" s="42" t="s">
        <v>197</v>
      </c>
      <c r="B2" s="24" t="s">
        <v>198</v>
      </c>
      <c r="C2" s="61" t="s">
        <v>199</v>
      </c>
      <c r="D2" s="307" t="s">
        <v>207</v>
      </c>
      <c r="E2" s="308" t="s">
        <v>208</v>
      </c>
      <c r="F2" s="63" t="s">
        <v>206</v>
      </c>
      <c r="G2" s="6" t="s">
        <v>207</v>
      </c>
      <c r="H2" s="7" t="s">
        <v>208</v>
      </c>
      <c r="I2" s="63" t="s">
        <v>206</v>
      </c>
      <c r="J2" s="4" t="s">
        <v>207</v>
      </c>
      <c r="K2" s="5" t="s">
        <v>208</v>
      </c>
      <c r="L2" s="63" t="s">
        <v>206</v>
      </c>
    </row>
    <row r="3" spans="1:12" x14ac:dyDescent="0.15">
      <c r="A3" s="322">
        <v>12801151</v>
      </c>
      <c r="B3" s="309" t="s">
        <v>511</v>
      </c>
      <c r="C3" s="309" t="s">
        <v>200</v>
      </c>
      <c r="D3" s="8">
        <v>36</v>
      </c>
      <c r="E3" s="9">
        <v>36</v>
      </c>
      <c r="F3" s="10">
        <f t="shared" ref="F3:F40" si="0">D3-E3</f>
        <v>0</v>
      </c>
      <c r="G3" s="17">
        <v>0</v>
      </c>
      <c r="H3" s="18">
        <v>0</v>
      </c>
      <c r="I3" s="10">
        <f t="shared" ref="I3:I40" si="1">G3-H3</f>
        <v>0</v>
      </c>
      <c r="J3" s="68">
        <f t="shared" ref="J3:J49" si="2">D3+G3</f>
        <v>36</v>
      </c>
      <c r="K3" s="69">
        <f t="shared" ref="K3:K49" si="3">E3+H3</f>
        <v>36</v>
      </c>
      <c r="L3" s="10">
        <f t="shared" ref="L3:L49" si="4">J3-K3</f>
        <v>0</v>
      </c>
    </row>
    <row r="4" spans="1:12" x14ac:dyDescent="0.15">
      <c r="A4" s="319">
        <v>12801162</v>
      </c>
      <c r="B4" s="182" t="s">
        <v>70</v>
      </c>
      <c r="C4" s="182" t="s">
        <v>200</v>
      </c>
      <c r="D4" s="11">
        <v>20</v>
      </c>
      <c r="E4" s="12">
        <v>20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ref="J4" si="5">D4+G4</f>
        <v>20</v>
      </c>
      <c r="K4" s="71">
        <f t="shared" ref="K4" si="6">E4+H4</f>
        <v>20</v>
      </c>
      <c r="L4" s="13">
        <f t="shared" ref="L4" si="7">J4-K4</f>
        <v>0</v>
      </c>
    </row>
    <row r="5" spans="1:12" x14ac:dyDescent="0.15">
      <c r="A5" s="319">
        <v>12801134</v>
      </c>
      <c r="B5" s="182" t="s">
        <v>622</v>
      </c>
      <c r="C5" s="182" t="s">
        <v>201</v>
      </c>
      <c r="D5" s="11">
        <v>54</v>
      </c>
      <c r="E5" s="12">
        <v>54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54</v>
      </c>
      <c r="K5" s="71">
        <f t="shared" si="3"/>
        <v>54</v>
      </c>
      <c r="L5" s="13">
        <f t="shared" si="4"/>
        <v>0</v>
      </c>
    </row>
    <row r="6" spans="1:12" x14ac:dyDescent="0.15">
      <c r="A6" s="319">
        <v>12801136</v>
      </c>
      <c r="B6" s="182" t="s">
        <v>59</v>
      </c>
      <c r="C6" s="182" t="s">
        <v>201</v>
      </c>
      <c r="D6" s="11">
        <v>98</v>
      </c>
      <c r="E6" s="12">
        <v>96</v>
      </c>
      <c r="F6" s="13">
        <f t="shared" si="0"/>
        <v>2</v>
      </c>
      <c r="G6" s="19">
        <v>0</v>
      </c>
      <c r="H6" s="20">
        <v>0</v>
      </c>
      <c r="I6" s="13">
        <f t="shared" si="1"/>
        <v>0</v>
      </c>
      <c r="J6" s="70">
        <f t="shared" si="2"/>
        <v>98</v>
      </c>
      <c r="K6" s="71">
        <f t="shared" si="3"/>
        <v>96</v>
      </c>
      <c r="L6" s="13">
        <f t="shared" si="4"/>
        <v>2</v>
      </c>
    </row>
    <row r="7" spans="1:12" x14ac:dyDescent="0.15">
      <c r="A7" s="319">
        <v>12801137</v>
      </c>
      <c r="B7" s="182" t="s">
        <v>60</v>
      </c>
      <c r="C7" s="182" t="s">
        <v>201</v>
      </c>
      <c r="D7" s="11">
        <v>99</v>
      </c>
      <c r="E7" s="12">
        <v>81</v>
      </c>
      <c r="F7" s="13">
        <f t="shared" si="0"/>
        <v>18</v>
      </c>
      <c r="G7" s="19">
        <v>0</v>
      </c>
      <c r="H7" s="20">
        <v>0</v>
      </c>
      <c r="I7" s="13">
        <f t="shared" si="1"/>
        <v>0</v>
      </c>
      <c r="J7" s="70">
        <f t="shared" si="2"/>
        <v>99</v>
      </c>
      <c r="K7" s="71">
        <f t="shared" si="3"/>
        <v>81</v>
      </c>
      <c r="L7" s="13">
        <f t="shared" si="4"/>
        <v>18</v>
      </c>
    </row>
    <row r="8" spans="1:12" x14ac:dyDescent="0.15">
      <c r="A8" s="319">
        <v>12801138</v>
      </c>
      <c r="B8" s="182" t="s">
        <v>616</v>
      </c>
      <c r="C8" s="182" t="s">
        <v>201</v>
      </c>
      <c r="D8" s="11">
        <v>143</v>
      </c>
      <c r="E8" s="12">
        <v>143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143</v>
      </c>
      <c r="K8" s="71">
        <f t="shared" si="3"/>
        <v>143</v>
      </c>
      <c r="L8" s="13">
        <f t="shared" si="4"/>
        <v>0</v>
      </c>
    </row>
    <row r="9" spans="1:12" x14ac:dyDescent="0.15">
      <c r="A9" s="319">
        <v>12801149</v>
      </c>
      <c r="B9" s="182" t="s">
        <v>513</v>
      </c>
      <c r="C9" s="182" t="s">
        <v>201</v>
      </c>
      <c r="D9" s="11">
        <v>53</v>
      </c>
      <c r="E9" s="12">
        <v>53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53</v>
      </c>
      <c r="K9" s="71">
        <f t="shared" si="3"/>
        <v>53</v>
      </c>
      <c r="L9" s="13">
        <f t="shared" si="4"/>
        <v>0</v>
      </c>
    </row>
    <row r="10" spans="1:12" x14ac:dyDescent="0.15">
      <c r="A10" s="319">
        <v>12801151</v>
      </c>
      <c r="B10" s="182" t="s">
        <v>511</v>
      </c>
      <c r="C10" s="182" t="s">
        <v>201</v>
      </c>
      <c r="D10" s="11">
        <v>404</v>
      </c>
      <c r="E10" s="12">
        <v>404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404</v>
      </c>
      <c r="K10" s="71">
        <f t="shared" si="3"/>
        <v>404</v>
      </c>
      <c r="L10" s="13">
        <f t="shared" si="4"/>
        <v>0</v>
      </c>
    </row>
    <row r="11" spans="1:12" x14ac:dyDescent="0.15">
      <c r="A11" s="319">
        <v>12801153</v>
      </c>
      <c r="B11" s="182" t="s">
        <v>617</v>
      </c>
      <c r="C11" s="182" t="s">
        <v>201</v>
      </c>
      <c r="D11" s="11">
        <v>97</v>
      </c>
      <c r="E11" s="12">
        <v>97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ref="J11:J19" si="8">D11+G11</f>
        <v>97</v>
      </c>
      <c r="K11" s="71">
        <f t="shared" ref="K11:K19" si="9">E11+H11</f>
        <v>97</v>
      </c>
      <c r="L11" s="13">
        <f t="shared" ref="L11:L19" si="10">J11-K11</f>
        <v>0</v>
      </c>
    </row>
    <row r="12" spans="1:12" x14ac:dyDescent="0.15">
      <c r="A12" s="319">
        <v>12801155</v>
      </c>
      <c r="B12" s="182" t="s">
        <v>514</v>
      </c>
      <c r="C12" s="182" t="s">
        <v>201</v>
      </c>
      <c r="D12" s="11">
        <v>42</v>
      </c>
      <c r="E12" s="12">
        <v>42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8"/>
        <v>42</v>
      </c>
      <c r="K12" s="71">
        <f t="shared" si="9"/>
        <v>42</v>
      </c>
      <c r="L12" s="13">
        <f t="shared" si="10"/>
        <v>0</v>
      </c>
    </row>
    <row r="13" spans="1:12" x14ac:dyDescent="0.15">
      <c r="A13" s="319">
        <v>12801156</v>
      </c>
      <c r="B13" s="182" t="s">
        <v>68</v>
      </c>
      <c r="C13" s="182" t="s">
        <v>201</v>
      </c>
      <c r="D13" s="11">
        <v>93</v>
      </c>
      <c r="E13" s="12">
        <v>93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8"/>
        <v>93</v>
      </c>
      <c r="K13" s="71">
        <f t="shared" si="9"/>
        <v>93</v>
      </c>
      <c r="L13" s="13">
        <f t="shared" si="10"/>
        <v>0</v>
      </c>
    </row>
    <row r="14" spans="1:12" x14ac:dyDescent="0.15">
      <c r="A14" s="319">
        <v>12801161</v>
      </c>
      <c r="B14" s="182" t="s">
        <v>618</v>
      </c>
      <c r="C14" s="182" t="s">
        <v>201</v>
      </c>
      <c r="D14" s="11">
        <v>100</v>
      </c>
      <c r="E14" s="12">
        <v>100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8"/>
        <v>100</v>
      </c>
      <c r="K14" s="71">
        <f t="shared" si="9"/>
        <v>100</v>
      </c>
      <c r="L14" s="13">
        <f t="shared" si="10"/>
        <v>0</v>
      </c>
    </row>
    <row r="15" spans="1:12" x14ac:dyDescent="0.15">
      <c r="A15" s="319">
        <v>12801161</v>
      </c>
      <c r="B15" s="182" t="s">
        <v>69</v>
      </c>
      <c r="C15" s="182" t="s">
        <v>201</v>
      </c>
      <c r="D15" s="11">
        <v>49</v>
      </c>
      <c r="E15" s="12">
        <v>49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8"/>
        <v>49</v>
      </c>
      <c r="K15" s="71">
        <f t="shared" si="9"/>
        <v>49</v>
      </c>
      <c r="L15" s="13">
        <f t="shared" si="10"/>
        <v>0</v>
      </c>
    </row>
    <row r="16" spans="1:12" x14ac:dyDescent="0.15">
      <c r="A16" s="319">
        <v>12801162</v>
      </c>
      <c r="B16" s="182" t="s">
        <v>70</v>
      </c>
      <c r="C16" s="182" t="s">
        <v>201</v>
      </c>
      <c r="D16" s="11">
        <v>253</v>
      </c>
      <c r="E16" s="12">
        <v>253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si="8"/>
        <v>253</v>
      </c>
      <c r="K16" s="71">
        <f t="shared" si="9"/>
        <v>253</v>
      </c>
      <c r="L16" s="13">
        <f t="shared" si="10"/>
        <v>0</v>
      </c>
    </row>
    <row r="17" spans="1:12" x14ac:dyDescent="0.15">
      <c r="A17" s="319">
        <v>22801006</v>
      </c>
      <c r="B17" s="182" t="s">
        <v>619</v>
      </c>
      <c r="C17" s="182" t="s">
        <v>201</v>
      </c>
      <c r="D17" s="11">
        <v>15</v>
      </c>
      <c r="E17" s="12">
        <v>15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70">
        <f t="shared" ref="J17" si="11">D17+G17</f>
        <v>15</v>
      </c>
      <c r="K17" s="71">
        <f t="shared" ref="K17" si="12">E17+H17</f>
        <v>15</v>
      </c>
      <c r="L17" s="13">
        <f t="shared" ref="L17" si="13">J17-K17</f>
        <v>0</v>
      </c>
    </row>
    <row r="18" spans="1:12" x14ac:dyDescent="0.15">
      <c r="A18" s="319">
        <v>22801146</v>
      </c>
      <c r="B18" s="182" t="s">
        <v>248</v>
      </c>
      <c r="C18" s="182" t="s">
        <v>201</v>
      </c>
      <c r="D18" s="11">
        <v>12</v>
      </c>
      <c r="E18" s="12">
        <v>12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8"/>
        <v>12</v>
      </c>
      <c r="K18" s="71">
        <f t="shared" si="9"/>
        <v>12</v>
      </c>
      <c r="L18" s="13">
        <f t="shared" si="10"/>
        <v>0</v>
      </c>
    </row>
    <row r="19" spans="1:12" x14ac:dyDescent="0.15">
      <c r="A19" s="319" t="s">
        <v>246</v>
      </c>
      <c r="B19" s="182" t="s">
        <v>247</v>
      </c>
      <c r="C19" s="182" t="s">
        <v>201</v>
      </c>
      <c r="D19" s="11">
        <v>15</v>
      </c>
      <c r="E19" s="12">
        <v>15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8"/>
        <v>15</v>
      </c>
      <c r="K19" s="71">
        <f t="shared" si="9"/>
        <v>15</v>
      </c>
      <c r="L19" s="13">
        <f t="shared" si="10"/>
        <v>0</v>
      </c>
    </row>
    <row r="20" spans="1:12" x14ac:dyDescent="0.15">
      <c r="A20" s="319">
        <v>12801134</v>
      </c>
      <c r="B20" s="182" t="s">
        <v>512</v>
      </c>
      <c r="C20" s="182" t="s">
        <v>202</v>
      </c>
      <c r="D20" s="11">
        <v>29</v>
      </c>
      <c r="E20" s="12">
        <v>29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70">
        <f t="shared" si="2"/>
        <v>29</v>
      </c>
      <c r="K20" s="71">
        <f t="shared" si="3"/>
        <v>29</v>
      </c>
      <c r="L20" s="13">
        <f t="shared" si="4"/>
        <v>0</v>
      </c>
    </row>
    <row r="21" spans="1:12" x14ac:dyDescent="0.15">
      <c r="A21" s="319">
        <v>12801136</v>
      </c>
      <c r="B21" s="182" t="s">
        <v>59</v>
      </c>
      <c r="C21" s="182" t="s">
        <v>202</v>
      </c>
      <c r="D21" s="11">
        <v>41</v>
      </c>
      <c r="E21" s="12">
        <v>41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2"/>
        <v>41</v>
      </c>
      <c r="K21" s="71">
        <f t="shared" si="3"/>
        <v>41</v>
      </c>
      <c r="L21" s="13">
        <f t="shared" si="4"/>
        <v>0</v>
      </c>
    </row>
    <row r="22" spans="1:12" x14ac:dyDescent="0.15">
      <c r="A22" s="319">
        <v>12801138</v>
      </c>
      <c r="B22" s="182" t="s">
        <v>616</v>
      </c>
      <c r="C22" s="182" t="s">
        <v>202</v>
      </c>
      <c r="D22" s="11">
        <v>50</v>
      </c>
      <c r="E22" s="12">
        <v>50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70">
        <f t="shared" si="2"/>
        <v>50</v>
      </c>
      <c r="K22" s="71">
        <f t="shared" si="3"/>
        <v>50</v>
      </c>
      <c r="L22" s="13">
        <f t="shared" si="4"/>
        <v>0</v>
      </c>
    </row>
    <row r="23" spans="1:12" x14ac:dyDescent="0.15">
      <c r="A23" s="319">
        <v>12801148</v>
      </c>
      <c r="B23" s="182" t="s">
        <v>64</v>
      </c>
      <c r="C23" s="182" t="s">
        <v>202</v>
      </c>
      <c r="D23" s="11">
        <v>50</v>
      </c>
      <c r="E23" s="12">
        <v>50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70">
        <f t="shared" si="2"/>
        <v>50</v>
      </c>
      <c r="K23" s="71">
        <f t="shared" si="3"/>
        <v>50</v>
      </c>
      <c r="L23" s="13">
        <f t="shared" si="4"/>
        <v>0</v>
      </c>
    </row>
    <row r="24" spans="1:12" x14ac:dyDescent="0.15">
      <c r="A24" s="319">
        <v>12801149</v>
      </c>
      <c r="B24" s="182" t="s">
        <v>513</v>
      </c>
      <c r="C24" s="182" t="s">
        <v>202</v>
      </c>
      <c r="D24" s="11">
        <v>59</v>
      </c>
      <c r="E24" s="12">
        <v>59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70">
        <f t="shared" si="2"/>
        <v>59</v>
      </c>
      <c r="K24" s="71">
        <f t="shared" si="3"/>
        <v>59</v>
      </c>
      <c r="L24" s="13">
        <f t="shared" si="4"/>
        <v>0</v>
      </c>
    </row>
    <row r="25" spans="1:12" x14ac:dyDescent="0.15">
      <c r="A25" s="319">
        <v>12801150</v>
      </c>
      <c r="B25" s="182" t="s">
        <v>65</v>
      </c>
      <c r="C25" s="182" t="s">
        <v>202</v>
      </c>
      <c r="D25" s="11">
        <v>0</v>
      </c>
      <c r="E25" s="12">
        <v>0</v>
      </c>
      <c r="F25" s="13">
        <f t="shared" si="0"/>
        <v>0</v>
      </c>
      <c r="G25" s="19">
        <v>40</v>
      </c>
      <c r="H25" s="20">
        <v>40</v>
      </c>
      <c r="I25" s="13">
        <f t="shared" si="1"/>
        <v>0</v>
      </c>
      <c r="J25" s="70">
        <f t="shared" si="2"/>
        <v>40</v>
      </c>
      <c r="K25" s="71">
        <f t="shared" si="3"/>
        <v>40</v>
      </c>
      <c r="L25" s="13">
        <f t="shared" si="4"/>
        <v>0</v>
      </c>
    </row>
    <row r="26" spans="1:12" x14ac:dyDescent="0.15">
      <c r="A26" s="319">
        <v>12801155</v>
      </c>
      <c r="B26" s="182" t="s">
        <v>514</v>
      </c>
      <c r="C26" s="182" t="s">
        <v>202</v>
      </c>
      <c r="D26" s="11">
        <v>42</v>
      </c>
      <c r="E26" s="12">
        <v>42</v>
      </c>
      <c r="F26" s="13">
        <f t="shared" si="0"/>
        <v>0</v>
      </c>
      <c r="G26" s="19">
        <v>0</v>
      </c>
      <c r="H26" s="20">
        <v>0</v>
      </c>
      <c r="I26" s="13">
        <f t="shared" si="1"/>
        <v>0</v>
      </c>
      <c r="J26" s="70">
        <f t="shared" si="2"/>
        <v>42</v>
      </c>
      <c r="K26" s="71">
        <f t="shared" si="3"/>
        <v>42</v>
      </c>
      <c r="L26" s="13">
        <f t="shared" si="4"/>
        <v>0</v>
      </c>
    </row>
    <row r="27" spans="1:12" x14ac:dyDescent="0.15">
      <c r="A27" s="319">
        <v>12801155</v>
      </c>
      <c r="B27" s="182" t="s">
        <v>514</v>
      </c>
      <c r="C27" s="182" t="s">
        <v>202</v>
      </c>
      <c r="D27" s="11">
        <v>0</v>
      </c>
      <c r="E27" s="12">
        <v>0</v>
      </c>
      <c r="F27" s="13">
        <f t="shared" si="0"/>
        <v>0</v>
      </c>
      <c r="G27" s="19">
        <v>51</v>
      </c>
      <c r="H27" s="20">
        <v>51</v>
      </c>
      <c r="I27" s="13">
        <f t="shared" si="1"/>
        <v>0</v>
      </c>
      <c r="J27" s="70">
        <f t="shared" si="2"/>
        <v>51</v>
      </c>
      <c r="K27" s="71">
        <f t="shared" si="3"/>
        <v>51</v>
      </c>
      <c r="L27" s="13">
        <f t="shared" si="4"/>
        <v>0</v>
      </c>
    </row>
    <row r="28" spans="1:12" x14ac:dyDescent="0.15">
      <c r="A28" s="319">
        <v>12801156</v>
      </c>
      <c r="B28" s="182" t="s">
        <v>68</v>
      </c>
      <c r="C28" s="182" t="s">
        <v>202</v>
      </c>
      <c r="D28" s="11">
        <v>36</v>
      </c>
      <c r="E28" s="12">
        <v>36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70">
        <f t="shared" si="2"/>
        <v>36</v>
      </c>
      <c r="K28" s="71">
        <f t="shared" si="3"/>
        <v>36</v>
      </c>
      <c r="L28" s="13">
        <f t="shared" si="4"/>
        <v>0</v>
      </c>
    </row>
    <row r="29" spans="1:12" x14ac:dyDescent="0.15">
      <c r="A29" s="319">
        <v>12801157</v>
      </c>
      <c r="B29" s="182" t="s">
        <v>515</v>
      </c>
      <c r="C29" s="182" t="s">
        <v>202</v>
      </c>
      <c r="D29" s="11">
        <v>50</v>
      </c>
      <c r="E29" s="12">
        <v>50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50</v>
      </c>
      <c r="K29" s="71">
        <f t="shared" si="3"/>
        <v>50</v>
      </c>
      <c r="L29" s="13">
        <f t="shared" si="4"/>
        <v>0</v>
      </c>
    </row>
    <row r="30" spans="1:12" x14ac:dyDescent="0.15">
      <c r="A30" s="319">
        <v>12801161</v>
      </c>
      <c r="B30" s="182" t="s">
        <v>69</v>
      </c>
      <c r="C30" s="182" t="s">
        <v>202</v>
      </c>
      <c r="D30" s="11">
        <v>50</v>
      </c>
      <c r="E30" s="12">
        <v>50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70">
        <f t="shared" si="2"/>
        <v>50</v>
      </c>
      <c r="K30" s="71">
        <f t="shared" si="3"/>
        <v>50</v>
      </c>
      <c r="L30" s="13">
        <f t="shared" si="4"/>
        <v>0</v>
      </c>
    </row>
    <row r="31" spans="1:12" x14ac:dyDescent="0.15">
      <c r="A31" s="319">
        <v>12801162</v>
      </c>
      <c r="B31" s="182" t="s">
        <v>70</v>
      </c>
      <c r="C31" s="182" t="s">
        <v>202</v>
      </c>
      <c r="D31" s="11">
        <v>47</v>
      </c>
      <c r="E31" s="12">
        <v>47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70">
        <f t="shared" si="2"/>
        <v>47</v>
      </c>
      <c r="K31" s="71">
        <f t="shared" si="3"/>
        <v>47</v>
      </c>
      <c r="L31" s="13">
        <f t="shared" si="4"/>
        <v>0</v>
      </c>
    </row>
    <row r="32" spans="1:12" s="261" customFormat="1" x14ac:dyDescent="0.15">
      <c r="A32" s="319">
        <v>22801144</v>
      </c>
      <c r="B32" s="182" t="s">
        <v>620</v>
      </c>
      <c r="C32" s="182" t="s">
        <v>202</v>
      </c>
      <c r="D32" s="11">
        <v>19</v>
      </c>
      <c r="E32" s="12">
        <v>19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70">
        <f t="shared" ref="J32:J33" si="14">D32+G32</f>
        <v>19</v>
      </c>
      <c r="K32" s="71">
        <f t="shared" ref="K32:K33" si="15">E32+H32</f>
        <v>19</v>
      </c>
      <c r="L32" s="13">
        <f t="shared" ref="L32:L33" si="16">J32-K32</f>
        <v>0</v>
      </c>
    </row>
    <row r="33" spans="1:12" s="261" customFormat="1" x14ac:dyDescent="0.15">
      <c r="A33" s="319">
        <v>22801152</v>
      </c>
      <c r="B33" s="182" t="s">
        <v>621</v>
      </c>
      <c r="C33" s="182" t="s">
        <v>202</v>
      </c>
      <c r="D33" s="11">
        <v>19</v>
      </c>
      <c r="E33" s="12">
        <v>0</v>
      </c>
      <c r="F33" s="13">
        <f t="shared" si="0"/>
        <v>19</v>
      </c>
      <c r="G33" s="19">
        <v>0</v>
      </c>
      <c r="H33" s="20">
        <v>0</v>
      </c>
      <c r="I33" s="13">
        <f t="shared" si="1"/>
        <v>0</v>
      </c>
      <c r="J33" s="70">
        <f t="shared" si="14"/>
        <v>19</v>
      </c>
      <c r="K33" s="71">
        <f t="shared" si="15"/>
        <v>0</v>
      </c>
      <c r="L33" s="13">
        <f t="shared" si="16"/>
        <v>19</v>
      </c>
    </row>
    <row r="34" spans="1:12" x14ac:dyDescent="0.15">
      <c r="A34" s="319">
        <v>12801134</v>
      </c>
      <c r="B34" s="182" t="s">
        <v>622</v>
      </c>
      <c r="C34" s="182" t="s">
        <v>203</v>
      </c>
      <c r="D34" s="11">
        <v>0</v>
      </c>
      <c r="E34" s="12">
        <v>0</v>
      </c>
      <c r="F34" s="13">
        <f t="shared" si="0"/>
        <v>0</v>
      </c>
      <c r="G34" s="19">
        <v>27</v>
      </c>
      <c r="H34" s="20">
        <v>27</v>
      </c>
      <c r="I34" s="13">
        <f t="shared" si="1"/>
        <v>0</v>
      </c>
      <c r="J34" s="70">
        <f t="shared" si="2"/>
        <v>27</v>
      </c>
      <c r="K34" s="71">
        <f t="shared" si="3"/>
        <v>27</v>
      </c>
      <c r="L34" s="13">
        <f t="shared" si="4"/>
        <v>0</v>
      </c>
    </row>
    <row r="35" spans="1:12" x14ac:dyDescent="0.15">
      <c r="A35" s="319">
        <v>12801135</v>
      </c>
      <c r="B35" s="182" t="s">
        <v>516</v>
      </c>
      <c r="C35" s="182" t="s">
        <v>203</v>
      </c>
      <c r="D35" s="11">
        <v>60</v>
      </c>
      <c r="E35" s="12">
        <v>60</v>
      </c>
      <c r="F35" s="13">
        <f t="shared" si="0"/>
        <v>0</v>
      </c>
      <c r="G35" s="19">
        <v>0</v>
      </c>
      <c r="H35" s="20">
        <v>0</v>
      </c>
      <c r="I35" s="13">
        <f t="shared" si="1"/>
        <v>0</v>
      </c>
      <c r="J35" s="70">
        <f t="shared" si="2"/>
        <v>60</v>
      </c>
      <c r="K35" s="71">
        <f t="shared" si="3"/>
        <v>60</v>
      </c>
      <c r="L35" s="13">
        <f t="shared" si="4"/>
        <v>0</v>
      </c>
    </row>
    <row r="36" spans="1:12" x14ac:dyDescent="0.15">
      <c r="A36" s="319">
        <v>12801139</v>
      </c>
      <c r="B36" s="182" t="s">
        <v>517</v>
      </c>
      <c r="C36" s="182" t="s">
        <v>203</v>
      </c>
      <c r="D36" s="11">
        <v>80</v>
      </c>
      <c r="E36" s="12">
        <v>80</v>
      </c>
      <c r="F36" s="13">
        <f t="shared" si="0"/>
        <v>0</v>
      </c>
      <c r="G36" s="19">
        <v>0</v>
      </c>
      <c r="H36" s="20">
        <v>0</v>
      </c>
      <c r="I36" s="13">
        <f t="shared" si="1"/>
        <v>0</v>
      </c>
      <c r="J36" s="70">
        <f t="shared" si="2"/>
        <v>80</v>
      </c>
      <c r="K36" s="71">
        <f t="shared" si="3"/>
        <v>80</v>
      </c>
      <c r="L36" s="13">
        <f t="shared" si="4"/>
        <v>0</v>
      </c>
    </row>
    <row r="37" spans="1:12" x14ac:dyDescent="0.15">
      <c r="A37" s="319">
        <v>12801140</v>
      </c>
      <c r="B37" s="182" t="s">
        <v>61</v>
      </c>
      <c r="C37" s="182" t="s">
        <v>203</v>
      </c>
      <c r="D37" s="11">
        <v>48</v>
      </c>
      <c r="E37" s="12">
        <v>48</v>
      </c>
      <c r="F37" s="13">
        <f t="shared" si="0"/>
        <v>0</v>
      </c>
      <c r="G37" s="19">
        <v>0</v>
      </c>
      <c r="H37" s="20">
        <v>0</v>
      </c>
      <c r="I37" s="13">
        <f t="shared" si="1"/>
        <v>0</v>
      </c>
      <c r="J37" s="70">
        <f t="shared" si="2"/>
        <v>48</v>
      </c>
      <c r="K37" s="71">
        <f t="shared" si="3"/>
        <v>48</v>
      </c>
      <c r="L37" s="13">
        <f t="shared" si="4"/>
        <v>0</v>
      </c>
    </row>
    <row r="38" spans="1:12" x14ac:dyDescent="0.15">
      <c r="A38" s="319">
        <v>12801141</v>
      </c>
      <c r="B38" s="182" t="s">
        <v>62</v>
      </c>
      <c r="C38" s="182" t="s">
        <v>203</v>
      </c>
      <c r="D38" s="11">
        <v>0</v>
      </c>
      <c r="E38" s="12">
        <v>0</v>
      </c>
      <c r="F38" s="13">
        <f t="shared" si="0"/>
        <v>0</v>
      </c>
      <c r="G38" s="19">
        <v>120</v>
      </c>
      <c r="H38" s="20">
        <v>120</v>
      </c>
      <c r="I38" s="13">
        <f t="shared" si="1"/>
        <v>0</v>
      </c>
      <c r="J38" s="70">
        <f t="shared" si="2"/>
        <v>120</v>
      </c>
      <c r="K38" s="71">
        <f t="shared" si="3"/>
        <v>120</v>
      </c>
      <c r="L38" s="13">
        <f t="shared" si="4"/>
        <v>0</v>
      </c>
    </row>
    <row r="39" spans="1:12" x14ac:dyDescent="0.15">
      <c r="A39" s="319">
        <v>12801147</v>
      </c>
      <c r="B39" s="182" t="s">
        <v>63</v>
      </c>
      <c r="C39" s="182" t="s">
        <v>203</v>
      </c>
      <c r="D39" s="11">
        <v>0</v>
      </c>
      <c r="E39" s="12">
        <v>0</v>
      </c>
      <c r="F39" s="13">
        <f t="shared" si="0"/>
        <v>0</v>
      </c>
      <c r="G39" s="19">
        <v>180</v>
      </c>
      <c r="H39" s="20">
        <v>180</v>
      </c>
      <c r="I39" s="13">
        <f t="shared" si="1"/>
        <v>0</v>
      </c>
      <c r="J39" s="70">
        <f t="shared" si="2"/>
        <v>180</v>
      </c>
      <c r="K39" s="71">
        <f t="shared" si="3"/>
        <v>180</v>
      </c>
      <c r="L39" s="13">
        <f t="shared" si="4"/>
        <v>0</v>
      </c>
    </row>
    <row r="40" spans="1:12" x14ac:dyDescent="0.15">
      <c r="A40" s="319">
        <v>12801148</v>
      </c>
      <c r="B40" s="182" t="s">
        <v>64</v>
      </c>
      <c r="C40" s="182" t="s">
        <v>203</v>
      </c>
      <c r="D40" s="11">
        <v>200</v>
      </c>
      <c r="E40" s="12">
        <v>200</v>
      </c>
      <c r="F40" s="13">
        <f t="shared" si="0"/>
        <v>0</v>
      </c>
      <c r="G40" s="19">
        <v>0</v>
      </c>
      <c r="H40" s="20">
        <v>0</v>
      </c>
      <c r="I40" s="13">
        <f t="shared" si="1"/>
        <v>0</v>
      </c>
      <c r="J40" s="70">
        <f t="shared" si="2"/>
        <v>200</v>
      </c>
      <c r="K40" s="71">
        <f t="shared" si="3"/>
        <v>200</v>
      </c>
      <c r="L40" s="13">
        <f t="shared" si="4"/>
        <v>0</v>
      </c>
    </row>
    <row r="41" spans="1:12" x14ac:dyDescent="0.15">
      <c r="A41" s="319">
        <v>12801150</v>
      </c>
      <c r="B41" s="182" t="s">
        <v>65</v>
      </c>
      <c r="C41" s="182" t="s">
        <v>203</v>
      </c>
      <c r="D41" s="11">
        <v>0</v>
      </c>
      <c r="E41" s="12">
        <v>0</v>
      </c>
      <c r="F41" s="13">
        <f t="shared" ref="F41:F49" si="17">D41-E41</f>
        <v>0</v>
      </c>
      <c r="G41" s="19">
        <v>92</v>
      </c>
      <c r="H41" s="20">
        <v>92</v>
      </c>
      <c r="I41" s="13">
        <f t="shared" ref="I41:I49" si="18">G41-H41</f>
        <v>0</v>
      </c>
      <c r="J41" s="70">
        <f t="shared" ref="J41:J45" si="19">D41+G41</f>
        <v>92</v>
      </c>
      <c r="K41" s="71">
        <f t="shared" ref="K41:K45" si="20">E41+H41</f>
        <v>92</v>
      </c>
      <c r="L41" s="13">
        <f t="shared" ref="L41:L45" si="21">J41-K41</f>
        <v>0</v>
      </c>
    </row>
    <row r="42" spans="1:12" x14ac:dyDescent="0.15">
      <c r="A42" s="319">
        <v>12801153</v>
      </c>
      <c r="B42" s="182" t="s">
        <v>576</v>
      </c>
      <c r="C42" s="182" t="s">
        <v>203</v>
      </c>
      <c r="D42" s="11">
        <v>0</v>
      </c>
      <c r="E42" s="12">
        <v>0</v>
      </c>
      <c r="F42" s="13">
        <f t="shared" si="17"/>
        <v>0</v>
      </c>
      <c r="G42" s="19">
        <v>55</v>
      </c>
      <c r="H42" s="20">
        <v>55</v>
      </c>
      <c r="I42" s="13">
        <f t="shared" si="18"/>
        <v>0</v>
      </c>
      <c r="J42" s="70">
        <f t="shared" si="19"/>
        <v>55</v>
      </c>
      <c r="K42" s="71">
        <f t="shared" si="20"/>
        <v>55</v>
      </c>
      <c r="L42" s="13">
        <f t="shared" si="21"/>
        <v>0</v>
      </c>
    </row>
    <row r="43" spans="1:12" x14ac:dyDescent="0.15">
      <c r="A43" s="319">
        <v>12801153</v>
      </c>
      <c r="B43" s="182" t="s">
        <v>66</v>
      </c>
      <c r="C43" s="182" t="s">
        <v>203</v>
      </c>
      <c r="D43" s="11">
        <v>45</v>
      </c>
      <c r="E43" s="12">
        <v>45</v>
      </c>
      <c r="F43" s="13">
        <f t="shared" si="17"/>
        <v>0</v>
      </c>
      <c r="G43" s="19">
        <v>0</v>
      </c>
      <c r="H43" s="20">
        <v>0</v>
      </c>
      <c r="I43" s="13">
        <f t="shared" si="18"/>
        <v>0</v>
      </c>
      <c r="J43" s="70">
        <f t="shared" si="19"/>
        <v>45</v>
      </c>
      <c r="K43" s="71">
        <f t="shared" si="20"/>
        <v>45</v>
      </c>
      <c r="L43" s="13">
        <f t="shared" si="21"/>
        <v>0</v>
      </c>
    </row>
    <row r="44" spans="1:12" x14ac:dyDescent="0.15">
      <c r="A44" s="319">
        <v>12801154</v>
      </c>
      <c r="B44" s="182" t="s">
        <v>67</v>
      </c>
      <c r="C44" s="182" t="s">
        <v>203</v>
      </c>
      <c r="D44" s="11">
        <v>0</v>
      </c>
      <c r="E44" s="12">
        <v>0</v>
      </c>
      <c r="F44" s="13">
        <f t="shared" si="17"/>
        <v>0</v>
      </c>
      <c r="G44" s="19">
        <v>316</v>
      </c>
      <c r="H44" s="20">
        <v>316</v>
      </c>
      <c r="I44" s="13">
        <f t="shared" si="18"/>
        <v>0</v>
      </c>
      <c r="J44" s="70">
        <f t="shared" si="19"/>
        <v>316</v>
      </c>
      <c r="K44" s="71">
        <f t="shared" si="20"/>
        <v>316</v>
      </c>
      <c r="L44" s="13">
        <f t="shared" si="21"/>
        <v>0</v>
      </c>
    </row>
    <row r="45" spans="1:12" x14ac:dyDescent="0.15">
      <c r="A45" s="319">
        <v>12801155</v>
      </c>
      <c r="B45" s="182" t="s">
        <v>514</v>
      </c>
      <c r="C45" s="182" t="s">
        <v>203</v>
      </c>
      <c r="D45" s="11">
        <v>0</v>
      </c>
      <c r="E45" s="12">
        <v>0</v>
      </c>
      <c r="F45" s="13">
        <f t="shared" si="17"/>
        <v>0</v>
      </c>
      <c r="G45" s="19">
        <v>53</v>
      </c>
      <c r="H45" s="20">
        <v>53</v>
      </c>
      <c r="I45" s="13">
        <f t="shared" si="18"/>
        <v>0</v>
      </c>
      <c r="J45" s="70">
        <f t="shared" si="19"/>
        <v>53</v>
      </c>
      <c r="K45" s="71">
        <f t="shared" si="20"/>
        <v>53</v>
      </c>
      <c r="L45" s="13">
        <f t="shared" si="21"/>
        <v>0</v>
      </c>
    </row>
    <row r="46" spans="1:12" x14ac:dyDescent="0.15">
      <c r="A46" s="319">
        <v>12801156</v>
      </c>
      <c r="B46" s="182" t="s">
        <v>68</v>
      </c>
      <c r="C46" s="182" t="s">
        <v>203</v>
      </c>
      <c r="D46" s="11">
        <v>0</v>
      </c>
      <c r="E46" s="12">
        <v>0</v>
      </c>
      <c r="F46" s="13">
        <f t="shared" si="17"/>
        <v>0</v>
      </c>
      <c r="G46" s="19">
        <v>50</v>
      </c>
      <c r="H46" s="20">
        <v>50</v>
      </c>
      <c r="I46" s="13">
        <f t="shared" si="18"/>
        <v>0</v>
      </c>
      <c r="J46" s="70">
        <f t="shared" ref="J46:J47" si="22">D46+G46</f>
        <v>50</v>
      </c>
      <c r="K46" s="71">
        <f t="shared" ref="K46:K47" si="23">E46+H46</f>
        <v>50</v>
      </c>
      <c r="L46" s="13">
        <f t="shared" ref="L46:L47" si="24">J46-K46</f>
        <v>0</v>
      </c>
    </row>
    <row r="47" spans="1:12" x14ac:dyDescent="0.15">
      <c r="A47" s="319">
        <v>12801157</v>
      </c>
      <c r="B47" s="182" t="s">
        <v>515</v>
      </c>
      <c r="C47" s="182" t="s">
        <v>203</v>
      </c>
      <c r="D47" s="11">
        <v>116</v>
      </c>
      <c r="E47" s="12">
        <v>116</v>
      </c>
      <c r="F47" s="13">
        <f t="shared" si="17"/>
        <v>0</v>
      </c>
      <c r="G47" s="19">
        <v>0</v>
      </c>
      <c r="H47" s="20">
        <v>0</v>
      </c>
      <c r="I47" s="13">
        <f t="shared" si="18"/>
        <v>0</v>
      </c>
      <c r="J47" s="70">
        <f t="shared" si="22"/>
        <v>116</v>
      </c>
      <c r="K47" s="71">
        <f t="shared" si="23"/>
        <v>116</v>
      </c>
      <c r="L47" s="13">
        <f t="shared" si="24"/>
        <v>0</v>
      </c>
    </row>
    <row r="48" spans="1:12" x14ac:dyDescent="0.15">
      <c r="A48" s="319">
        <v>12801151</v>
      </c>
      <c r="B48" s="182" t="s">
        <v>511</v>
      </c>
      <c r="C48" s="182" t="s">
        <v>213</v>
      </c>
      <c r="D48" s="11">
        <v>10</v>
      </c>
      <c r="E48" s="12">
        <v>0</v>
      </c>
      <c r="F48" s="13">
        <f t="shared" si="17"/>
        <v>10</v>
      </c>
      <c r="G48" s="19">
        <v>0</v>
      </c>
      <c r="H48" s="20">
        <v>0</v>
      </c>
      <c r="I48" s="13">
        <f t="shared" si="18"/>
        <v>0</v>
      </c>
      <c r="J48" s="70">
        <f t="shared" si="2"/>
        <v>10</v>
      </c>
      <c r="K48" s="71">
        <f t="shared" si="3"/>
        <v>0</v>
      </c>
      <c r="L48" s="13">
        <f t="shared" si="4"/>
        <v>10</v>
      </c>
    </row>
    <row r="49" spans="1:12" x14ac:dyDescent="0.15">
      <c r="A49" s="320">
        <v>22801142</v>
      </c>
      <c r="B49" s="314" t="s">
        <v>245</v>
      </c>
      <c r="C49" s="314" t="s">
        <v>205</v>
      </c>
      <c r="D49" s="14">
        <v>19</v>
      </c>
      <c r="E49" s="15">
        <v>0</v>
      </c>
      <c r="F49" s="16">
        <f t="shared" si="17"/>
        <v>19</v>
      </c>
      <c r="G49" s="21">
        <v>0</v>
      </c>
      <c r="H49" s="22">
        <v>0</v>
      </c>
      <c r="I49" s="16">
        <f t="shared" si="18"/>
        <v>0</v>
      </c>
      <c r="J49" s="72">
        <f t="shared" si="2"/>
        <v>19</v>
      </c>
      <c r="K49" s="73">
        <f t="shared" si="3"/>
        <v>0</v>
      </c>
      <c r="L49" s="16">
        <f t="shared" si="4"/>
        <v>19</v>
      </c>
    </row>
    <row r="51" spans="1:12" x14ac:dyDescent="0.15">
      <c r="C51" s="1" t="s">
        <v>326</v>
      </c>
    </row>
    <row r="52" spans="1:12" x14ac:dyDescent="0.15">
      <c r="C52" s="340" t="s">
        <v>199</v>
      </c>
      <c r="D52" s="347" t="s">
        <v>209</v>
      </c>
      <c r="E52" s="347"/>
      <c r="F52" s="347"/>
      <c r="G52" s="345" t="s">
        <v>210</v>
      </c>
      <c r="H52" s="345"/>
      <c r="I52" s="345"/>
      <c r="J52" s="348" t="s">
        <v>211</v>
      </c>
      <c r="K52" s="349"/>
      <c r="L52" s="350"/>
    </row>
    <row r="53" spans="1:12" x14ac:dyDescent="0.15">
      <c r="C53" s="340"/>
      <c r="D53" s="64" t="s">
        <v>207</v>
      </c>
      <c r="E53" s="65" t="s">
        <v>208</v>
      </c>
      <c r="F53" s="41" t="s">
        <v>206</v>
      </c>
      <c r="G53" s="6" t="s">
        <v>207</v>
      </c>
      <c r="H53" s="7" t="s">
        <v>208</v>
      </c>
      <c r="I53" s="41" t="s">
        <v>206</v>
      </c>
      <c r="J53" s="4" t="s">
        <v>207</v>
      </c>
      <c r="K53" s="5" t="s">
        <v>208</v>
      </c>
      <c r="L53" s="41" t="s">
        <v>206</v>
      </c>
    </row>
    <row r="54" spans="1:12" x14ac:dyDescent="0.15">
      <c r="C54" s="44" t="s">
        <v>200</v>
      </c>
      <c r="D54" s="92">
        <f t="shared" ref="D54:D59" si="25">SUMIF($C$3:$C$49,C54,$D$3:$D$49)</f>
        <v>56</v>
      </c>
      <c r="E54" s="93">
        <f t="shared" ref="E54:E59" si="26">SUMIF($C$3:$C$49,C54,$E$3:$E$49)</f>
        <v>56</v>
      </c>
      <c r="F54" s="55">
        <f>D54-E54</f>
        <v>0</v>
      </c>
      <c r="G54" s="84">
        <f t="shared" ref="G54:G59" si="27">SUMIF($C$3:$C$49,C54,$G$3:$G$49)</f>
        <v>0</v>
      </c>
      <c r="H54" s="85">
        <f t="shared" ref="H54:H59" si="28">SUMIF($C$3:$C$49,C54,$H$3:$H$49)</f>
        <v>0</v>
      </c>
      <c r="I54" s="55">
        <f t="shared" ref="I54:I59" si="29">G54-H54</f>
        <v>0</v>
      </c>
      <c r="J54" s="76">
        <f t="shared" ref="J54:J59" si="30">D54+G54</f>
        <v>56</v>
      </c>
      <c r="K54" s="77">
        <f t="shared" ref="K54:K59" si="31">E54+H54</f>
        <v>56</v>
      </c>
      <c r="L54" s="55">
        <f t="shared" ref="L54:L59" si="32">J54-K54</f>
        <v>0</v>
      </c>
    </row>
    <row r="55" spans="1:12" x14ac:dyDescent="0.15">
      <c r="C55" s="32" t="s">
        <v>201</v>
      </c>
      <c r="D55" s="94">
        <f t="shared" si="25"/>
        <v>1527</v>
      </c>
      <c r="E55" s="95">
        <f t="shared" si="26"/>
        <v>1507</v>
      </c>
      <c r="F55" s="56">
        <f t="shared" ref="F55:F59" si="33">D55-E55</f>
        <v>20</v>
      </c>
      <c r="G55" s="86">
        <f t="shared" si="27"/>
        <v>0</v>
      </c>
      <c r="H55" s="87">
        <f t="shared" si="28"/>
        <v>0</v>
      </c>
      <c r="I55" s="56">
        <f t="shared" si="29"/>
        <v>0</v>
      </c>
      <c r="J55" s="78">
        <f t="shared" si="30"/>
        <v>1527</v>
      </c>
      <c r="K55" s="79">
        <f t="shared" si="31"/>
        <v>1507</v>
      </c>
      <c r="L55" s="56">
        <f t="shared" si="32"/>
        <v>20</v>
      </c>
    </row>
    <row r="56" spans="1:12" x14ac:dyDescent="0.15">
      <c r="C56" s="32" t="s">
        <v>214</v>
      </c>
      <c r="D56" s="94">
        <f t="shared" si="25"/>
        <v>492</v>
      </c>
      <c r="E56" s="95">
        <f t="shared" si="26"/>
        <v>473</v>
      </c>
      <c r="F56" s="56">
        <f t="shared" si="33"/>
        <v>19</v>
      </c>
      <c r="G56" s="86">
        <f t="shared" si="27"/>
        <v>91</v>
      </c>
      <c r="H56" s="87">
        <f t="shared" si="28"/>
        <v>91</v>
      </c>
      <c r="I56" s="56">
        <f t="shared" si="29"/>
        <v>0</v>
      </c>
      <c r="J56" s="78">
        <f t="shared" si="30"/>
        <v>583</v>
      </c>
      <c r="K56" s="79">
        <f t="shared" si="31"/>
        <v>564</v>
      </c>
      <c r="L56" s="56">
        <f t="shared" si="32"/>
        <v>19</v>
      </c>
    </row>
    <row r="57" spans="1:12" x14ac:dyDescent="0.15">
      <c r="C57" s="32" t="s">
        <v>203</v>
      </c>
      <c r="D57" s="94">
        <f t="shared" si="25"/>
        <v>549</v>
      </c>
      <c r="E57" s="95">
        <f t="shared" si="26"/>
        <v>549</v>
      </c>
      <c r="F57" s="56">
        <f t="shared" si="33"/>
        <v>0</v>
      </c>
      <c r="G57" s="86">
        <f t="shared" si="27"/>
        <v>893</v>
      </c>
      <c r="H57" s="87">
        <f t="shared" si="28"/>
        <v>893</v>
      </c>
      <c r="I57" s="56">
        <f t="shared" si="29"/>
        <v>0</v>
      </c>
      <c r="J57" s="78">
        <f t="shared" si="30"/>
        <v>1442</v>
      </c>
      <c r="K57" s="79">
        <f t="shared" si="31"/>
        <v>1442</v>
      </c>
      <c r="L57" s="56">
        <f t="shared" si="32"/>
        <v>0</v>
      </c>
    </row>
    <row r="58" spans="1:12" x14ac:dyDescent="0.15">
      <c r="C58" s="32" t="s">
        <v>213</v>
      </c>
      <c r="D58" s="94">
        <f t="shared" si="25"/>
        <v>10</v>
      </c>
      <c r="E58" s="95">
        <f t="shared" si="26"/>
        <v>0</v>
      </c>
      <c r="F58" s="56">
        <f t="shared" si="33"/>
        <v>10</v>
      </c>
      <c r="G58" s="86">
        <f t="shared" si="27"/>
        <v>0</v>
      </c>
      <c r="H58" s="87">
        <f t="shared" si="28"/>
        <v>0</v>
      </c>
      <c r="I58" s="56">
        <f t="shared" si="29"/>
        <v>0</v>
      </c>
      <c r="J58" s="78">
        <f t="shared" si="30"/>
        <v>10</v>
      </c>
      <c r="K58" s="79">
        <f t="shared" si="31"/>
        <v>0</v>
      </c>
      <c r="L58" s="56">
        <f t="shared" si="32"/>
        <v>10</v>
      </c>
    </row>
    <row r="59" spans="1:12" ht="19.5" thickBot="1" x14ac:dyDescent="0.2">
      <c r="C59" s="45" t="s">
        <v>205</v>
      </c>
      <c r="D59" s="96">
        <f t="shared" si="25"/>
        <v>19</v>
      </c>
      <c r="E59" s="97">
        <f t="shared" si="26"/>
        <v>0</v>
      </c>
      <c r="F59" s="57">
        <f t="shared" si="33"/>
        <v>19</v>
      </c>
      <c r="G59" s="88">
        <f t="shared" si="27"/>
        <v>0</v>
      </c>
      <c r="H59" s="89">
        <f t="shared" si="28"/>
        <v>0</v>
      </c>
      <c r="I59" s="57">
        <f t="shared" si="29"/>
        <v>0</v>
      </c>
      <c r="J59" s="80">
        <f t="shared" si="30"/>
        <v>19</v>
      </c>
      <c r="K59" s="81">
        <f t="shared" si="31"/>
        <v>0</v>
      </c>
      <c r="L59" s="57">
        <f t="shared" si="32"/>
        <v>19</v>
      </c>
    </row>
    <row r="60" spans="1:12" ht="19.5" thickTop="1" x14ac:dyDescent="0.15">
      <c r="C60" s="54" t="s">
        <v>327</v>
      </c>
      <c r="D60" s="104">
        <f>SUM(D54:D59)</f>
        <v>2653</v>
      </c>
      <c r="E60" s="105">
        <f t="shared" ref="E60:L60" si="34">SUM(E54:E59)</f>
        <v>2585</v>
      </c>
      <c r="F60" s="60">
        <f t="shared" si="34"/>
        <v>68</v>
      </c>
      <c r="G60" s="102">
        <f t="shared" si="34"/>
        <v>984</v>
      </c>
      <c r="H60" s="103">
        <f t="shared" si="34"/>
        <v>984</v>
      </c>
      <c r="I60" s="60">
        <f t="shared" si="34"/>
        <v>0</v>
      </c>
      <c r="J60" s="100">
        <f t="shared" si="34"/>
        <v>3637</v>
      </c>
      <c r="K60" s="101">
        <f t="shared" si="34"/>
        <v>3569</v>
      </c>
      <c r="L60" s="60">
        <f t="shared" si="34"/>
        <v>68</v>
      </c>
    </row>
  </sheetData>
  <autoFilter ref="A2:C49" xr:uid="{7DEF7C25-E03C-4056-86AC-0060389F60C1}"/>
  <mergeCells count="7">
    <mergeCell ref="D1:F1"/>
    <mergeCell ref="G1:I1"/>
    <mergeCell ref="J1:L1"/>
    <mergeCell ref="C52:C53"/>
    <mergeCell ref="D52:F52"/>
    <mergeCell ref="G52:I52"/>
    <mergeCell ref="J52:L52"/>
  </mergeCells>
  <phoneticPr fontId="1"/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730F7-6EBB-4F34-BFBD-E7DC14ACBDFA}">
  <dimension ref="A1:L144"/>
  <sheetViews>
    <sheetView view="pageBreakPreview" zoomScale="70" zoomScaleNormal="70" zoomScaleSheetLayoutView="70" workbookViewId="0">
      <selection activeCell="B3" sqref="B3"/>
    </sheetView>
  </sheetViews>
  <sheetFormatPr defaultColWidth="9" defaultRowHeight="18.75" x14ac:dyDescent="0.15"/>
  <cols>
    <col min="1" max="1" width="11.25" style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338</v>
      </c>
      <c r="D1" s="347" t="s">
        <v>209</v>
      </c>
      <c r="E1" s="347"/>
      <c r="F1" s="347"/>
      <c r="G1" s="345" t="s">
        <v>210</v>
      </c>
      <c r="H1" s="345"/>
      <c r="I1" s="345"/>
      <c r="J1" s="346" t="s">
        <v>211</v>
      </c>
      <c r="K1" s="346"/>
      <c r="L1" s="346"/>
    </row>
    <row r="2" spans="1:12" x14ac:dyDescent="0.15">
      <c r="A2" s="108" t="s">
        <v>197</v>
      </c>
      <c r="B2" s="24" t="s">
        <v>198</v>
      </c>
      <c r="C2" s="61" t="s">
        <v>199</v>
      </c>
      <c r="D2" s="106" t="s">
        <v>207</v>
      </c>
      <c r="E2" s="107" t="s">
        <v>208</v>
      </c>
      <c r="F2" s="63" t="s">
        <v>206</v>
      </c>
      <c r="G2" s="6" t="s">
        <v>207</v>
      </c>
      <c r="H2" s="7" t="s">
        <v>208</v>
      </c>
      <c r="I2" s="63" t="s">
        <v>206</v>
      </c>
      <c r="J2" s="109" t="s">
        <v>207</v>
      </c>
      <c r="K2" s="110" t="s">
        <v>208</v>
      </c>
      <c r="L2" s="63" t="s">
        <v>206</v>
      </c>
    </row>
    <row r="3" spans="1:12" x14ac:dyDescent="0.15">
      <c r="A3" s="322">
        <v>12801072</v>
      </c>
      <c r="B3" s="309" t="s">
        <v>31</v>
      </c>
      <c r="C3" s="309" t="s">
        <v>200</v>
      </c>
      <c r="D3" s="8">
        <v>2</v>
      </c>
      <c r="E3" s="9">
        <v>2</v>
      </c>
      <c r="F3" s="10">
        <f t="shared" ref="F3:F25" si="0">D3-E3</f>
        <v>0</v>
      </c>
      <c r="G3" s="17">
        <v>0</v>
      </c>
      <c r="H3" s="18">
        <v>0</v>
      </c>
      <c r="I3" s="10">
        <f t="shared" ref="I3:I25" si="1">G3-H3</f>
        <v>0</v>
      </c>
      <c r="J3" s="68">
        <f t="shared" ref="J3:J10" si="2">D3+G3</f>
        <v>2</v>
      </c>
      <c r="K3" s="69">
        <f t="shared" ref="K3:K10" si="3">E3+H3</f>
        <v>2</v>
      </c>
      <c r="L3" s="10">
        <f t="shared" ref="L3:L10" si="4">J3-K3</f>
        <v>0</v>
      </c>
    </row>
    <row r="4" spans="1:12" x14ac:dyDescent="0.15">
      <c r="A4" s="319">
        <v>12801074</v>
      </c>
      <c r="B4" s="182" t="s">
        <v>32</v>
      </c>
      <c r="C4" s="182" t="s">
        <v>200</v>
      </c>
      <c r="D4" s="11">
        <v>67</v>
      </c>
      <c r="E4" s="12">
        <v>67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67</v>
      </c>
      <c r="K4" s="71">
        <f t="shared" si="3"/>
        <v>67</v>
      </c>
      <c r="L4" s="13">
        <f t="shared" si="4"/>
        <v>0</v>
      </c>
    </row>
    <row r="5" spans="1:12" x14ac:dyDescent="0.15">
      <c r="A5" s="319">
        <v>12801102</v>
      </c>
      <c r="B5" s="182" t="s">
        <v>518</v>
      </c>
      <c r="C5" s="182" t="s">
        <v>200</v>
      </c>
      <c r="D5" s="11">
        <v>454</v>
      </c>
      <c r="E5" s="12">
        <v>454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454</v>
      </c>
      <c r="K5" s="71">
        <f t="shared" si="3"/>
        <v>454</v>
      </c>
      <c r="L5" s="13">
        <f t="shared" si="4"/>
        <v>0</v>
      </c>
    </row>
    <row r="6" spans="1:12" x14ac:dyDescent="0.15">
      <c r="A6" s="319">
        <v>12801108</v>
      </c>
      <c r="B6" s="182" t="s">
        <v>519</v>
      </c>
      <c r="C6" s="182" t="s">
        <v>200</v>
      </c>
      <c r="D6" s="11">
        <v>8</v>
      </c>
      <c r="E6" s="12">
        <v>8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8</v>
      </c>
      <c r="K6" s="71">
        <f t="shared" si="3"/>
        <v>8</v>
      </c>
      <c r="L6" s="13">
        <f t="shared" si="4"/>
        <v>0</v>
      </c>
    </row>
    <row r="7" spans="1:12" x14ac:dyDescent="0.15">
      <c r="A7" s="319">
        <v>12801113</v>
      </c>
      <c r="B7" s="182" t="s">
        <v>44</v>
      </c>
      <c r="C7" s="182" t="s">
        <v>200</v>
      </c>
      <c r="D7" s="11">
        <v>12</v>
      </c>
      <c r="E7" s="12">
        <v>12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12</v>
      </c>
      <c r="K7" s="71">
        <f t="shared" si="3"/>
        <v>12</v>
      </c>
      <c r="L7" s="13">
        <f t="shared" si="4"/>
        <v>0</v>
      </c>
    </row>
    <row r="8" spans="1:12" x14ac:dyDescent="0.15">
      <c r="A8" s="319">
        <v>12801115</v>
      </c>
      <c r="B8" s="182" t="s">
        <v>46</v>
      </c>
      <c r="C8" s="182" t="s">
        <v>200</v>
      </c>
      <c r="D8" s="11">
        <v>4</v>
      </c>
      <c r="E8" s="12">
        <v>4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4</v>
      </c>
      <c r="K8" s="71">
        <f t="shared" si="3"/>
        <v>4</v>
      </c>
      <c r="L8" s="13">
        <f t="shared" si="4"/>
        <v>0</v>
      </c>
    </row>
    <row r="9" spans="1:12" x14ac:dyDescent="0.15">
      <c r="A9" s="319">
        <v>12801119</v>
      </c>
      <c r="B9" s="182" t="s">
        <v>49</v>
      </c>
      <c r="C9" s="182" t="s">
        <v>200</v>
      </c>
      <c r="D9" s="11">
        <v>212</v>
      </c>
      <c r="E9" s="12">
        <v>212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212</v>
      </c>
      <c r="K9" s="71">
        <f t="shared" si="3"/>
        <v>212</v>
      </c>
      <c r="L9" s="13">
        <f t="shared" si="4"/>
        <v>0</v>
      </c>
    </row>
    <row r="10" spans="1:12" x14ac:dyDescent="0.15">
      <c r="A10" s="319">
        <v>12801120</v>
      </c>
      <c r="B10" s="182" t="s">
        <v>50</v>
      </c>
      <c r="C10" s="182" t="s">
        <v>200</v>
      </c>
      <c r="D10" s="11">
        <v>70</v>
      </c>
      <c r="E10" s="12">
        <v>70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70</v>
      </c>
      <c r="K10" s="71">
        <f t="shared" si="3"/>
        <v>70</v>
      </c>
      <c r="L10" s="13">
        <f t="shared" si="4"/>
        <v>0</v>
      </c>
    </row>
    <row r="11" spans="1:12" x14ac:dyDescent="0.15">
      <c r="A11" s="319">
        <v>12801125</v>
      </c>
      <c r="B11" s="182" t="s">
        <v>623</v>
      </c>
      <c r="C11" s="182" t="s">
        <v>200</v>
      </c>
      <c r="D11" s="11">
        <v>254</v>
      </c>
      <c r="E11" s="12">
        <v>254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ref="J11:J46" si="5">D11+G11</f>
        <v>254</v>
      </c>
      <c r="K11" s="71">
        <f t="shared" ref="K11:K46" si="6">E11+H11</f>
        <v>254</v>
      </c>
      <c r="L11" s="13">
        <f t="shared" ref="L11:L46" si="7">J11-K11</f>
        <v>0</v>
      </c>
    </row>
    <row r="12" spans="1:12" x14ac:dyDescent="0.15">
      <c r="A12" s="319">
        <v>12801128</v>
      </c>
      <c r="B12" s="182" t="s">
        <v>55</v>
      </c>
      <c r="C12" s="182" t="s">
        <v>200</v>
      </c>
      <c r="D12" s="11">
        <v>3</v>
      </c>
      <c r="E12" s="12">
        <v>3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5"/>
        <v>3</v>
      </c>
      <c r="K12" s="71">
        <f t="shared" si="6"/>
        <v>3</v>
      </c>
      <c r="L12" s="13">
        <f t="shared" si="7"/>
        <v>0</v>
      </c>
    </row>
    <row r="13" spans="1:12" x14ac:dyDescent="0.15">
      <c r="A13" s="319">
        <v>12801053</v>
      </c>
      <c r="B13" s="182" t="s">
        <v>520</v>
      </c>
      <c r="C13" s="182" t="s">
        <v>201</v>
      </c>
      <c r="D13" s="11">
        <v>90</v>
      </c>
      <c r="E13" s="12">
        <v>90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5"/>
        <v>90</v>
      </c>
      <c r="K13" s="71">
        <f t="shared" si="6"/>
        <v>90</v>
      </c>
      <c r="L13" s="13">
        <f t="shared" si="7"/>
        <v>0</v>
      </c>
    </row>
    <row r="14" spans="1:12" x14ac:dyDescent="0.15">
      <c r="A14" s="319">
        <v>12801056</v>
      </c>
      <c r="B14" s="182" t="s">
        <v>627</v>
      </c>
      <c r="C14" s="182" t="s">
        <v>201</v>
      </c>
      <c r="D14" s="11">
        <v>41</v>
      </c>
      <c r="E14" s="12">
        <v>41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5"/>
        <v>41</v>
      </c>
      <c r="K14" s="71">
        <f t="shared" si="6"/>
        <v>41</v>
      </c>
      <c r="L14" s="13">
        <f t="shared" si="7"/>
        <v>0</v>
      </c>
    </row>
    <row r="15" spans="1:12" x14ac:dyDescent="0.15">
      <c r="A15" s="319">
        <v>12801059</v>
      </c>
      <c r="B15" s="182" t="s">
        <v>25</v>
      </c>
      <c r="C15" s="182" t="s">
        <v>201</v>
      </c>
      <c r="D15" s="11">
        <v>39</v>
      </c>
      <c r="E15" s="12">
        <v>39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5"/>
        <v>39</v>
      </c>
      <c r="K15" s="71">
        <f t="shared" si="6"/>
        <v>39</v>
      </c>
      <c r="L15" s="13">
        <f t="shared" si="7"/>
        <v>0</v>
      </c>
    </row>
    <row r="16" spans="1:12" x14ac:dyDescent="0.15">
      <c r="A16" s="319">
        <v>12801060</v>
      </c>
      <c r="B16" s="182" t="s">
        <v>26</v>
      </c>
      <c r="C16" s="182" t="s">
        <v>201</v>
      </c>
      <c r="D16" s="11">
        <v>99</v>
      </c>
      <c r="E16" s="12">
        <v>99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si="5"/>
        <v>99</v>
      </c>
      <c r="K16" s="71">
        <f t="shared" si="6"/>
        <v>99</v>
      </c>
      <c r="L16" s="13">
        <f t="shared" si="7"/>
        <v>0</v>
      </c>
    </row>
    <row r="17" spans="1:12" x14ac:dyDescent="0.15">
      <c r="A17" s="319">
        <v>12801061</v>
      </c>
      <c r="B17" s="182" t="s">
        <v>522</v>
      </c>
      <c r="C17" s="182" t="s">
        <v>201</v>
      </c>
      <c r="D17" s="11">
        <v>50</v>
      </c>
      <c r="E17" s="12">
        <v>45</v>
      </c>
      <c r="F17" s="13">
        <f t="shared" si="0"/>
        <v>5</v>
      </c>
      <c r="G17" s="19">
        <v>0</v>
      </c>
      <c r="H17" s="20">
        <v>0</v>
      </c>
      <c r="I17" s="13">
        <f t="shared" si="1"/>
        <v>0</v>
      </c>
      <c r="J17" s="70">
        <f t="shared" si="5"/>
        <v>50</v>
      </c>
      <c r="K17" s="71">
        <f t="shared" si="6"/>
        <v>45</v>
      </c>
      <c r="L17" s="13">
        <f t="shared" si="7"/>
        <v>5</v>
      </c>
    </row>
    <row r="18" spans="1:12" x14ac:dyDescent="0.15">
      <c r="A18" s="319">
        <v>12801062</v>
      </c>
      <c r="B18" s="182" t="s">
        <v>27</v>
      </c>
      <c r="C18" s="182" t="s">
        <v>201</v>
      </c>
      <c r="D18" s="11">
        <v>56</v>
      </c>
      <c r="E18" s="12">
        <v>56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5"/>
        <v>56</v>
      </c>
      <c r="K18" s="71">
        <f t="shared" si="6"/>
        <v>56</v>
      </c>
      <c r="L18" s="13">
        <f t="shared" si="7"/>
        <v>0</v>
      </c>
    </row>
    <row r="19" spans="1:12" x14ac:dyDescent="0.15">
      <c r="A19" s="319">
        <v>12801063</v>
      </c>
      <c r="B19" s="182" t="s">
        <v>624</v>
      </c>
      <c r="C19" s="182" t="s">
        <v>201</v>
      </c>
      <c r="D19" s="11">
        <v>40</v>
      </c>
      <c r="E19" s="12">
        <v>40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5"/>
        <v>40</v>
      </c>
      <c r="K19" s="71">
        <f t="shared" si="6"/>
        <v>40</v>
      </c>
      <c r="L19" s="13">
        <f t="shared" si="7"/>
        <v>0</v>
      </c>
    </row>
    <row r="20" spans="1:12" x14ac:dyDescent="0.15">
      <c r="A20" s="319">
        <v>12801067</v>
      </c>
      <c r="B20" s="182" t="s">
        <v>29</v>
      </c>
      <c r="C20" s="182" t="s">
        <v>201</v>
      </c>
      <c r="D20" s="11">
        <v>95</v>
      </c>
      <c r="E20" s="12">
        <v>95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70">
        <f t="shared" si="5"/>
        <v>95</v>
      </c>
      <c r="K20" s="71">
        <f t="shared" si="6"/>
        <v>95</v>
      </c>
      <c r="L20" s="13">
        <f t="shared" si="7"/>
        <v>0</v>
      </c>
    </row>
    <row r="21" spans="1:12" x14ac:dyDescent="0.15">
      <c r="A21" s="319">
        <v>12801072</v>
      </c>
      <c r="B21" s="182" t="s">
        <v>31</v>
      </c>
      <c r="C21" s="182" t="s">
        <v>201</v>
      </c>
      <c r="D21" s="11">
        <v>168</v>
      </c>
      <c r="E21" s="12">
        <v>168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5"/>
        <v>168</v>
      </c>
      <c r="K21" s="71">
        <f t="shared" si="6"/>
        <v>168</v>
      </c>
      <c r="L21" s="13">
        <f t="shared" si="7"/>
        <v>0</v>
      </c>
    </row>
    <row r="22" spans="1:12" x14ac:dyDescent="0.15">
      <c r="A22" s="319">
        <v>12801074</v>
      </c>
      <c r="B22" s="182" t="s">
        <v>32</v>
      </c>
      <c r="C22" s="182" t="s">
        <v>201</v>
      </c>
      <c r="D22" s="11">
        <v>230</v>
      </c>
      <c r="E22" s="12">
        <v>230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70">
        <f t="shared" si="5"/>
        <v>230</v>
      </c>
      <c r="K22" s="71">
        <f t="shared" si="6"/>
        <v>230</v>
      </c>
      <c r="L22" s="13">
        <f t="shared" si="7"/>
        <v>0</v>
      </c>
    </row>
    <row r="23" spans="1:12" x14ac:dyDescent="0.15">
      <c r="A23" s="319">
        <v>12801077</v>
      </c>
      <c r="B23" s="182" t="s">
        <v>34</v>
      </c>
      <c r="C23" s="182" t="s">
        <v>201</v>
      </c>
      <c r="D23" s="11">
        <v>152</v>
      </c>
      <c r="E23" s="12">
        <v>152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70">
        <f t="shared" si="5"/>
        <v>152</v>
      </c>
      <c r="K23" s="71">
        <f t="shared" si="6"/>
        <v>152</v>
      </c>
      <c r="L23" s="13">
        <f t="shared" si="7"/>
        <v>0</v>
      </c>
    </row>
    <row r="24" spans="1:12" x14ac:dyDescent="0.15">
      <c r="A24" s="319">
        <v>12801078</v>
      </c>
      <c r="B24" s="182" t="s">
        <v>35</v>
      </c>
      <c r="C24" s="182" t="s">
        <v>201</v>
      </c>
      <c r="D24" s="11">
        <v>55</v>
      </c>
      <c r="E24" s="12">
        <v>35</v>
      </c>
      <c r="F24" s="13">
        <f t="shared" si="0"/>
        <v>20</v>
      </c>
      <c r="G24" s="19">
        <v>0</v>
      </c>
      <c r="H24" s="20">
        <v>0</v>
      </c>
      <c r="I24" s="13">
        <f t="shared" si="1"/>
        <v>0</v>
      </c>
      <c r="J24" s="70">
        <f t="shared" ref="J24:J34" si="8">D24+G24</f>
        <v>55</v>
      </c>
      <c r="K24" s="71">
        <f t="shared" ref="K24:K34" si="9">E24+H24</f>
        <v>35</v>
      </c>
      <c r="L24" s="13">
        <f t="shared" ref="L24:L34" si="10">J24-K24</f>
        <v>20</v>
      </c>
    </row>
    <row r="25" spans="1:12" x14ac:dyDescent="0.15">
      <c r="A25" s="319">
        <v>12801080</v>
      </c>
      <c r="B25" s="182" t="s">
        <v>37</v>
      </c>
      <c r="C25" s="182" t="s">
        <v>201</v>
      </c>
      <c r="D25" s="11">
        <v>90</v>
      </c>
      <c r="E25" s="12">
        <v>90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70">
        <f t="shared" si="8"/>
        <v>90</v>
      </c>
      <c r="K25" s="71">
        <f t="shared" si="9"/>
        <v>90</v>
      </c>
      <c r="L25" s="13">
        <f t="shared" si="10"/>
        <v>0</v>
      </c>
    </row>
    <row r="26" spans="1:12" x14ac:dyDescent="0.15">
      <c r="A26" s="319">
        <v>12801102</v>
      </c>
      <c r="B26" s="182" t="s">
        <v>518</v>
      </c>
      <c r="C26" s="182" t="s">
        <v>201</v>
      </c>
      <c r="D26" s="11">
        <v>100</v>
      </c>
      <c r="E26" s="12">
        <v>100</v>
      </c>
      <c r="F26" s="13">
        <f t="shared" ref="F26:F66" si="11">D26-E26</f>
        <v>0</v>
      </c>
      <c r="G26" s="19">
        <v>0</v>
      </c>
      <c r="H26" s="20">
        <v>0</v>
      </c>
      <c r="I26" s="13">
        <f t="shared" ref="I26:I66" si="12">G26-H26</f>
        <v>0</v>
      </c>
      <c r="J26" s="70">
        <f t="shared" si="8"/>
        <v>100</v>
      </c>
      <c r="K26" s="71">
        <f t="shared" si="9"/>
        <v>100</v>
      </c>
      <c r="L26" s="13">
        <f t="shared" si="10"/>
        <v>0</v>
      </c>
    </row>
    <row r="27" spans="1:12" x14ac:dyDescent="0.15">
      <c r="A27" s="319">
        <v>12801103</v>
      </c>
      <c r="B27" s="182" t="s">
        <v>39</v>
      </c>
      <c r="C27" s="182" t="s">
        <v>201</v>
      </c>
      <c r="D27" s="11">
        <v>60</v>
      </c>
      <c r="E27" s="12">
        <v>60</v>
      </c>
      <c r="F27" s="13">
        <f t="shared" si="11"/>
        <v>0</v>
      </c>
      <c r="G27" s="19">
        <v>0</v>
      </c>
      <c r="H27" s="20">
        <v>0</v>
      </c>
      <c r="I27" s="13">
        <f t="shared" si="12"/>
        <v>0</v>
      </c>
      <c r="J27" s="70">
        <f t="shared" si="8"/>
        <v>60</v>
      </c>
      <c r="K27" s="71">
        <f t="shared" si="9"/>
        <v>60</v>
      </c>
      <c r="L27" s="13">
        <f t="shared" si="10"/>
        <v>0</v>
      </c>
    </row>
    <row r="28" spans="1:12" x14ac:dyDescent="0.15">
      <c r="A28" s="319">
        <v>12801106</v>
      </c>
      <c r="B28" s="182" t="s">
        <v>40</v>
      </c>
      <c r="C28" s="182" t="s">
        <v>201</v>
      </c>
      <c r="D28" s="11">
        <v>54</v>
      </c>
      <c r="E28" s="12">
        <v>54</v>
      </c>
      <c r="F28" s="13">
        <f t="shared" si="11"/>
        <v>0</v>
      </c>
      <c r="G28" s="19">
        <v>0</v>
      </c>
      <c r="H28" s="20">
        <v>0</v>
      </c>
      <c r="I28" s="13">
        <f t="shared" si="12"/>
        <v>0</v>
      </c>
      <c r="J28" s="70">
        <f t="shared" si="8"/>
        <v>54</v>
      </c>
      <c r="K28" s="71">
        <f t="shared" si="9"/>
        <v>54</v>
      </c>
      <c r="L28" s="13">
        <f t="shared" si="10"/>
        <v>0</v>
      </c>
    </row>
    <row r="29" spans="1:12" x14ac:dyDescent="0.15">
      <c r="A29" s="319">
        <v>12801107</v>
      </c>
      <c r="B29" s="182" t="s">
        <v>625</v>
      </c>
      <c r="C29" s="182" t="s">
        <v>201</v>
      </c>
      <c r="D29" s="11">
        <v>60</v>
      </c>
      <c r="E29" s="12">
        <v>60</v>
      </c>
      <c r="F29" s="13">
        <f t="shared" si="11"/>
        <v>0</v>
      </c>
      <c r="G29" s="19">
        <v>0</v>
      </c>
      <c r="H29" s="20">
        <v>0</v>
      </c>
      <c r="I29" s="13">
        <f t="shared" si="12"/>
        <v>0</v>
      </c>
      <c r="J29" s="70">
        <f t="shared" si="8"/>
        <v>60</v>
      </c>
      <c r="K29" s="71">
        <f t="shared" si="9"/>
        <v>60</v>
      </c>
      <c r="L29" s="13">
        <f t="shared" si="10"/>
        <v>0</v>
      </c>
    </row>
    <row r="30" spans="1:12" x14ac:dyDescent="0.15">
      <c r="A30" s="319">
        <v>12801108</v>
      </c>
      <c r="B30" s="182" t="s">
        <v>519</v>
      </c>
      <c r="C30" s="182" t="s">
        <v>201</v>
      </c>
      <c r="D30" s="11">
        <v>129</v>
      </c>
      <c r="E30" s="12">
        <v>129</v>
      </c>
      <c r="F30" s="13">
        <f t="shared" si="11"/>
        <v>0</v>
      </c>
      <c r="G30" s="19">
        <v>0</v>
      </c>
      <c r="H30" s="20">
        <v>0</v>
      </c>
      <c r="I30" s="13">
        <f t="shared" si="12"/>
        <v>0</v>
      </c>
      <c r="J30" s="70">
        <f t="shared" si="8"/>
        <v>129</v>
      </c>
      <c r="K30" s="71">
        <f t="shared" si="9"/>
        <v>129</v>
      </c>
      <c r="L30" s="13">
        <f t="shared" si="10"/>
        <v>0</v>
      </c>
    </row>
    <row r="31" spans="1:12" x14ac:dyDescent="0.15">
      <c r="A31" s="319">
        <v>12801109</v>
      </c>
      <c r="B31" s="182" t="s">
        <v>577</v>
      </c>
      <c r="C31" s="182" t="s">
        <v>201</v>
      </c>
      <c r="D31" s="11">
        <v>50</v>
      </c>
      <c r="E31" s="12">
        <v>50</v>
      </c>
      <c r="F31" s="13">
        <f t="shared" si="11"/>
        <v>0</v>
      </c>
      <c r="G31" s="19">
        <v>0</v>
      </c>
      <c r="H31" s="20">
        <v>0</v>
      </c>
      <c r="I31" s="13">
        <f t="shared" si="12"/>
        <v>0</v>
      </c>
      <c r="J31" s="70">
        <f t="shared" si="8"/>
        <v>50</v>
      </c>
      <c r="K31" s="71">
        <f t="shared" si="9"/>
        <v>50</v>
      </c>
      <c r="L31" s="13">
        <f t="shared" si="10"/>
        <v>0</v>
      </c>
    </row>
    <row r="32" spans="1:12" x14ac:dyDescent="0.15">
      <c r="A32" s="319">
        <v>12801110</v>
      </c>
      <c r="B32" s="182" t="s">
        <v>42</v>
      </c>
      <c r="C32" s="182" t="s">
        <v>201</v>
      </c>
      <c r="D32" s="11">
        <v>50</v>
      </c>
      <c r="E32" s="12">
        <v>46</v>
      </c>
      <c r="F32" s="13">
        <f t="shared" si="11"/>
        <v>4</v>
      </c>
      <c r="G32" s="19">
        <v>0</v>
      </c>
      <c r="H32" s="20">
        <v>0</v>
      </c>
      <c r="I32" s="13">
        <f t="shared" si="12"/>
        <v>0</v>
      </c>
      <c r="J32" s="70">
        <f t="shared" si="8"/>
        <v>50</v>
      </c>
      <c r="K32" s="71">
        <f t="shared" si="9"/>
        <v>46</v>
      </c>
      <c r="L32" s="13">
        <f t="shared" si="10"/>
        <v>4</v>
      </c>
    </row>
    <row r="33" spans="1:12" x14ac:dyDescent="0.15">
      <c r="A33" s="319">
        <v>12801112</v>
      </c>
      <c r="B33" s="182" t="s">
        <v>43</v>
      </c>
      <c r="C33" s="182" t="s">
        <v>201</v>
      </c>
      <c r="D33" s="11">
        <v>60</v>
      </c>
      <c r="E33" s="12">
        <v>53</v>
      </c>
      <c r="F33" s="13">
        <f t="shared" si="11"/>
        <v>7</v>
      </c>
      <c r="G33" s="19">
        <v>0</v>
      </c>
      <c r="H33" s="20">
        <v>0</v>
      </c>
      <c r="I33" s="13">
        <f t="shared" si="12"/>
        <v>0</v>
      </c>
      <c r="J33" s="70">
        <f t="shared" si="8"/>
        <v>60</v>
      </c>
      <c r="K33" s="71">
        <f t="shared" si="9"/>
        <v>53</v>
      </c>
      <c r="L33" s="13">
        <f t="shared" si="10"/>
        <v>7</v>
      </c>
    </row>
    <row r="34" spans="1:12" x14ac:dyDescent="0.15">
      <c r="A34" s="319">
        <v>12801113</v>
      </c>
      <c r="B34" s="182" t="s">
        <v>44</v>
      </c>
      <c r="C34" s="182" t="s">
        <v>201</v>
      </c>
      <c r="D34" s="11">
        <v>378</v>
      </c>
      <c r="E34" s="12">
        <v>378</v>
      </c>
      <c r="F34" s="13">
        <f t="shared" si="11"/>
        <v>0</v>
      </c>
      <c r="G34" s="19">
        <v>0</v>
      </c>
      <c r="H34" s="20">
        <v>0</v>
      </c>
      <c r="I34" s="13">
        <f t="shared" si="12"/>
        <v>0</v>
      </c>
      <c r="J34" s="70">
        <f t="shared" si="8"/>
        <v>378</v>
      </c>
      <c r="K34" s="71">
        <f t="shared" si="9"/>
        <v>378</v>
      </c>
      <c r="L34" s="13">
        <f t="shared" si="10"/>
        <v>0</v>
      </c>
    </row>
    <row r="35" spans="1:12" x14ac:dyDescent="0.15">
      <c r="A35" s="319">
        <v>12801114</v>
      </c>
      <c r="B35" s="182" t="s">
        <v>45</v>
      </c>
      <c r="C35" s="182" t="s">
        <v>201</v>
      </c>
      <c r="D35" s="11">
        <v>80</v>
      </c>
      <c r="E35" s="12">
        <v>80</v>
      </c>
      <c r="F35" s="13">
        <f t="shared" si="11"/>
        <v>0</v>
      </c>
      <c r="G35" s="19">
        <v>0</v>
      </c>
      <c r="H35" s="20">
        <v>0</v>
      </c>
      <c r="I35" s="13">
        <f t="shared" si="12"/>
        <v>0</v>
      </c>
      <c r="J35" s="70">
        <f t="shared" ref="J35:J43" si="13">D35+G35</f>
        <v>80</v>
      </c>
      <c r="K35" s="71">
        <f t="shared" ref="K35:K43" si="14">E35+H35</f>
        <v>80</v>
      </c>
      <c r="L35" s="13">
        <f t="shared" ref="L35:L43" si="15">J35-K35</f>
        <v>0</v>
      </c>
    </row>
    <row r="36" spans="1:12" x14ac:dyDescent="0.15">
      <c r="A36" s="319">
        <v>12801115</v>
      </c>
      <c r="B36" s="182" t="s">
        <v>46</v>
      </c>
      <c r="C36" s="182" t="s">
        <v>201</v>
      </c>
      <c r="D36" s="11">
        <v>274</v>
      </c>
      <c r="E36" s="12">
        <v>274</v>
      </c>
      <c r="F36" s="13">
        <f t="shared" si="11"/>
        <v>0</v>
      </c>
      <c r="G36" s="19">
        <v>0</v>
      </c>
      <c r="H36" s="20">
        <v>0</v>
      </c>
      <c r="I36" s="13">
        <f t="shared" si="12"/>
        <v>0</v>
      </c>
      <c r="J36" s="70">
        <f t="shared" si="13"/>
        <v>274</v>
      </c>
      <c r="K36" s="71">
        <f t="shared" si="14"/>
        <v>274</v>
      </c>
      <c r="L36" s="13">
        <f t="shared" si="15"/>
        <v>0</v>
      </c>
    </row>
    <row r="37" spans="1:12" x14ac:dyDescent="0.15">
      <c r="A37" s="319">
        <v>12801116</v>
      </c>
      <c r="B37" s="182" t="s">
        <v>47</v>
      </c>
      <c r="C37" s="182" t="s">
        <v>201</v>
      </c>
      <c r="D37" s="11">
        <v>27</v>
      </c>
      <c r="E37" s="12">
        <v>27</v>
      </c>
      <c r="F37" s="13">
        <f t="shared" si="11"/>
        <v>0</v>
      </c>
      <c r="G37" s="19">
        <v>0</v>
      </c>
      <c r="H37" s="20">
        <v>0</v>
      </c>
      <c r="I37" s="13">
        <f t="shared" si="12"/>
        <v>0</v>
      </c>
      <c r="J37" s="70">
        <f t="shared" si="13"/>
        <v>27</v>
      </c>
      <c r="K37" s="71">
        <f t="shared" si="14"/>
        <v>27</v>
      </c>
      <c r="L37" s="13">
        <f t="shared" si="15"/>
        <v>0</v>
      </c>
    </row>
    <row r="38" spans="1:12" x14ac:dyDescent="0.15">
      <c r="A38" s="319">
        <v>12801118</v>
      </c>
      <c r="B38" s="182" t="s">
        <v>525</v>
      </c>
      <c r="C38" s="182" t="s">
        <v>201</v>
      </c>
      <c r="D38" s="11">
        <v>39</v>
      </c>
      <c r="E38" s="12">
        <v>39</v>
      </c>
      <c r="F38" s="13">
        <f t="shared" si="11"/>
        <v>0</v>
      </c>
      <c r="G38" s="19">
        <v>0</v>
      </c>
      <c r="H38" s="20">
        <v>0</v>
      </c>
      <c r="I38" s="13">
        <f t="shared" si="12"/>
        <v>0</v>
      </c>
      <c r="J38" s="70">
        <f t="shared" si="13"/>
        <v>39</v>
      </c>
      <c r="K38" s="71">
        <f t="shared" si="14"/>
        <v>39</v>
      </c>
      <c r="L38" s="13">
        <f t="shared" si="15"/>
        <v>0</v>
      </c>
    </row>
    <row r="39" spans="1:12" x14ac:dyDescent="0.15">
      <c r="A39" s="319">
        <v>12801119</v>
      </c>
      <c r="B39" s="182" t="s">
        <v>49</v>
      </c>
      <c r="C39" s="182" t="s">
        <v>201</v>
      </c>
      <c r="D39" s="11">
        <v>118</v>
      </c>
      <c r="E39" s="12">
        <v>118</v>
      </c>
      <c r="F39" s="13">
        <f t="shared" si="11"/>
        <v>0</v>
      </c>
      <c r="G39" s="19">
        <v>0</v>
      </c>
      <c r="H39" s="20">
        <v>0</v>
      </c>
      <c r="I39" s="13">
        <f t="shared" si="12"/>
        <v>0</v>
      </c>
      <c r="J39" s="70">
        <f t="shared" si="13"/>
        <v>118</v>
      </c>
      <c r="K39" s="71">
        <f t="shared" si="14"/>
        <v>118</v>
      </c>
      <c r="L39" s="13">
        <f t="shared" si="15"/>
        <v>0</v>
      </c>
    </row>
    <row r="40" spans="1:12" x14ac:dyDescent="0.15">
      <c r="A40" s="319">
        <v>12801120</v>
      </c>
      <c r="B40" s="182" t="s">
        <v>50</v>
      </c>
      <c r="C40" s="182" t="s">
        <v>201</v>
      </c>
      <c r="D40" s="11">
        <v>107</v>
      </c>
      <c r="E40" s="12">
        <v>107</v>
      </c>
      <c r="F40" s="13">
        <f t="shared" si="11"/>
        <v>0</v>
      </c>
      <c r="G40" s="19">
        <v>0</v>
      </c>
      <c r="H40" s="20">
        <v>0</v>
      </c>
      <c r="I40" s="13">
        <f t="shared" si="12"/>
        <v>0</v>
      </c>
      <c r="J40" s="70">
        <f t="shared" si="13"/>
        <v>107</v>
      </c>
      <c r="K40" s="71">
        <f t="shared" si="14"/>
        <v>107</v>
      </c>
      <c r="L40" s="13">
        <f t="shared" si="15"/>
        <v>0</v>
      </c>
    </row>
    <row r="41" spans="1:12" x14ac:dyDescent="0.15">
      <c r="A41" s="319">
        <v>12801121</v>
      </c>
      <c r="B41" s="182" t="s">
        <v>628</v>
      </c>
      <c r="C41" s="182" t="s">
        <v>201</v>
      </c>
      <c r="D41" s="11">
        <v>52</v>
      </c>
      <c r="E41" s="12">
        <v>52</v>
      </c>
      <c r="F41" s="13">
        <f t="shared" si="11"/>
        <v>0</v>
      </c>
      <c r="G41" s="19">
        <v>0</v>
      </c>
      <c r="H41" s="20">
        <v>0</v>
      </c>
      <c r="I41" s="13">
        <f t="shared" si="12"/>
        <v>0</v>
      </c>
      <c r="J41" s="70">
        <f t="shared" si="13"/>
        <v>52</v>
      </c>
      <c r="K41" s="71">
        <f t="shared" si="14"/>
        <v>52</v>
      </c>
      <c r="L41" s="13">
        <f t="shared" si="15"/>
        <v>0</v>
      </c>
    </row>
    <row r="42" spans="1:12" x14ac:dyDescent="0.15">
      <c r="A42" s="319">
        <v>12801123</v>
      </c>
      <c r="B42" s="182" t="s">
        <v>52</v>
      </c>
      <c r="C42" s="182" t="s">
        <v>201</v>
      </c>
      <c r="D42" s="11">
        <v>39</v>
      </c>
      <c r="E42" s="12">
        <v>39</v>
      </c>
      <c r="F42" s="13">
        <f t="shared" si="11"/>
        <v>0</v>
      </c>
      <c r="G42" s="19">
        <v>0</v>
      </c>
      <c r="H42" s="20">
        <v>0</v>
      </c>
      <c r="I42" s="13">
        <f t="shared" si="12"/>
        <v>0</v>
      </c>
      <c r="J42" s="70">
        <f t="shared" si="13"/>
        <v>39</v>
      </c>
      <c r="K42" s="71">
        <f t="shared" si="14"/>
        <v>39</v>
      </c>
      <c r="L42" s="13">
        <f t="shared" si="15"/>
        <v>0</v>
      </c>
    </row>
    <row r="43" spans="1:12" x14ac:dyDescent="0.15">
      <c r="A43" s="319">
        <v>12801125</v>
      </c>
      <c r="B43" s="182" t="s">
        <v>623</v>
      </c>
      <c r="C43" s="182" t="s">
        <v>201</v>
      </c>
      <c r="D43" s="11">
        <v>82</v>
      </c>
      <c r="E43" s="12">
        <v>82</v>
      </c>
      <c r="F43" s="13">
        <f t="shared" si="11"/>
        <v>0</v>
      </c>
      <c r="G43" s="19">
        <v>0</v>
      </c>
      <c r="H43" s="20">
        <v>0</v>
      </c>
      <c r="I43" s="13">
        <f t="shared" si="12"/>
        <v>0</v>
      </c>
      <c r="J43" s="70">
        <f t="shared" si="13"/>
        <v>82</v>
      </c>
      <c r="K43" s="71">
        <f t="shared" si="14"/>
        <v>82</v>
      </c>
      <c r="L43" s="13">
        <f t="shared" si="15"/>
        <v>0</v>
      </c>
    </row>
    <row r="44" spans="1:12" x14ac:dyDescent="0.15">
      <c r="A44" s="319">
        <v>12801128</v>
      </c>
      <c r="B44" s="182" t="s">
        <v>55</v>
      </c>
      <c r="C44" s="182" t="s">
        <v>201</v>
      </c>
      <c r="D44" s="11">
        <v>47</v>
      </c>
      <c r="E44" s="12">
        <v>47</v>
      </c>
      <c r="F44" s="13">
        <f t="shared" si="11"/>
        <v>0</v>
      </c>
      <c r="G44" s="19">
        <v>0</v>
      </c>
      <c r="H44" s="20">
        <v>0</v>
      </c>
      <c r="I44" s="13">
        <f t="shared" si="12"/>
        <v>0</v>
      </c>
      <c r="J44" s="70">
        <f t="shared" si="5"/>
        <v>47</v>
      </c>
      <c r="K44" s="71">
        <f t="shared" si="6"/>
        <v>47</v>
      </c>
      <c r="L44" s="13">
        <f t="shared" si="7"/>
        <v>0</v>
      </c>
    </row>
    <row r="45" spans="1:12" x14ac:dyDescent="0.15">
      <c r="A45" s="319">
        <v>12801131</v>
      </c>
      <c r="B45" s="182" t="s">
        <v>527</v>
      </c>
      <c r="C45" s="182" t="s">
        <v>201</v>
      </c>
      <c r="D45" s="11">
        <v>50</v>
      </c>
      <c r="E45" s="12">
        <v>42</v>
      </c>
      <c r="F45" s="13">
        <f t="shared" si="11"/>
        <v>8</v>
      </c>
      <c r="G45" s="19">
        <v>0</v>
      </c>
      <c r="H45" s="20">
        <v>0</v>
      </c>
      <c r="I45" s="13">
        <f t="shared" si="12"/>
        <v>0</v>
      </c>
      <c r="J45" s="70">
        <f t="shared" si="5"/>
        <v>50</v>
      </c>
      <c r="K45" s="71">
        <f t="shared" si="6"/>
        <v>42</v>
      </c>
      <c r="L45" s="13">
        <f t="shared" si="7"/>
        <v>8</v>
      </c>
    </row>
    <row r="46" spans="1:12" x14ac:dyDescent="0.15">
      <c r="A46" s="319">
        <v>12801132</v>
      </c>
      <c r="B46" s="182" t="s">
        <v>58</v>
      </c>
      <c r="C46" s="182" t="s">
        <v>201</v>
      </c>
      <c r="D46" s="11">
        <v>44</v>
      </c>
      <c r="E46" s="12">
        <v>44</v>
      </c>
      <c r="F46" s="13">
        <f t="shared" si="11"/>
        <v>0</v>
      </c>
      <c r="G46" s="19">
        <v>0</v>
      </c>
      <c r="H46" s="20">
        <v>0</v>
      </c>
      <c r="I46" s="13">
        <f t="shared" si="12"/>
        <v>0</v>
      </c>
      <c r="J46" s="70">
        <f t="shared" si="5"/>
        <v>44</v>
      </c>
      <c r="K46" s="71">
        <f t="shared" si="6"/>
        <v>44</v>
      </c>
      <c r="L46" s="13">
        <f t="shared" si="7"/>
        <v>0</v>
      </c>
    </row>
    <row r="47" spans="1:12" x14ac:dyDescent="0.15">
      <c r="A47" s="319">
        <v>12801133</v>
      </c>
      <c r="B47" s="182" t="s">
        <v>528</v>
      </c>
      <c r="C47" s="182" t="s">
        <v>201</v>
      </c>
      <c r="D47" s="11">
        <v>102</v>
      </c>
      <c r="E47" s="12">
        <v>102</v>
      </c>
      <c r="F47" s="13">
        <f t="shared" si="11"/>
        <v>0</v>
      </c>
      <c r="G47" s="19">
        <v>0</v>
      </c>
      <c r="H47" s="20">
        <v>0</v>
      </c>
      <c r="I47" s="13">
        <f t="shared" si="12"/>
        <v>0</v>
      </c>
      <c r="J47" s="70">
        <f t="shared" ref="J47:J101" si="16">D47+G47</f>
        <v>102</v>
      </c>
      <c r="K47" s="71">
        <f t="shared" ref="K47:K101" si="17">E47+H47</f>
        <v>102</v>
      </c>
      <c r="L47" s="13">
        <f t="shared" ref="L47:L101" si="18">J47-K47</f>
        <v>0</v>
      </c>
    </row>
    <row r="48" spans="1:12" s="261" customFormat="1" x14ac:dyDescent="0.15">
      <c r="A48" s="319">
        <v>22801054</v>
      </c>
      <c r="B48" s="182" t="s">
        <v>226</v>
      </c>
      <c r="C48" s="182" t="s">
        <v>201</v>
      </c>
      <c r="D48" s="11">
        <v>19</v>
      </c>
      <c r="E48" s="12">
        <v>19</v>
      </c>
      <c r="F48" s="13">
        <f t="shared" si="11"/>
        <v>0</v>
      </c>
      <c r="G48" s="19">
        <v>0</v>
      </c>
      <c r="H48" s="20">
        <v>0</v>
      </c>
      <c r="I48" s="13">
        <f t="shared" si="12"/>
        <v>0</v>
      </c>
      <c r="J48" s="70">
        <f t="shared" si="16"/>
        <v>19</v>
      </c>
      <c r="K48" s="71">
        <f t="shared" si="17"/>
        <v>19</v>
      </c>
      <c r="L48" s="13">
        <f t="shared" si="18"/>
        <v>0</v>
      </c>
    </row>
    <row r="49" spans="1:12" s="261" customFormat="1" x14ac:dyDescent="0.15">
      <c r="A49" s="319">
        <v>22801055</v>
      </c>
      <c r="B49" s="182" t="s">
        <v>227</v>
      </c>
      <c r="C49" s="182" t="s">
        <v>201</v>
      </c>
      <c r="D49" s="11">
        <v>19</v>
      </c>
      <c r="E49" s="12">
        <v>19</v>
      </c>
      <c r="F49" s="13">
        <f t="shared" si="11"/>
        <v>0</v>
      </c>
      <c r="G49" s="19">
        <v>0</v>
      </c>
      <c r="H49" s="20">
        <v>0</v>
      </c>
      <c r="I49" s="13">
        <f t="shared" si="12"/>
        <v>0</v>
      </c>
      <c r="J49" s="70">
        <f t="shared" si="16"/>
        <v>19</v>
      </c>
      <c r="K49" s="71">
        <f t="shared" si="17"/>
        <v>19</v>
      </c>
      <c r="L49" s="13">
        <f t="shared" si="18"/>
        <v>0</v>
      </c>
    </row>
    <row r="50" spans="1:12" s="261" customFormat="1" x14ac:dyDescent="0.15">
      <c r="A50" s="319">
        <v>22801069</v>
      </c>
      <c r="B50" s="182" t="s">
        <v>230</v>
      </c>
      <c r="C50" s="182" t="s">
        <v>201</v>
      </c>
      <c r="D50" s="11">
        <v>7</v>
      </c>
      <c r="E50" s="12">
        <v>7</v>
      </c>
      <c r="F50" s="13">
        <f t="shared" si="11"/>
        <v>0</v>
      </c>
      <c r="G50" s="19">
        <v>0</v>
      </c>
      <c r="H50" s="20">
        <v>0</v>
      </c>
      <c r="I50" s="13">
        <f t="shared" si="12"/>
        <v>0</v>
      </c>
      <c r="J50" s="70">
        <f t="shared" si="16"/>
        <v>7</v>
      </c>
      <c r="K50" s="71">
        <f t="shared" si="17"/>
        <v>7</v>
      </c>
      <c r="L50" s="13">
        <f t="shared" si="18"/>
        <v>0</v>
      </c>
    </row>
    <row r="51" spans="1:12" s="261" customFormat="1" x14ac:dyDescent="0.15">
      <c r="A51" s="319">
        <v>22801081</v>
      </c>
      <c r="B51" s="182" t="s">
        <v>529</v>
      </c>
      <c r="C51" s="182" t="s">
        <v>201</v>
      </c>
      <c r="D51" s="11">
        <v>19</v>
      </c>
      <c r="E51" s="12">
        <v>19</v>
      </c>
      <c r="F51" s="13">
        <f t="shared" si="11"/>
        <v>0</v>
      </c>
      <c r="G51" s="19">
        <v>0</v>
      </c>
      <c r="H51" s="20">
        <v>0</v>
      </c>
      <c r="I51" s="13">
        <f t="shared" si="12"/>
        <v>0</v>
      </c>
      <c r="J51" s="70">
        <f t="shared" si="16"/>
        <v>19</v>
      </c>
      <c r="K51" s="71">
        <f t="shared" si="17"/>
        <v>19</v>
      </c>
      <c r="L51" s="13">
        <f t="shared" si="18"/>
        <v>0</v>
      </c>
    </row>
    <row r="52" spans="1:12" s="261" customFormat="1" x14ac:dyDescent="0.15">
      <c r="A52" s="319">
        <v>22801084</v>
      </c>
      <c r="B52" s="182" t="s">
        <v>530</v>
      </c>
      <c r="C52" s="182" t="s">
        <v>201</v>
      </c>
      <c r="D52" s="11">
        <v>12</v>
      </c>
      <c r="E52" s="12">
        <v>12</v>
      </c>
      <c r="F52" s="13">
        <f t="shared" si="11"/>
        <v>0</v>
      </c>
      <c r="G52" s="19">
        <v>0</v>
      </c>
      <c r="H52" s="20">
        <v>0</v>
      </c>
      <c r="I52" s="13">
        <f t="shared" si="12"/>
        <v>0</v>
      </c>
      <c r="J52" s="70">
        <f t="shared" si="16"/>
        <v>12</v>
      </c>
      <c r="K52" s="71">
        <f t="shared" si="17"/>
        <v>12</v>
      </c>
      <c r="L52" s="13">
        <f t="shared" si="18"/>
        <v>0</v>
      </c>
    </row>
    <row r="53" spans="1:12" s="261" customFormat="1" x14ac:dyDescent="0.15">
      <c r="A53" s="319">
        <v>22801085</v>
      </c>
      <c r="B53" s="182" t="s">
        <v>234</v>
      </c>
      <c r="C53" s="182" t="s">
        <v>201</v>
      </c>
      <c r="D53" s="11">
        <v>3</v>
      </c>
      <c r="E53" s="12">
        <v>0</v>
      </c>
      <c r="F53" s="13">
        <f t="shared" si="11"/>
        <v>3</v>
      </c>
      <c r="G53" s="19">
        <v>0</v>
      </c>
      <c r="H53" s="20">
        <v>0</v>
      </c>
      <c r="I53" s="13">
        <f t="shared" si="12"/>
        <v>0</v>
      </c>
      <c r="J53" s="70">
        <f t="shared" si="16"/>
        <v>3</v>
      </c>
      <c r="K53" s="71">
        <f t="shared" si="17"/>
        <v>0</v>
      </c>
      <c r="L53" s="13">
        <f t="shared" si="18"/>
        <v>3</v>
      </c>
    </row>
    <row r="54" spans="1:12" s="261" customFormat="1" x14ac:dyDescent="0.15">
      <c r="A54" s="319">
        <v>22801088</v>
      </c>
      <c r="B54" s="182" t="s">
        <v>236</v>
      </c>
      <c r="C54" s="182" t="s">
        <v>201</v>
      </c>
      <c r="D54" s="11">
        <v>13</v>
      </c>
      <c r="E54" s="12">
        <v>13</v>
      </c>
      <c r="F54" s="13">
        <f t="shared" si="11"/>
        <v>0</v>
      </c>
      <c r="G54" s="19">
        <v>0</v>
      </c>
      <c r="H54" s="20">
        <v>0</v>
      </c>
      <c r="I54" s="13">
        <f t="shared" si="12"/>
        <v>0</v>
      </c>
      <c r="J54" s="70">
        <f t="shared" si="16"/>
        <v>13</v>
      </c>
      <c r="K54" s="71">
        <f t="shared" si="17"/>
        <v>13</v>
      </c>
      <c r="L54" s="13">
        <f t="shared" si="18"/>
        <v>0</v>
      </c>
    </row>
    <row r="55" spans="1:12" s="261" customFormat="1" x14ac:dyDescent="0.15">
      <c r="A55" s="319">
        <v>22801090</v>
      </c>
      <c r="B55" s="182" t="s">
        <v>237</v>
      </c>
      <c r="C55" s="182" t="s">
        <v>201</v>
      </c>
      <c r="D55" s="11">
        <v>19</v>
      </c>
      <c r="E55" s="12">
        <v>19</v>
      </c>
      <c r="F55" s="13">
        <f t="shared" si="11"/>
        <v>0</v>
      </c>
      <c r="G55" s="19">
        <v>0</v>
      </c>
      <c r="H55" s="20">
        <v>0</v>
      </c>
      <c r="I55" s="13">
        <f t="shared" si="12"/>
        <v>0</v>
      </c>
      <c r="J55" s="70">
        <f t="shared" si="16"/>
        <v>19</v>
      </c>
      <c r="K55" s="71">
        <f t="shared" si="17"/>
        <v>19</v>
      </c>
      <c r="L55" s="13">
        <f t="shared" si="18"/>
        <v>0</v>
      </c>
    </row>
    <row r="56" spans="1:12" s="261" customFormat="1" x14ac:dyDescent="0.15">
      <c r="A56" s="319">
        <v>22801091</v>
      </c>
      <c r="B56" s="182" t="s">
        <v>531</v>
      </c>
      <c r="C56" s="182" t="s">
        <v>201</v>
      </c>
      <c r="D56" s="11">
        <v>16</v>
      </c>
      <c r="E56" s="12">
        <v>16</v>
      </c>
      <c r="F56" s="13">
        <f t="shared" si="11"/>
        <v>0</v>
      </c>
      <c r="G56" s="19">
        <v>0</v>
      </c>
      <c r="H56" s="20">
        <v>0</v>
      </c>
      <c r="I56" s="13">
        <f t="shared" si="12"/>
        <v>0</v>
      </c>
      <c r="J56" s="70">
        <f t="shared" si="16"/>
        <v>16</v>
      </c>
      <c r="K56" s="71">
        <f t="shared" si="17"/>
        <v>16</v>
      </c>
      <c r="L56" s="13">
        <f t="shared" si="18"/>
        <v>0</v>
      </c>
    </row>
    <row r="57" spans="1:12" s="261" customFormat="1" x14ac:dyDescent="0.15">
      <c r="A57" s="319">
        <v>22801092</v>
      </c>
      <c r="B57" s="182" t="s">
        <v>238</v>
      </c>
      <c r="C57" s="182" t="s">
        <v>201</v>
      </c>
      <c r="D57" s="11">
        <v>12</v>
      </c>
      <c r="E57" s="12">
        <v>12</v>
      </c>
      <c r="F57" s="13">
        <f t="shared" si="11"/>
        <v>0</v>
      </c>
      <c r="G57" s="19">
        <v>0</v>
      </c>
      <c r="H57" s="20">
        <v>0</v>
      </c>
      <c r="I57" s="13">
        <f t="shared" si="12"/>
        <v>0</v>
      </c>
      <c r="J57" s="70">
        <f t="shared" si="16"/>
        <v>12</v>
      </c>
      <c r="K57" s="71">
        <f t="shared" si="17"/>
        <v>12</v>
      </c>
      <c r="L57" s="13">
        <f t="shared" si="18"/>
        <v>0</v>
      </c>
    </row>
    <row r="58" spans="1:12" s="261" customFormat="1" x14ac:dyDescent="0.15">
      <c r="A58" s="319">
        <v>22801094</v>
      </c>
      <c r="B58" s="182" t="s">
        <v>240</v>
      </c>
      <c r="C58" s="182" t="s">
        <v>201</v>
      </c>
      <c r="D58" s="11">
        <v>19</v>
      </c>
      <c r="E58" s="12">
        <v>19</v>
      </c>
      <c r="F58" s="13">
        <f t="shared" si="11"/>
        <v>0</v>
      </c>
      <c r="G58" s="19">
        <v>0</v>
      </c>
      <c r="H58" s="20">
        <v>0</v>
      </c>
      <c r="I58" s="13">
        <f t="shared" si="12"/>
        <v>0</v>
      </c>
      <c r="J58" s="70">
        <f t="shared" si="16"/>
        <v>19</v>
      </c>
      <c r="K58" s="71">
        <f t="shared" si="17"/>
        <v>19</v>
      </c>
      <c r="L58" s="13">
        <f t="shared" si="18"/>
        <v>0</v>
      </c>
    </row>
    <row r="59" spans="1:12" s="261" customFormat="1" x14ac:dyDescent="0.15">
      <c r="A59" s="319">
        <v>22801095</v>
      </c>
      <c r="B59" s="182" t="s">
        <v>241</v>
      </c>
      <c r="C59" s="182" t="s">
        <v>201</v>
      </c>
      <c r="D59" s="11">
        <v>17</v>
      </c>
      <c r="E59" s="12">
        <v>17</v>
      </c>
      <c r="F59" s="13">
        <f t="shared" si="11"/>
        <v>0</v>
      </c>
      <c r="G59" s="19">
        <v>0</v>
      </c>
      <c r="H59" s="20">
        <v>0</v>
      </c>
      <c r="I59" s="13">
        <f t="shared" si="12"/>
        <v>0</v>
      </c>
      <c r="J59" s="70">
        <f t="shared" si="16"/>
        <v>17</v>
      </c>
      <c r="K59" s="71">
        <f t="shared" si="17"/>
        <v>17</v>
      </c>
      <c r="L59" s="13">
        <f t="shared" si="18"/>
        <v>0</v>
      </c>
    </row>
    <row r="60" spans="1:12" s="261" customFormat="1" x14ac:dyDescent="0.15">
      <c r="A60" s="319">
        <v>22801098</v>
      </c>
      <c r="B60" s="182" t="s">
        <v>243</v>
      </c>
      <c r="C60" s="182" t="s">
        <v>201</v>
      </c>
      <c r="D60" s="11">
        <v>19</v>
      </c>
      <c r="E60" s="12">
        <v>19</v>
      </c>
      <c r="F60" s="13">
        <f t="shared" si="11"/>
        <v>0</v>
      </c>
      <c r="G60" s="19">
        <v>0</v>
      </c>
      <c r="H60" s="20">
        <v>0</v>
      </c>
      <c r="I60" s="13">
        <f t="shared" si="12"/>
        <v>0</v>
      </c>
      <c r="J60" s="70">
        <f t="shared" si="16"/>
        <v>19</v>
      </c>
      <c r="K60" s="71">
        <f t="shared" si="17"/>
        <v>19</v>
      </c>
      <c r="L60" s="13">
        <f t="shared" si="18"/>
        <v>0</v>
      </c>
    </row>
    <row r="61" spans="1:12" s="261" customFormat="1" x14ac:dyDescent="0.15">
      <c r="A61" s="319">
        <v>22801099</v>
      </c>
      <c r="B61" s="182" t="s">
        <v>532</v>
      </c>
      <c r="C61" s="182" t="s">
        <v>201</v>
      </c>
      <c r="D61" s="11">
        <v>11</v>
      </c>
      <c r="E61" s="12">
        <v>3</v>
      </c>
      <c r="F61" s="13">
        <f t="shared" si="11"/>
        <v>8</v>
      </c>
      <c r="G61" s="19">
        <v>0</v>
      </c>
      <c r="H61" s="20">
        <v>0</v>
      </c>
      <c r="I61" s="13">
        <f t="shared" si="12"/>
        <v>0</v>
      </c>
      <c r="J61" s="70">
        <f t="shared" si="16"/>
        <v>11</v>
      </c>
      <c r="K61" s="71">
        <f t="shared" si="17"/>
        <v>3</v>
      </c>
      <c r="L61" s="13">
        <f t="shared" si="18"/>
        <v>8</v>
      </c>
    </row>
    <row r="62" spans="1:12" s="261" customFormat="1" x14ac:dyDescent="0.15">
      <c r="A62" s="319">
        <v>22801100</v>
      </c>
      <c r="B62" s="182" t="s">
        <v>244</v>
      </c>
      <c r="C62" s="182" t="s">
        <v>201</v>
      </c>
      <c r="D62" s="11">
        <v>19</v>
      </c>
      <c r="E62" s="12">
        <v>19</v>
      </c>
      <c r="F62" s="13">
        <f t="shared" si="11"/>
        <v>0</v>
      </c>
      <c r="G62" s="19">
        <v>0</v>
      </c>
      <c r="H62" s="20">
        <v>0</v>
      </c>
      <c r="I62" s="13">
        <f t="shared" si="12"/>
        <v>0</v>
      </c>
      <c r="J62" s="70">
        <f t="shared" si="16"/>
        <v>19</v>
      </c>
      <c r="K62" s="71">
        <f t="shared" si="17"/>
        <v>19</v>
      </c>
      <c r="L62" s="13">
        <f t="shared" si="18"/>
        <v>0</v>
      </c>
    </row>
    <row r="63" spans="1:12" x14ac:dyDescent="0.15">
      <c r="A63" s="326" t="s">
        <v>392</v>
      </c>
      <c r="B63" s="312" t="s">
        <v>393</v>
      </c>
      <c r="C63" s="182" t="s">
        <v>201</v>
      </c>
      <c r="D63" s="112">
        <v>104</v>
      </c>
      <c r="E63" s="35">
        <v>60</v>
      </c>
      <c r="F63" s="36">
        <f t="shared" si="11"/>
        <v>44</v>
      </c>
      <c r="G63" s="37">
        <v>0</v>
      </c>
      <c r="H63" s="38">
        <v>0</v>
      </c>
      <c r="I63" s="36">
        <f t="shared" si="12"/>
        <v>0</v>
      </c>
      <c r="J63" s="74">
        <f t="shared" si="16"/>
        <v>104</v>
      </c>
      <c r="K63" s="75">
        <f t="shared" si="17"/>
        <v>60</v>
      </c>
      <c r="L63" s="36">
        <f t="shared" si="18"/>
        <v>44</v>
      </c>
    </row>
    <row r="64" spans="1:12" x14ac:dyDescent="0.15">
      <c r="A64" s="319" t="s">
        <v>376</v>
      </c>
      <c r="B64" s="182" t="s">
        <v>377</v>
      </c>
      <c r="C64" s="182" t="s">
        <v>201</v>
      </c>
      <c r="D64" s="11">
        <v>6</v>
      </c>
      <c r="E64" s="12">
        <v>6</v>
      </c>
      <c r="F64" s="13">
        <f t="shared" si="11"/>
        <v>0</v>
      </c>
      <c r="G64" s="19">
        <v>0</v>
      </c>
      <c r="H64" s="20">
        <v>0</v>
      </c>
      <c r="I64" s="13">
        <f t="shared" si="12"/>
        <v>0</v>
      </c>
      <c r="J64" s="70">
        <f t="shared" si="16"/>
        <v>6</v>
      </c>
      <c r="K64" s="71">
        <f t="shared" si="17"/>
        <v>6</v>
      </c>
      <c r="L64" s="13">
        <f t="shared" si="18"/>
        <v>0</v>
      </c>
    </row>
    <row r="65" spans="1:12" x14ac:dyDescent="0.15">
      <c r="A65" s="319">
        <v>12801058</v>
      </c>
      <c r="B65" s="182" t="s">
        <v>24</v>
      </c>
      <c r="C65" s="182" t="s">
        <v>214</v>
      </c>
      <c r="D65" s="11">
        <v>36</v>
      </c>
      <c r="E65" s="12">
        <v>28</v>
      </c>
      <c r="F65" s="13">
        <f t="shared" si="11"/>
        <v>8</v>
      </c>
      <c r="G65" s="19">
        <v>0</v>
      </c>
      <c r="H65" s="20">
        <v>0</v>
      </c>
      <c r="I65" s="13">
        <f t="shared" si="12"/>
        <v>0</v>
      </c>
      <c r="J65" s="70">
        <f t="shared" si="16"/>
        <v>36</v>
      </c>
      <c r="K65" s="71">
        <f t="shared" si="17"/>
        <v>28</v>
      </c>
      <c r="L65" s="13">
        <f t="shared" si="18"/>
        <v>8</v>
      </c>
    </row>
    <row r="66" spans="1:12" x14ac:dyDescent="0.15">
      <c r="A66" s="326">
        <v>12801063</v>
      </c>
      <c r="B66" s="312" t="s">
        <v>523</v>
      </c>
      <c r="C66" s="312" t="s">
        <v>214</v>
      </c>
      <c r="D66" s="112">
        <v>80</v>
      </c>
      <c r="E66" s="35">
        <v>80</v>
      </c>
      <c r="F66" s="36">
        <f t="shared" si="11"/>
        <v>0</v>
      </c>
      <c r="G66" s="37">
        <v>0</v>
      </c>
      <c r="H66" s="38">
        <v>0</v>
      </c>
      <c r="I66" s="36">
        <f t="shared" si="12"/>
        <v>0</v>
      </c>
      <c r="J66" s="74">
        <f t="shared" si="16"/>
        <v>80</v>
      </c>
      <c r="K66" s="75">
        <f t="shared" si="17"/>
        <v>80</v>
      </c>
      <c r="L66" s="36">
        <f t="shared" si="18"/>
        <v>0</v>
      </c>
    </row>
    <row r="67" spans="1:12" x14ac:dyDescent="0.15">
      <c r="A67" s="319">
        <v>12801065</v>
      </c>
      <c r="B67" s="182" t="s">
        <v>28</v>
      </c>
      <c r="C67" s="182" t="s">
        <v>214</v>
      </c>
      <c r="D67" s="11">
        <v>100</v>
      </c>
      <c r="E67" s="12">
        <v>100</v>
      </c>
      <c r="F67" s="13">
        <f t="shared" ref="F67:F115" si="19">D67-E67</f>
        <v>0</v>
      </c>
      <c r="G67" s="19">
        <v>0</v>
      </c>
      <c r="H67" s="20">
        <v>0</v>
      </c>
      <c r="I67" s="13">
        <f t="shared" ref="I67:I115" si="20">G67-H67</f>
        <v>0</v>
      </c>
      <c r="J67" s="70">
        <f t="shared" si="16"/>
        <v>100</v>
      </c>
      <c r="K67" s="71">
        <f t="shared" si="17"/>
        <v>100</v>
      </c>
      <c r="L67" s="13">
        <f t="shared" si="18"/>
        <v>0</v>
      </c>
    </row>
    <row r="68" spans="1:12" x14ac:dyDescent="0.15">
      <c r="A68" s="319">
        <v>12801067</v>
      </c>
      <c r="B68" s="182" t="s">
        <v>29</v>
      </c>
      <c r="C68" s="182" t="s">
        <v>214</v>
      </c>
      <c r="D68" s="11">
        <v>104</v>
      </c>
      <c r="E68" s="12">
        <v>84</v>
      </c>
      <c r="F68" s="13">
        <f t="shared" si="19"/>
        <v>20</v>
      </c>
      <c r="G68" s="19">
        <v>0</v>
      </c>
      <c r="H68" s="20">
        <v>0</v>
      </c>
      <c r="I68" s="13">
        <f t="shared" si="20"/>
        <v>0</v>
      </c>
      <c r="J68" s="70">
        <f t="shared" si="16"/>
        <v>104</v>
      </c>
      <c r="K68" s="71">
        <f t="shared" si="17"/>
        <v>84</v>
      </c>
      <c r="L68" s="13">
        <f t="shared" si="18"/>
        <v>20</v>
      </c>
    </row>
    <row r="69" spans="1:12" x14ac:dyDescent="0.15">
      <c r="A69" s="319">
        <v>12801072</v>
      </c>
      <c r="B69" s="182" t="s">
        <v>31</v>
      </c>
      <c r="C69" s="182" t="s">
        <v>214</v>
      </c>
      <c r="D69" s="11">
        <v>60</v>
      </c>
      <c r="E69" s="12">
        <v>60</v>
      </c>
      <c r="F69" s="13">
        <f t="shared" si="19"/>
        <v>0</v>
      </c>
      <c r="G69" s="19">
        <v>0</v>
      </c>
      <c r="H69" s="20">
        <v>0</v>
      </c>
      <c r="I69" s="13">
        <f t="shared" si="20"/>
        <v>0</v>
      </c>
      <c r="J69" s="70">
        <f t="shared" si="16"/>
        <v>60</v>
      </c>
      <c r="K69" s="71">
        <f t="shared" si="17"/>
        <v>60</v>
      </c>
      <c r="L69" s="13">
        <f t="shared" si="18"/>
        <v>0</v>
      </c>
    </row>
    <row r="70" spans="1:12" x14ac:dyDescent="0.15">
      <c r="A70" s="319">
        <v>12801074</v>
      </c>
      <c r="B70" s="182" t="s">
        <v>32</v>
      </c>
      <c r="C70" s="182" t="s">
        <v>214</v>
      </c>
      <c r="D70" s="11">
        <v>59</v>
      </c>
      <c r="E70" s="12">
        <v>59</v>
      </c>
      <c r="F70" s="13">
        <f t="shared" si="19"/>
        <v>0</v>
      </c>
      <c r="G70" s="19">
        <v>0</v>
      </c>
      <c r="H70" s="20">
        <v>0</v>
      </c>
      <c r="I70" s="13">
        <f t="shared" si="20"/>
        <v>0</v>
      </c>
      <c r="J70" s="70">
        <f t="shared" si="16"/>
        <v>59</v>
      </c>
      <c r="K70" s="71">
        <f t="shared" si="17"/>
        <v>59</v>
      </c>
      <c r="L70" s="13">
        <f t="shared" si="18"/>
        <v>0</v>
      </c>
    </row>
    <row r="71" spans="1:12" x14ac:dyDescent="0.15">
      <c r="A71" s="319">
        <v>12801076</v>
      </c>
      <c r="B71" s="182" t="s">
        <v>626</v>
      </c>
      <c r="C71" s="182" t="s">
        <v>214</v>
      </c>
      <c r="D71" s="11">
        <v>95</v>
      </c>
      <c r="E71" s="12">
        <v>95</v>
      </c>
      <c r="F71" s="13">
        <f t="shared" si="19"/>
        <v>0</v>
      </c>
      <c r="G71" s="19">
        <v>0</v>
      </c>
      <c r="H71" s="20">
        <v>0</v>
      </c>
      <c r="I71" s="13">
        <f t="shared" si="20"/>
        <v>0</v>
      </c>
      <c r="J71" s="70">
        <f t="shared" si="16"/>
        <v>95</v>
      </c>
      <c r="K71" s="71">
        <f t="shared" si="17"/>
        <v>95</v>
      </c>
      <c r="L71" s="13">
        <f t="shared" si="18"/>
        <v>0</v>
      </c>
    </row>
    <row r="72" spans="1:12" x14ac:dyDescent="0.15">
      <c r="A72" s="319">
        <v>12801077</v>
      </c>
      <c r="B72" s="182" t="s">
        <v>34</v>
      </c>
      <c r="C72" s="182" t="s">
        <v>214</v>
      </c>
      <c r="D72" s="11">
        <v>28</v>
      </c>
      <c r="E72" s="12">
        <v>28</v>
      </c>
      <c r="F72" s="13">
        <f t="shared" si="19"/>
        <v>0</v>
      </c>
      <c r="G72" s="19">
        <v>0</v>
      </c>
      <c r="H72" s="20">
        <v>0</v>
      </c>
      <c r="I72" s="13">
        <f t="shared" si="20"/>
        <v>0</v>
      </c>
      <c r="J72" s="70">
        <f t="shared" si="16"/>
        <v>28</v>
      </c>
      <c r="K72" s="71">
        <f t="shared" si="17"/>
        <v>28</v>
      </c>
      <c r="L72" s="13">
        <f t="shared" si="18"/>
        <v>0</v>
      </c>
    </row>
    <row r="73" spans="1:12" x14ac:dyDescent="0.15">
      <c r="A73" s="319">
        <v>12801079</v>
      </c>
      <c r="B73" s="182" t="s">
        <v>36</v>
      </c>
      <c r="C73" s="182" t="s">
        <v>214</v>
      </c>
      <c r="D73" s="11">
        <v>20</v>
      </c>
      <c r="E73" s="12">
        <v>20</v>
      </c>
      <c r="F73" s="13">
        <f t="shared" si="19"/>
        <v>0</v>
      </c>
      <c r="G73" s="19">
        <v>0</v>
      </c>
      <c r="H73" s="20">
        <v>0</v>
      </c>
      <c r="I73" s="13">
        <f t="shared" si="20"/>
        <v>0</v>
      </c>
      <c r="J73" s="70">
        <f t="shared" si="16"/>
        <v>20</v>
      </c>
      <c r="K73" s="71">
        <f t="shared" si="17"/>
        <v>20</v>
      </c>
      <c r="L73" s="13">
        <f t="shared" si="18"/>
        <v>0</v>
      </c>
    </row>
    <row r="74" spans="1:12" x14ac:dyDescent="0.15">
      <c r="A74" s="319">
        <v>12801080</v>
      </c>
      <c r="B74" s="182" t="s">
        <v>37</v>
      </c>
      <c r="C74" s="182" t="s">
        <v>214</v>
      </c>
      <c r="D74" s="11">
        <v>50</v>
      </c>
      <c r="E74" s="12">
        <v>50</v>
      </c>
      <c r="F74" s="13">
        <f t="shared" si="19"/>
        <v>0</v>
      </c>
      <c r="G74" s="19">
        <v>0</v>
      </c>
      <c r="H74" s="20">
        <v>0</v>
      </c>
      <c r="I74" s="13">
        <f t="shared" si="20"/>
        <v>0</v>
      </c>
      <c r="J74" s="70">
        <f t="shared" si="16"/>
        <v>50</v>
      </c>
      <c r="K74" s="71">
        <f t="shared" si="17"/>
        <v>50</v>
      </c>
      <c r="L74" s="13">
        <f t="shared" si="18"/>
        <v>0</v>
      </c>
    </row>
    <row r="75" spans="1:12" x14ac:dyDescent="0.15">
      <c r="A75" s="319">
        <v>12801104</v>
      </c>
      <c r="B75" s="182" t="s">
        <v>533</v>
      </c>
      <c r="C75" s="182" t="s">
        <v>214</v>
      </c>
      <c r="D75" s="11">
        <v>30</v>
      </c>
      <c r="E75" s="12">
        <v>30</v>
      </c>
      <c r="F75" s="13">
        <f t="shared" si="19"/>
        <v>0</v>
      </c>
      <c r="G75" s="19">
        <v>0</v>
      </c>
      <c r="H75" s="20">
        <v>0</v>
      </c>
      <c r="I75" s="13">
        <f t="shared" si="20"/>
        <v>0</v>
      </c>
      <c r="J75" s="70">
        <f t="shared" si="16"/>
        <v>30</v>
      </c>
      <c r="K75" s="71">
        <f t="shared" si="17"/>
        <v>30</v>
      </c>
      <c r="L75" s="13">
        <f t="shared" si="18"/>
        <v>0</v>
      </c>
    </row>
    <row r="76" spans="1:12" x14ac:dyDescent="0.15">
      <c r="A76" s="319">
        <v>12801105</v>
      </c>
      <c r="B76" s="182" t="s">
        <v>534</v>
      </c>
      <c r="C76" s="182" t="s">
        <v>214</v>
      </c>
      <c r="D76" s="11">
        <v>51</v>
      </c>
      <c r="E76" s="12">
        <v>51</v>
      </c>
      <c r="F76" s="13">
        <f t="shared" si="19"/>
        <v>0</v>
      </c>
      <c r="G76" s="19">
        <v>0</v>
      </c>
      <c r="H76" s="20">
        <v>0</v>
      </c>
      <c r="I76" s="13">
        <f t="shared" si="20"/>
        <v>0</v>
      </c>
      <c r="J76" s="70">
        <f t="shared" si="16"/>
        <v>51</v>
      </c>
      <c r="K76" s="71">
        <f t="shared" si="17"/>
        <v>51</v>
      </c>
      <c r="L76" s="13">
        <f t="shared" si="18"/>
        <v>0</v>
      </c>
    </row>
    <row r="77" spans="1:12" x14ac:dyDescent="0.15">
      <c r="A77" s="319">
        <v>12801106</v>
      </c>
      <c r="B77" s="182" t="s">
        <v>40</v>
      </c>
      <c r="C77" s="182" t="s">
        <v>214</v>
      </c>
      <c r="D77" s="11">
        <v>85</v>
      </c>
      <c r="E77" s="12">
        <v>85</v>
      </c>
      <c r="F77" s="13">
        <f t="shared" si="19"/>
        <v>0</v>
      </c>
      <c r="G77" s="19">
        <v>0</v>
      </c>
      <c r="H77" s="20">
        <v>0</v>
      </c>
      <c r="I77" s="13">
        <f t="shared" si="20"/>
        <v>0</v>
      </c>
      <c r="J77" s="70">
        <f t="shared" si="16"/>
        <v>85</v>
      </c>
      <c r="K77" s="71">
        <f t="shared" si="17"/>
        <v>85</v>
      </c>
      <c r="L77" s="13">
        <f t="shared" si="18"/>
        <v>0</v>
      </c>
    </row>
    <row r="78" spans="1:12" x14ac:dyDescent="0.15">
      <c r="A78" s="319">
        <v>12801107</v>
      </c>
      <c r="B78" s="182" t="s">
        <v>524</v>
      </c>
      <c r="C78" s="182" t="s">
        <v>214</v>
      </c>
      <c r="D78" s="11">
        <v>0</v>
      </c>
      <c r="E78" s="12">
        <v>0</v>
      </c>
      <c r="F78" s="13">
        <f t="shared" si="19"/>
        <v>0</v>
      </c>
      <c r="G78" s="19">
        <v>117</v>
      </c>
      <c r="H78" s="20">
        <v>117</v>
      </c>
      <c r="I78" s="13">
        <f t="shared" si="20"/>
        <v>0</v>
      </c>
      <c r="J78" s="70">
        <f t="shared" si="16"/>
        <v>117</v>
      </c>
      <c r="K78" s="71">
        <f t="shared" si="17"/>
        <v>117</v>
      </c>
      <c r="L78" s="13">
        <f t="shared" si="18"/>
        <v>0</v>
      </c>
    </row>
    <row r="79" spans="1:12" x14ac:dyDescent="0.15">
      <c r="A79" s="319">
        <v>12801107</v>
      </c>
      <c r="B79" s="182" t="s">
        <v>524</v>
      </c>
      <c r="C79" s="182" t="s">
        <v>214</v>
      </c>
      <c r="D79" s="11">
        <v>29</v>
      </c>
      <c r="E79" s="12">
        <v>29</v>
      </c>
      <c r="F79" s="13">
        <f t="shared" si="19"/>
        <v>0</v>
      </c>
      <c r="G79" s="19">
        <v>0</v>
      </c>
      <c r="H79" s="20">
        <v>0</v>
      </c>
      <c r="I79" s="13">
        <f t="shared" si="20"/>
        <v>0</v>
      </c>
      <c r="J79" s="70">
        <f t="shared" si="16"/>
        <v>29</v>
      </c>
      <c r="K79" s="71">
        <f t="shared" si="17"/>
        <v>29</v>
      </c>
      <c r="L79" s="13">
        <f t="shared" si="18"/>
        <v>0</v>
      </c>
    </row>
    <row r="80" spans="1:12" x14ac:dyDescent="0.15">
      <c r="A80" s="319">
        <v>12801108</v>
      </c>
      <c r="B80" s="182" t="s">
        <v>519</v>
      </c>
      <c r="C80" s="182" t="s">
        <v>214</v>
      </c>
      <c r="D80" s="11">
        <v>98</v>
      </c>
      <c r="E80" s="12">
        <v>98</v>
      </c>
      <c r="F80" s="13">
        <f t="shared" si="19"/>
        <v>0</v>
      </c>
      <c r="G80" s="19">
        <v>0</v>
      </c>
      <c r="H80" s="20">
        <v>0</v>
      </c>
      <c r="I80" s="13">
        <f t="shared" si="20"/>
        <v>0</v>
      </c>
      <c r="J80" s="70">
        <f t="shared" si="16"/>
        <v>98</v>
      </c>
      <c r="K80" s="71">
        <f t="shared" si="17"/>
        <v>98</v>
      </c>
      <c r="L80" s="13">
        <f t="shared" si="18"/>
        <v>0</v>
      </c>
    </row>
    <row r="81" spans="1:12" x14ac:dyDescent="0.15">
      <c r="A81" s="319">
        <v>12801110</v>
      </c>
      <c r="B81" s="182" t="s">
        <v>42</v>
      </c>
      <c r="C81" s="182" t="s">
        <v>214</v>
      </c>
      <c r="D81" s="11">
        <v>50</v>
      </c>
      <c r="E81" s="12">
        <v>48</v>
      </c>
      <c r="F81" s="13">
        <f t="shared" si="19"/>
        <v>2</v>
      </c>
      <c r="G81" s="19">
        <v>0</v>
      </c>
      <c r="H81" s="20">
        <v>0</v>
      </c>
      <c r="I81" s="13">
        <f t="shared" si="20"/>
        <v>0</v>
      </c>
      <c r="J81" s="70">
        <f t="shared" si="16"/>
        <v>50</v>
      </c>
      <c r="K81" s="71">
        <f t="shared" si="17"/>
        <v>48</v>
      </c>
      <c r="L81" s="13">
        <f t="shared" si="18"/>
        <v>2</v>
      </c>
    </row>
    <row r="82" spans="1:12" x14ac:dyDescent="0.15">
      <c r="A82" s="319">
        <v>12801112</v>
      </c>
      <c r="B82" s="182" t="s">
        <v>43</v>
      </c>
      <c r="C82" s="182" t="s">
        <v>214</v>
      </c>
      <c r="D82" s="11">
        <v>43</v>
      </c>
      <c r="E82" s="12">
        <v>37</v>
      </c>
      <c r="F82" s="13">
        <f t="shared" si="19"/>
        <v>6</v>
      </c>
      <c r="G82" s="19">
        <v>0</v>
      </c>
      <c r="H82" s="20">
        <v>0</v>
      </c>
      <c r="I82" s="13">
        <f t="shared" si="20"/>
        <v>0</v>
      </c>
      <c r="J82" s="70">
        <f t="shared" si="16"/>
        <v>43</v>
      </c>
      <c r="K82" s="71">
        <f t="shared" si="17"/>
        <v>37</v>
      </c>
      <c r="L82" s="13">
        <f t="shared" si="18"/>
        <v>6</v>
      </c>
    </row>
    <row r="83" spans="1:12" x14ac:dyDescent="0.15">
      <c r="A83" s="319">
        <v>12801113</v>
      </c>
      <c r="B83" s="182" t="s">
        <v>44</v>
      </c>
      <c r="C83" s="182" t="s">
        <v>214</v>
      </c>
      <c r="D83" s="11">
        <v>21</v>
      </c>
      <c r="E83" s="12">
        <v>21</v>
      </c>
      <c r="F83" s="13">
        <f t="shared" si="19"/>
        <v>0</v>
      </c>
      <c r="G83" s="19">
        <v>0</v>
      </c>
      <c r="H83" s="20">
        <v>0</v>
      </c>
      <c r="I83" s="13">
        <f t="shared" si="20"/>
        <v>0</v>
      </c>
      <c r="J83" s="70">
        <f t="shared" si="16"/>
        <v>21</v>
      </c>
      <c r="K83" s="71">
        <f t="shared" si="17"/>
        <v>21</v>
      </c>
      <c r="L83" s="13">
        <f t="shared" si="18"/>
        <v>0</v>
      </c>
    </row>
    <row r="84" spans="1:12" x14ac:dyDescent="0.15">
      <c r="A84" s="319">
        <v>12801114</v>
      </c>
      <c r="B84" s="182" t="s">
        <v>45</v>
      </c>
      <c r="C84" s="182" t="s">
        <v>214</v>
      </c>
      <c r="D84" s="11">
        <v>8</v>
      </c>
      <c r="E84" s="12">
        <v>8</v>
      </c>
      <c r="F84" s="13">
        <f t="shared" si="19"/>
        <v>0</v>
      </c>
      <c r="G84" s="19">
        <v>0</v>
      </c>
      <c r="H84" s="20">
        <v>0</v>
      </c>
      <c r="I84" s="13">
        <f t="shared" si="20"/>
        <v>0</v>
      </c>
      <c r="J84" s="70">
        <f t="shared" ref="J84:J99" si="21">D84+G84</f>
        <v>8</v>
      </c>
      <c r="K84" s="71">
        <f t="shared" ref="K84:K99" si="22">E84+H84</f>
        <v>8</v>
      </c>
      <c r="L84" s="13">
        <f t="shared" ref="L84:L99" si="23">J84-K84</f>
        <v>0</v>
      </c>
    </row>
    <row r="85" spans="1:12" x14ac:dyDescent="0.15">
      <c r="A85" s="326">
        <v>12801115</v>
      </c>
      <c r="B85" s="312" t="s">
        <v>46</v>
      </c>
      <c r="C85" s="312" t="s">
        <v>214</v>
      </c>
      <c r="D85" s="112">
        <v>60</v>
      </c>
      <c r="E85" s="35">
        <v>54</v>
      </c>
      <c r="F85" s="36">
        <f t="shared" si="19"/>
        <v>6</v>
      </c>
      <c r="G85" s="37">
        <v>0</v>
      </c>
      <c r="H85" s="38">
        <v>0</v>
      </c>
      <c r="I85" s="36">
        <f t="shared" si="20"/>
        <v>0</v>
      </c>
      <c r="J85" s="74">
        <f t="shared" si="21"/>
        <v>60</v>
      </c>
      <c r="K85" s="75">
        <f t="shared" si="22"/>
        <v>54</v>
      </c>
      <c r="L85" s="36">
        <f t="shared" si="23"/>
        <v>6</v>
      </c>
    </row>
    <row r="86" spans="1:12" x14ac:dyDescent="0.15">
      <c r="A86" s="319">
        <v>12801117</v>
      </c>
      <c r="B86" s="182" t="s">
        <v>48</v>
      </c>
      <c r="C86" s="182" t="s">
        <v>214</v>
      </c>
      <c r="D86" s="11">
        <v>56</v>
      </c>
      <c r="E86" s="12">
        <v>44</v>
      </c>
      <c r="F86" s="13">
        <f t="shared" si="19"/>
        <v>12</v>
      </c>
      <c r="G86" s="19">
        <v>0</v>
      </c>
      <c r="H86" s="20">
        <v>0</v>
      </c>
      <c r="I86" s="13">
        <f t="shared" si="20"/>
        <v>0</v>
      </c>
      <c r="J86" s="70">
        <f t="shared" si="21"/>
        <v>56</v>
      </c>
      <c r="K86" s="71">
        <f t="shared" si="22"/>
        <v>44</v>
      </c>
      <c r="L86" s="13">
        <f t="shared" si="23"/>
        <v>12</v>
      </c>
    </row>
    <row r="87" spans="1:12" x14ac:dyDescent="0.15">
      <c r="A87" s="319">
        <v>12801120</v>
      </c>
      <c r="B87" s="182" t="s">
        <v>50</v>
      </c>
      <c r="C87" s="182" t="s">
        <v>214</v>
      </c>
      <c r="D87" s="11">
        <v>64</v>
      </c>
      <c r="E87" s="12">
        <v>64</v>
      </c>
      <c r="F87" s="13">
        <f t="shared" si="19"/>
        <v>0</v>
      </c>
      <c r="G87" s="19">
        <v>0</v>
      </c>
      <c r="H87" s="20">
        <v>0</v>
      </c>
      <c r="I87" s="13">
        <f t="shared" si="20"/>
        <v>0</v>
      </c>
      <c r="J87" s="70">
        <f t="shared" si="21"/>
        <v>64</v>
      </c>
      <c r="K87" s="71">
        <f t="shared" si="22"/>
        <v>64</v>
      </c>
      <c r="L87" s="13">
        <f t="shared" si="23"/>
        <v>0</v>
      </c>
    </row>
    <row r="88" spans="1:12" x14ac:dyDescent="0.15">
      <c r="A88" s="319">
        <v>12801121</v>
      </c>
      <c r="B88" s="182" t="s">
        <v>526</v>
      </c>
      <c r="C88" s="182" t="s">
        <v>214</v>
      </c>
      <c r="D88" s="11">
        <v>42</v>
      </c>
      <c r="E88" s="12">
        <v>42</v>
      </c>
      <c r="F88" s="13">
        <f t="shared" si="19"/>
        <v>0</v>
      </c>
      <c r="G88" s="19">
        <v>0</v>
      </c>
      <c r="H88" s="20">
        <v>0</v>
      </c>
      <c r="I88" s="13">
        <f t="shared" si="20"/>
        <v>0</v>
      </c>
      <c r="J88" s="70">
        <f t="shared" si="21"/>
        <v>42</v>
      </c>
      <c r="K88" s="71">
        <f t="shared" si="22"/>
        <v>42</v>
      </c>
      <c r="L88" s="13">
        <f t="shared" si="23"/>
        <v>0</v>
      </c>
    </row>
    <row r="89" spans="1:12" x14ac:dyDescent="0.15">
      <c r="A89" s="319">
        <v>12801121</v>
      </c>
      <c r="B89" s="182" t="s">
        <v>628</v>
      </c>
      <c r="C89" s="182" t="s">
        <v>214</v>
      </c>
      <c r="D89" s="11">
        <v>0</v>
      </c>
      <c r="E89" s="12">
        <v>0</v>
      </c>
      <c r="F89" s="13">
        <f t="shared" si="19"/>
        <v>0</v>
      </c>
      <c r="G89" s="19">
        <v>50</v>
      </c>
      <c r="H89" s="20">
        <v>50</v>
      </c>
      <c r="I89" s="13">
        <f t="shared" si="20"/>
        <v>0</v>
      </c>
      <c r="J89" s="70">
        <f t="shared" si="21"/>
        <v>50</v>
      </c>
      <c r="K89" s="71">
        <f t="shared" si="22"/>
        <v>50</v>
      </c>
      <c r="L89" s="13">
        <f t="shared" si="23"/>
        <v>0</v>
      </c>
    </row>
    <row r="90" spans="1:12" x14ac:dyDescent="0.15">
      <c r="A90" s="319">
        <v>12801122</v>
      </c>
      <c r="B90" s="182" t="s">
        <v>51</v>
      </c>
      <c r="C90" s="182" t="s">
        <v>214</v>
      </c>
      <c r="D90" s="11">
        <v>55</v>
      </c>
      <c r="E90" s="12">
        <v>51</v>
      </c>
      <c r="F90" s="13">
        <f t="shared" si="19"/>
        <v>4</v>
      </c>
      <c r="G90" s="19">
        <v>0</v>
      </c>
      <c r="H90" s="20">
        <v>0</v>
      </c>
      <c r="I90" s="13">
        <f t="shared" si="20"/>
        <v>0</v>
      </c>
      <c r="J90" s="70">
        <f t="shared" si="21"/>
        <v>55</v>
      </c>
      <c r="K90" s="71">
        <f t="shared" si="22"/>
        <v>51</v>
      </c>
      <c r="L90" s="13">
        <f t="shared" si="23"/>
        <v>4</v>
      </c>
    </row>
    <row r="91" spans="1:12" x14ac:dyDescent="0.15">
      <c r="A91" s="319">
        <v>12801123</v>
      </c>
      <c r="B91" s="182" t="s">
        <v>52</v>
      </c>
      <c r="C91" s="182" t="s">
        <v>214</v>
      </c>
      <c r="D91" s="11">
        <v>39</v>
      </c>
      <c r="E91" s="12">
        <v>39</v>
      </c>
      <c r="F91" s="13">
        <f t="shared" si="19"/>
        <v>0</v>
      </c>
      <c r="G91" s="19">
        <v>0</v>
      </c>
      <c r="H91" s="20">
        <v>0</v>
      </c>
      <c r="I91" s="13">
        <f t="shared" si="20"/>
        <v>0</v>
      </c>
      <c r="J91" s="70">
        <f t="shared" si="21"/>
        <v>39</v>
      </c>
      <c r="K91" s="71">
        <f t="shared" si="22"/>
        <v>39</v>
      </c>
      <c r="L91" s="13">
        <f t="shared" si="23"/>
        <v>0</v>
      </c>
    </row>
    <row r="92" spans="1:12" x14ac:dyDescent="0.15">
      <c r="A92" s="319">
        <v>12801125</v>
      </c>
      <c r="B92" s="182" t="s">
        <v>53</v>
      </c>
      <c r="C92" s="182" t="s">
        <v>214</v>
      </c>
      <c r="D92" s="11">
        <v>56</v>
      </c>
      <c r="E92" s="12">
        <v>56</v>
      </c>
      <c r="F92" s="13">
        <f t="shared" si="19"/>
        <v>0</v>
      </c>
      <c r="G92" s="19">
        <v>0</v>
      </c>
      <c r="H92" s="20">
        <v>0</v>
      </c>
      <c r="I92" s="13">
        <f t="shared" si="20"/>
        <v>0</v>
      </c>
      <c r="J92" s="70">
        <f t="shared" si="21"/>
        <v>56</v>
      </c>
      <c r="K92" s="71">
        <f t="shared" si="22"/>
        <v>56</v>
      </c>
      <c r="L92" s="13">
        <f t="shared" si="23"/>
        <v>0</v>
      </c>
    </row>
    <row r="93" spans="1:12" x14ac:dyDescent="0.15">
      <c r="A93" s="319">
        <v>12801127</v>
      </c>
      <c r="B93" s="182" t="s">
        <v>535</v>
      </c>
      <c r="C93" s="182" t="s">
        <v>214</v>
      </c>
      <c r="D93" s="11">
        <v>0</v>
      </c>
      <c r="E93" s="12">
        <v>0</v>
      </c>
      <c r="F93" s="13">
        <f t="shared" si="19"/>
        <v>0</v>
      </c>
      <c r="G93" s="19">
        <v>46</v>
      </c>
      <c r="H93" s="20">
        <v>46</v>
      </c>
      <c r="I93" s="13">
        <f t="shared" si="20"/>
        <v>0</v>
      </c>
      <c r="J93" s="70">
        <f t="shared" si="21"/>
        <v>46</v>
      </c>
      <c r="K93" s="71">
        <f t="shared" si="22"/>
        <v>46</v>
      </c>
      <c r="L93" s="13">
        <f t="shared" si="23"/>
        <v>0</v>
      </c>
    </row>
    <row r="94" spans="1:12" x14ac:dyDescent="0.15">
      <c r="A94" s="319">
        <v>12801129</v>
      </c>
      <c r="B94" s="182" t="s">
        <v>56</v>
      </c>
      <c r="C94" s="182" t="s">
        <v>214</v>
      </c>
      <c r="D94" s="11">
        <v>60</v>
      </c>
      <c r="E94" s="12">
        <v>60</v>
      </c>
      <c r="F94" s="13">
        <f t="shared" si="19"/>
        <v>0</v>
      </c>
      <c r="G94" s="19">
        <v>0</v>
      </c>
      <c r="H94" s="20">
        <v>0</v>
      </c>
      <c r="I94" s="13">
        <f t="shared" si="20"/>
        <v>0</v>
      </c>
      <c r="J94" s="70">
        <f t="shared" si="21"/>
        <v>60</v>
      </c>
      <c r="K94" s="71">
        <f t="shared" si="22"/>
        <v>60</v>
      </c>
      <c r="L94" s="13">
        <f t="shared" si="23"/>
        <v>0</v>
      </c>
    </row>
    <row r="95" spans="1:12" x14ac:dyDescent="0.15">
      <c r="A95" s="319">
        <v>22801057</v>
      </c>
      <c r="B95" s="182" t="s">
        <v>536</v>
      </c>
      <c r="C95" s="182" t="s">
        <v>214</v>
      </c>
      <c r="D95" s="11">
        <v>11</v>
      </c>
      <c r="E95" s="12">
        <v>11</v>
      </c>
      <c r="F95" s="13">
        <f t="shared" si="19"/>
        <v>0</v>
      </c>
      <c r="G95" s="19">
        <v>8</v>
      </c>
      <c r="H95" s="20">
        <v>8</v>
      </c>
      <c r="I95" s="13">
        <f t="shared" si="20"/>
        <v>0</v>
      </c>
      <c r="J95" s="70">
        <f t="shared" si="21"/>
        <v>19</v>
      </c>
      <c r="K95" s="71">
        <f t="shared" si="22"/>
        <v>19</v>
      </c>
      <c r="L95" s="13">
        <f t="shared" si="23"/>
        <v>0</v>
      </c>
    </row>
    <row r="96" spans="1:12" x14ac:dyDescent="0.15">
      <c r="A96" s="319">
        <v>22801066</v>
      </c>
      <c r="B96" s="182" t="s">
        <v>537</v>
      </c>
      <c r="C96" s="182" t="s">
        <v>214</v>
      </c>
      <c r="D96" s="11">
        <v>17</v>
      </c>
      <c r="E96" s="12">
        <v>17</v>
      </c>
      <c r="F96" s="13">
        <f t="shared" si="19"/>
        <v>0</v>
      </c>
      <c r="G96" s="19">
        <v>0</v>
      </c>
      <c r="H96" s="20">
        <v>0</v>
      </c>
      <c r="I96" s="13">
        <f t="shared" si="20"/>
        <v>0</v>
      </c>
      <c r="J96" s="70">
        <f t="shared" si="21"/>
        <v>17</v>
      </c>
      <c r="K96" s="71">
        <f t="shared" si="22"/>
        <v>17</v>
      </c>
      <c r="L96" s="13">
        <f t="shared" si="23"/>
        <v>0</v>
      </c>
    </row>
    <row r="97" spans="1:12" x14ac:dyDescent="0.15">
      <c r="A97" s="319">
        <v>22801075</v>
      </c>
      <c r="B97" s="182" t="s">
        <v>231</v>
      </c>
      <c r="C97" s="182" t="s">
        <v>214</v>
      </c>
      <c r="D97" s="11">
        <v>19</v>
      </c>
      <c r="E97" s="12">
        <v>17</v>
      </c>
      <c r="F97" s="13">
        <f t="shared" si="19"/>
        <v>2</v>
      </c>
      <c r="G97" s="19">
        <v>0</v>
      </c>
      <c r="H97" s="20">
        <v>0</v>
      </c>
      <c r="I97" s="13">
        <f t="shared" si="20"/>
        <v>0</v>
      </c>
      <c r="J97" s="70">
        <f t="shared" si="21"/>
        <v>19</v>
      </c>
      <c r="K97" s="71">
        <f t="shared" si="22"/>
        <v>17</v>
      </c>
      <c r="L97" s="13">
        <f t="shared" si="23"/>
        <v>2</v>
      </c>
    </row>
    <row r="98" spans="1:12" x14ac:dyDescent="0.15">
      <c r="A98" s="319">
        <v>22801083</v>
      </c>
      <c r="B98" s="182" t="s">
        <v>233</v>
      </c>
      <c r="C98" s="182" t="s">
        <v>214</v>
      </c>
      <c r="D98" s="11">
        <v>8</v>
      </c>
      <c r="E98" s="12">
        <v>8</v>
      </c>
      <c r="F98" s="13">
        <f t="shared" si="19"/>
        <v>0</v>
      </c>
      <c r="G98" s="19">
        <v>0</v>
      </c>
      <c r="H98" s="20">
        <v>0</v>
      </c>
      <c r="I98" s="13">
        <f t="shared" si="20"/>
        <v>0</v>
      </c>
      <c r="J98" s="70">
        <f t="shared" si="21"/>
        <v>8</v>
      </c>
      <c r="K98" s="71">
        <f t="shared" si="22"/>
        <v>8</v>
      </c>
      <c r="L98" s="13">
        <f t="shared" si="23"/>
        <v>0</v>
      </c>
    </row>
    <row r="99" spans="1:12" x14ac:dyDescent="0.15">
      <c r="A99" s="319">
        <v>22801086</v>
      </c>
      <c r="B99" s="182" t="s">
        <v>235</v>
      </c>
      <c r="C99" s="182" t="s">
        <v>214</v>
      </c>
      <c r="D99" s="11">
        <v>17</v>
      </c>
      <c r="E99" s="12">
        <v>17</v>
      </c>
      <c r="F99" s="13">
        <f t="shared" si="19"/>
        <v>0</v>
      </c>
      <c r="G99" s="19">
        <v>2</v>
      </c>
      <c r="H99" s="20">
        <v>2</v>
      </c>
      <c r="I99" s="13">
        <f t="shared" si="20"/>
        <v>0</v>
      </c>
      <c r="J99" s="70">
        <f t="shared" si="21"/>
        <v>19</v>
      </c>
      <c r="K99" s="71">
        <f t="shared" si="22"/>
        <v>19</v>
      </c>
      <c r="L99" s="13">
        <f t="shared" si="23"/>
        <v>0</v>
      </c>
    </row>
    <row r="100" spans="1:12" x14ac:dyDescent="0.15">
      <c r="A100" s="319">
        <v>12801051</v>
      </c>
      <c r="B100" s="182" t="s">
        <v>23</v>
      </c>
      <c r="C100" s="182" t="s">
        <v>203</v>
      </c>
      <c r="D100" s="11">
        <v>0</v>
      </c>
      <c r="E100" s="12">
        <v>0</v>
      </c>
      <c r="F100" s="13">
        <f t="shared" si="19"/>
        <v>0</v>
      </c>
      <c r="G100" s="19">
        <v>76</v>
      </c>
      <c r="H100" s="20">
        <v>76</v>
      </c>
      <c r="I100" s="13">
        <f t="shared" si="20"/>
        <v>0</v>
      </c>
      <c r="J100" s="70">
        <f t="shared" si="16"/>
        <v>76</v>
      </c>
      <c r="K100" s="71">
        <f t="shared" si="17"/>
        <v>76</v>
      </c>
      <c r="L100" s="13">
        <f t="shared" si="18"/>
        <v>0</v>
      </c>
    </row>
    <row r="101" spans="1:12" x14ac:dyDescent="0.15">
      <c r="A101" s="319">
        <v>12801056</v>
      </c>
      <c r="B101" s="182" t="s">
        <v>521</v>
      </c>
      <c r="C101" s="182" t="s">
        <v>203</v>
      </c>
      <c r="D101" s="11">
        <v>0</v>
      </c>
      <c r="E101" s="12">
        <v>0</v>
      </c>
      <c r="F101" s="13">
        <f t="shared" si="19"/>
        <v>0</v>
      </c>
      <c r="G101" s="19">
        <v>91</v>
      </c>
      <c r="H101" s="20">
        <v>91</v>
      </c>
      <c r="I101" s="13">
        <f t="shared" si="20"/>
        <v>0</v>
      </c>
      <c r="J101" s="70">
        <f t="shared" si="16"/>
        <v>91</v>
      </c>
      <c r="K101" s="71">
        <f t="shared" si="17"/>
        <v>91</v>
      </c>
      <c r="L101" s="13">
        <f t="shared" si="18"/>
        <v>0</v>
      </c>
    </row>
    <row r="102" spans="1:12" x14ac:dyDescent="0.15">
      <c r="A102" s="319">
        <v>12801059</v>
      </c>
      <c r="B102" s="182" t="s">
        <v>25</v>
      </c>
      <c r="C102" s="182" t="s">
        <v>203</v>
      </c>
      <c r="D102" s="11">
        <v>0</v>
      </c>
      <c r="E102" s="12">
        <v>0</v>
      </c>
      <c r="F102" s="13">
        <f t="shared" si="19"/>
        <v>0</v>
      </c>
      <c r="G102" s="19">
        <v>60</v>
      </c>
      <c r="H102" s="20">
        <v>60</v>
      </c>
      <c r="I102" s="13">
        <f t="shared" si="20"/>
        <v>0</v>
      </c>
      <c r="J102" s="70">
        <f t="shared" ref="J102:J133" si="24">D102+G102</f>
        <v>60</v>
      </c>
      <c r="K102" s="71">
        <f t="shared" ref="K102:K133" si="25">E102+H102</f>
        <v>60</v>
      </c>
      <c r="L102" s="13">
        <f t="shared" ref="L102:L132" si="26">J102-K102</f>
        <v>0</v>
      </c>
    </row>
    <row r="103" spans="1:12" x14ac:dyDescent="0.15">
      <c r="A103" s="319">
        <v>12801062</v>
      </c>
      <c r="B103" s="182" t="s">
        <v>27</v>
      </c>
      <c r="C103" s="182" t="s">
        <v>203</v>
      </c>
      <c r="D103" s="11">
        <v>0</v>
      </c>
      <c r="E103" s="12">
        <v>0</v>
      </c>
      <c r="F103" s="13">
        <f t="shared" si="19"/>
        <v>0</v>
      </c>
      <c r="G103" s="19">
        <v>53</v>
      </c>
      <c r="H103" s="20">
        <v>53</v>
      </c>
      <c r="I103" s="13">
        <f t="shared" si="20"/>
        <v>0</v>
      </c>
      <c r="J103" s="70">
        <f t="shared" si="24"/>
        <v>53</v>
      </c>
      <c r="K103" s="71">
        <f t="shared" si="25"/>
        <v>53</v>
      </c>
      <c r="L103" s="13">
        <f t="shared" si="26"/>
        <v>0</v>
      </c>
    </row>
    <row r="104" spans="1:12" x14ac:dyDescent="0.15">
      <c r="A104" s="319">
        <v>12801064</v>
      </c>
      <c r="B104" s="182" t="s">
        <v>630</v>
      </c>
      <c r="C104" s="182" t="s">
        <v>203</v>
      </c>
      <c r="D104" s="11">
        <v>49</v>
      </c>
      <c r="E104" s="12">
        <v>49</v>
      </c>
      <c r="F104" s="13">
        <f t="shared" si="19"/>
        <v>0</v>
      </c>
      <c r="G104" s="19">
        <v>0</v>
      </c>
      <c r="H104" s="20">
        <v>0</v>
      </c>
      <c r="I104" s="13">
        <f t="shared" si="20"/>
        <v>0</v>
      </c>
      <c r="J104" s="70">
        <f t="shared" si="24"/>
        <v>49</v>
      </c>
      <c r="K104" s="71">
        <f t="shared" si="25"/>
        <v>49</v>
      </c>
      <c r="L104" s="13">
        <f t="shared" si="26"/>
        <v>0</v>
      </c>
    </row>
    <row r="105" spans="1:12" x14ac:dyDescent="0.15">
      <c r="A105" s="319">
        <v>12801064</v>
      </c>
      <c r="B105" s="182" t="s">
        <v>538</v>
      </c>
      <c r="C105" s="182" t="s">
        <v>203</v>
      </c>
      <c r="D105" s="11">
        <v>0</v>
      </c>
      <c r="E105" s="12">
        <v>0</v>
      </c>
      <c r="F105" s="13">
        <f t="shared" si="19"/>
        <v>0</v>
      </c>
      <c r="G105" s="19">
        <v>59</v>
      </c>
      <c r="H105" s="20">
        <v>59</v>
      </c>
      <c r="I105" s="13">
        <f t="shared" si="20"/>
        <v>0</v>
      </c>
      <c r="J105" s="70">
        <f t="shared" si="24"/>
        <v>59</v>
      </c>
      <c r="K105" s="71">
        <f t="shared" si="25"/>
        <v>59</v>
      </c>
      <c r="L105" s="13">
        <f t="shared" si="26"/>
        <v>0</v>
      </c>
    </row>
    <row r="106" spans="1:12" x14ac:dyDescent="0.15">
      <c r="A106" s="319">
        <v>12801071</v>
      </c>
      <c r="B106" s="182" t="s">
        <v>30</v>
      </c>
      <c r="C106" s="182" t="s">
        <v>203</v>
      </c>
      <c r="D106" s="11">
        <v>0</v>
      </c>
      <c r="E106" s="12">
        <v>0</v>
      </c>
      <c r="F106" s="13">
        <f t="shared" si="19"/>
        <v>0</v>
      </c>
      <c r="G106" s="19">
        <v>114</v>
      </c>
      <c r="H106" s="20">
        <v>76</v>
      </c>
      <c r="I106" s="13">
        <f t="shared" si="20"/>
        <v>38</v>
      </c>
      <c r="J106" s="70">
        <f t="shared" si="24"/>
        <v>114</v>
      </c>
      <c r="K106" s="71">
        <f t="shared" si="25"/>
        <v>76</v>
      </c>
      <c r="L106" s="13">
        <f t="shared" si="26"/>
        <v>38</v>
      </c>
    </row>
    <row r="107" spans="1:12" x14ac:dyDescent="0.15">
      <c r="A107" s="319">
        <v>12801072</v>
      </c>
      <c r="B107" s="182" t="s">
        <v>31</v>
      </c>
      <c r="C107" s="182" t="s">
        <v>203</v>
      </c>
      <c r="D107" s="11">
        <v>35</v>
      </c>
      <c r="E107" s="12">
        <v>35</v>
      </c>
      <c r="F107" s="13">
        <f t="shared" si="19"/>
        <v>0</v>
      </c>
      <c r="G107" s="19">
        <v>0</v>
      </c>
      <c r="H107" s="20">
        <v>0</v>
      </c>
      <c r="I107" s="13">
        <f t="shared" si="20"/>
        <v>0</v>
      </c>
      <c r="J107" s="70">
        <f t="shared" si="24"/>
        <v>35</v>
      </c>
      <c r="K107" s="71">
        <f t="shared" si="25"/>
        <v>35</v>
      </c>
      <c r="L107" s="13">
        <f t="shared" si="26"/>
        <v>0</v>
      </c>
    </row>
    <row r="108" spans="1:12" x14ac:dyDescent="0.15">
      <c r="A108" s="319">
        <v>12801073</v>
      </c>
      <c r="B108" s="182" t="s">
        <v>539</v>
      </c>
      <c r="C108" s="182" t="s">
        <v>203</v>
      </c>
      <c r="D108" s="11">
        <v>0</v>
      </c>
      <c r="E108" s="12">
        <v>0</v>
      </c>
      <c r="F108" s="13">
        <f t="shared" si="19"/>
        <v>0</v>
      </c>
      <c r="G108" s="19">
        <v>33</v>
      </c>
      <c r="H108" s="20">
        <v>33</v>
      </c>
      <c r="I108" s="13">
        <f t="shared" si="20"/>
        <v>0</v>
      </c>
      <c r="J108" s="70">
        <f t="shared" si="24"/>
        <v>33</v>
      </c>
      <c r="K108" s="71">
        <f t="shared" si="25"/>
        <v>33</v>
      </c>
      <c r="L108" s="13">
        <f t="shared" si="26"/>
        <v>0</v>
      </c>
    </row>
    <row r="109" spans="1:12" x14ac:dyDescent="0.15">
      <c r="A109" s="319">
        <v>12801076</v>
      </c>
      <c r="B109" s="182" t="s">
        <v>33</v>
      </c>
      <c r="C109" s="182" t="s">
        <v>203</v>
      </c>
      <c r="D109" s="11">
        <v>0</v>
      </c>
      <c r="E109" s="12">
        <v>0</v>
      </c>
      <c r="F109" s="13">
        <f t="shared" si="19"/>
        <v>0</v>
      </c>
      <c r="G109" s="19">
        <v>35</v>
      </c>
      <c r="H109" s="20">
        <v>35</v>
      </c>
      <c r="I109" s="13">
        <f t="shared" si="20"/>
        <v>0</v>
      </c>
      <c r="J109" s="70">
        <f t="shared" si="24"/>
        <v>35</v>
      </c>
      <c r="K109" s="71">
        <f t="shared" si="25"/>
        <v>35</v>
      </c>
      <c r="L109" s="13">
        <f t="shared" si="26"/>
        <v>0</v>
      </c>
    </row>
    <row r="110" spans="1:12" x14ac:dyDescent="0.15">
      <c r="A110" s="319">
        <v>12801079</v>
      </c>
      <c r="B110" s="182" t="s">
        <v>36</v>
      </c>
      <c r="C110" s="182" t="s">
        <v>203</v>
      </c>
      <c r="D110" s="11">
        <v>0</v>
      </c>
      <c r="E110" s="12">
        <v>0</v>
      </c>
      <c r="F110" s="13">
        <f t="shared" si="19"/>
        <v>0</v>
      </c>
      <c r="G110" s="19">
        <v>43</v>
      </c>
      <c r="H110" s="20">
        <v>43</v>
      </c>
      <c r="I110" s="13">
        <f t="shared" si="20"/>
        <v>0</v>
      </c>
      <c r="J110" s="70">
        <f t="shared" si="24"/>
        <v>43</v>
      </c>
      <c r="K110" s="71">
        <f t="shared" si="25"/>
        <v>43</v>
      </c>
      <c r="L110" s="13">
        <f t="shared" si="26"/>
        <v>0</v>
      </c>
    </row>
    <row r="111" spans="1:12" x14ac:dyDescent="0.15">
      <c r="A111" s="319">
        <v>12801101</v>
      </c>
      <c r="B111" s="182" t="s">
        <v>38</v>
      </c>
      <c r="C111" s="182" t="s">
        <v>203</v>
      </c>
      <c r="D111" s="11">
        <v>0</v>
      </c>
      <c r="E111" s="12">
        <v>0</v>
      </c>
      <c r="F111" s="13">
        <f t="shared" si="19"/>
        <v>0</v>
      </c>
      <c r="G111" s="19">
        <v>36</v>
      </c>
      <c r="H111" s="20">
        <v>36</v>
      </c>
      <c r="I111" s="13">
        <f t="shared" si="20"/>
        <v>0</v>
      </c>
      <c r="J111" s="70">
        <f t="shared" si="24"/>
        <v>36</v>
      </c>
      <c r="K111" s="71">
        <f t="shared" si="25"/>
        <v>36</v>
      </c>
      <c r="L111" s="13">
        <f t="shared" si="26"/>
        <v>0</v>
      </c>
    </row>
    <row r="112" spans="1:12" x14ac:dyDescent="0.15">
      <c r="A112" s="319">
        <v>12801103</v>
      </c>
      <c r="B112" s="182" t="s">
        <v>39</v>
      </c>
      <c r="C112" s="182" t="s">
        <v>203</v>
      </c>
      <c r="D112" s="11">
        <v>0</v>
      </c>
      <c r="E112" s="12">
        <v>0</v>
      </c>
      <c r="F112" s="13">
        <f t="shared" si="19"/>
        <v>0</v>
      </c>
      <c r="G112" s="19">
        <v>38</v>
      </c>
      <c r="H112" s="20">
        <v>38</v>
      </c>
      <c r="I112" s="13">
        <f t="shared" si="20"/>
        <v>0</v>
      </c>
      <c r="J112" s="70">
        <f t="shared" si="24"/>
        <v>38</v>
      </c>
      <c r="K112" s="71">
        <f t="shared" si="25"/>
        <v>38</v>
      </c>
      <c r="L112" s="13">
        <f t="shared" si="26"/>
        <v>0</v>
      </c>
    </row>
    <row r="113" spans="1:12" x14ac:dyDescent="0.15">
      <c r="A113" s="319">
        <v>12801104</v>
      </c>
      <c r="B113" s="182" t="s">
        <v>533</v>
      </c>
      <c r="C113" s="182" t="s">
        <v>203</v>
      </c>
      <c r="D113" s="11">
        <v>33</v>
      </c>
      <c r="E113" s="12">
        <v>33</v>
      </c>
      <c r="F113" s="13">
        <f t="shared" si="19"/>
        <v>0</v>
      </c>
      <c r="G113" s="19">
        <v>0</v>
      </c>
      <c r="H113" s="20">
        <v>0</v>
      </c>
      <c r="I113" s="13">
        <f t="shared" si="20"/>
        <v>0</v>
      </c>
      <c r="J113" s="70">
        <f t="shared" si="24"/>
        <v>33</v>
      </c>
      <c r="K113" s="71">
        <f t="shared" si="25"/>
        <v>33</v>
      </c>
      <c r="L113" s="13">
        <f t="shared" si="26"/>
        <v>0</v>
      </c>
    </row>
    <row r="114" spans="1:12" x14ac:dyDescent="0.15">
      <c r="A114" s="319">
        <v>12801104</v>
      </c>
      <c r="B114" s="182" t="s">
        <v>533</v>
      </c>
      <c r="C114" s="182" t="s">
        <v>203</v>
      </c>
      <c r="D114" s="11">
        <v>0</v>
      </c>
      <c r="E114" s="12">
        <v>0</v>
      </c>
      <c r="F114" s="13">
        <f t="shared" si="19"/>
        <v>0</v>
      </c>
      <c r="G114" s="19">
        <v>48</v>
      </c>
      <c r="H114" s="20">
        <v>48</v>
      </c>
      <c r="I114" s="13">
        <f t="shared" si="20"/>
        <v>0</v>
      </c>
      <c r="J114" s="70">
        <f t="shared" si="24"/>
        <v>48</v>
      </c>
      <c r="K114" s="71">
        <f t="shared" si="25"/>
        <v>48</v>
      </c>
      <c r="L114" s="13">
        <f t="shared" si="26"/>
        <v>0</v>
      </c>
    </row>
    <row r="115" spans="1:12" x14ac:dyDescent="0.15">
      <c r="A115" s="319">
        <v>12801109</v>
      </c>
      <c r="B115" s="182" t="s">
        <v>41</v>
      </c>
      <c r="C115" s="182" t="s">
        <v>203</v>
      </c>
      <c r="D115" s="11">
        <v>0</v>
      </c>
      <c r="E115" s="12">
        <v>0</v>
      </c>
      <c r="F115" s="13">
        <f t="shared" si="19"/>
        <v>0</v>
      </c>
      <c r="G115" s="19">
        <v>180</v>
      </c>
      <c r="H115" s="20">
        <v>180</v>
      </c>
      <c r="I115" s="13">
        <f t="shared" si="20"/>
        <v>0</v>
      </c>
      <c r="J115" s="70">
        <f t="shared" si="24"/>
        <v>180</v>
      </c>
      <c r="K115" s="71">
        <f t="shared" si="25"/>
        <v>180</v>
      </c>
      <c r="L115" s="13">
        <f t="shared" si="26"/>
        <v>0</v>
      </c>
    </row>
    <row r="116" spans="1:12" x14ac:dyDescent="0.15">
      <c r="A116" s="319">
        <v>12801115</v>
      </c>
      <c r="B116" s="182" t="s">
        <v>46</v>
      </c>
      <c r="C116" s="182" t="s">
        <v>203</v>
      </c>
      <c r="D116" s="11">
        <v>102</v>
      </c>
      <c r="E116" s="12">
        <v>102</v>
      </c>
      <c r="F116" s="13">
        <f t="shared" ref="F116:F133" si="27">D116-E116</f>
        <v>0</v>
      </c>
      <c r="G116" s="19">
        <v>0</v>
      </c>
      <c r="H116" s="20">
        <v>0</v>
      </c>
      <c r="I116" s="13">
        <f t="shared" ref="I116:I133" si="28">G116-H116</f>
        <v>0</v>
      </c>
      <c r="J116" s="70">
        <f t="shared" si="24"/>
        <v>102</v>
      </c>
      <c r="K116" s="71">
        <f t="shared" si="25"/>
        <v>102</v>
      </c>
      <c r="L116" s="13">
        <f t="shared" si="26"/>
        <v>0</v>
      </c>
    </row>
    <row r="117" spans="1:12" x14ac:dyDescent="0.15">
      <c r="A117" s="319">
        <v>12801116</v>
      </c>
      <c r="B117" s="182" t="s">
        <v>47</v>
      </c>
      <c r="C117" s="182" t="s">
        <v>203</v>
      </c>
      <c r="D117" s="11">
        <v>0</v>
      </c>
      <c r="E117" s="12">
        <v>0</v>
      </c>
      <c r="F117" s="13">
        <f t="shared" si="27"/>
        <v>0</v>
      </c>
      <c r="G117" s="19">
        <v>28</v>
      </c>
      <c r="H117" s="20">
        <v>28</v>
      </c>
      <c r="I117" s="13">
        <f t="shared" si="28"/>
        <v>0</v>
      </c>
      <c r="J117" s="70">
        <f t="shared" si="24"/>
        <v>28</v>
      </c>
      <c r="K117" s="71">
        <f t="shared" si="25"/>
        <v>28</v>
      </c>
      <c r="L117" s="13">
        <f t="shared" si="26"/>
        <v>0</v>
      </c>
    </row>
    <row r="118" spans="1:12" x14ac:dyDescent="0.15">
      <c r="A118" s="319">
        <v>12801121</v>
      </c>
      <c r="B118" s="182" t="s">
        <v>526</v>
      </c>
      <c r="C118" s="182" t="s">
        <v>203</v>
      </c>
      <c r="D118" s="11">
        <v>0</v>
      </c>
      <c r="E118" s="12">
        <v>0</v>
      </c>
      <c r="F118" s="13">
        <f t="shared" si="27"/>
        <v>0</v>
      </c>
      <c r="G118" s="19">
        <v>55</v>
      </c>
      <c r="H118" s="20">
        <v>55</v>
      </c>
      <c r="I118" s="13">
        <f t="shared" si="28"/>
        <v>0</v>
      </c>
      <c r="J118" s="70">
        <f t="shared" si="24"/>
        <v>55</v>
      </c>
      <c r="K118" s="71">
        <f t="shared" si="25"/>
        <v>55</v>
      </c>
      <c r="L118" s="13">
        <f t="shared" si="26"/>
        <v>0</v>
      </c>
    </row>
    <row r="119" spans="1:12" x14ac:dyDescent="0.15">
      <c r="A119" s="319">
        <v>12801122</v>
      </c>
      <c r="B119" s="182" t="s">
        <v>51</v>
      </c>
      <c r="C119" s="182" t="s">
        <v>203</v>
      </c>
      <c r="D119" s="11">
        <v>0</v>
      </c>
      <c r="E119" s="12">
        <v>0</v>
      </c>
      <c r="F119" s="13">
        <f t="shared" si="27"/>
        <v>0</v>
      </c>
      <c r="G119" s="19">
        <v>53</v>
      </c>
      <c r="H119" s="20">
        <v>49</v>
      </c>
      <c r="I119" s="13">
        <f t="shared" si="28"/>
        <v>4</v>
      </c>
      <c r="J119" s="70">
        <f t="shared" si="24"/>
        <v>53</v>
      </c>
      <c r="K119" s="71">
        <f t="shared" si="25"/>
        <v>49</v>
      </c>
      <c r="L119" s="13">
        <f t="shared" si="26"/>
        <v>4</v>
      </c>
    </row>
    <row r="120" spans="1:12" x14ac:dyDescent="0.15">
      <c r="A120" s="319">
        <v>12801123</v>
      </c>
      <c r="B120" s="182" t="s">
        <v>52</v>
      </c>
      <c r="C120" s="182" t="s">
        <v>203</v>
      </c>
      <c r="D120" s="11">
        <v>0</v>
      </c>
      <c r="E120" s="12">
        <v>0</v>
      </c>
      <c r="F120" s="13">
        <f t="shared" si="27"/>
        <v>0</v>
      </c>
      <c r="G120" s="19">
        <v>34</v>
      </c>
      <c r="H120" s="20">
        <v>34</v>
      </c>
      <c r="I120" s="13">
        <f t="shared" si="28"/>
        <v>0</v>
      </c>
      <c r="J120" s="70">
        <f t="shared" si="24"/>
        <v>34</v>
      </c>
      <c r="K120" s="71">
        <f t="shared" si="25"/>
        <v>34</v>
      </c>
      <c r="L120" s="13">
        <f t="shared" si="26"/>
        <v>0</v>
      </c>
    </row>
    <row r="121" spans="1:12" x14ac:dyDescent="0.15">
      <c r="A121" s="319">
        <v>12801124</v>
      </c>
      <c r="B121" s="182" t="s">
        <v>540</v>
      </c>
      <c r="C121" s="182" t="s">
        <v>203</v>
      </c>
      <c r="D121" s="11">
        <v>0</v>
      </c>
      <c r="E121" s="12">
        <v>0</v>
      </c>
      <c r="F121" s="13">
        <f t="shared" si="27"/>
        <v>0</v>
      </c>
      <c r="G121" s="19">
        <v>54</v>
      </c>
      <c r="H121" s="20">
        <v>54</v>
      </c>
      <c r="I121" s="13">
        <f t="shared" si="28"/>
        <v>0</v>
      </c>
      <c r="J121" s="70">
        <f t="shared" si="24"/>
        <v>54</v>
      </c>
      <c r="K121" s="71">
        <f t="shared" si="25"/>
        <v>54</v>
      </c>
      <c r="L121" s="13">
        <f t="shared" si="26"/>
        <v>0</v>
      </c>
    </row>
    <row r="122" spans="1:12" x14ac:dyDescent="0.15">
      <c r="A122" s="326">
        <v>12801126</v>
      </c>
      <c r="B122" s="312" t="s">
        <v>54</v>
      </c>
      <c r="C122" s="182" t="s">
        <v>203</v>
      </c>
      <c r="D122" s="112">
        <v>0</v>
      </c>
      <c r="E122" s="35">
        <v>0</v>
      </c>
      <c r="F122" s="36">
        <f t="shared" si="27"/>
        <v>0</v>
      </c>
      <c r="G122" s="37">
        <v>60</v>
      </c>
      <c r="H122" s="38">
        <v>60</v>
      </c>
      <c r="I122" s="36">
        <f t="shared" si="28"/>
        <v>0</v>
      </c>
      <c r="J122" s="74">
        <f t="shared" si="24"/>
        <v>60</v>
      </c>
      <c r="K122" s="75">
        <f t="shared" si="25"/>
        <v>60</v>
      </c>
      <c r="L122" s="36">
        <f t="shared" si="26"/>
        <v>0</v>
      </c>
    </row>
    <row r="123" spans="1:12" x14ac:dyDescent="0.15">
      <c r="A123" s="319">
        <v>12801127</v>
      </c>
      <c r="B123" s="182" t="s">
        <v>535</v>
      </c>
      <c r="C123" s="182" t="s">
        <v>203</v>
      </c>
      <c r="D123" s="11">
        <v>0</v>
      </c>
      <c r="E123" s="12">
        <v>0</v>
      </c>
      <c r="F123" s="13">
        <f t="shared" si="27"/>
        <v>0</v>
      </c>
      <c r="G123" s="19">
        <v>46</v>
      </c>
      <c r="H123" s="20">
        <v>46</v>
      </c>
      <c r="I123" s="13">
        <f t="shared" si="28"/>
        <v>0</v>
      </c>
      <c r="J123" s="70">
        <f t="shared" si="24"/>
        <v>46</v>
      </c>
      <c r="K123" s="71">
        <f t="shared" si="25"/>
        <v>46</v>
      </c>
      <c r="L123" s="13">
        <f t="shared" si="26"/>
        <v>0</v>
      </c>
    </row>
    <row r="124" spans="1:12" x14ac:dyDescent="0.15">
      <c r="A124" s="319">
        <v>12801130</v>
      </c>
      <c r="B124" s="182" t="s">
        <v>57</v>
      </c>
      <c r="C124" s="182" t="s">
        <v>203</v>
      </c>
      <c r="D124" s="11">
        <v>0</v>
      </c>
      <c r="E124" s="12">
        <v>0</v>
      </c>
      <c r="F124" s="13">
        <f t="shared" si="27"/>
        <v>0</v>
      </c>
      <c r="G124" s="19">
        <v>52</v>
      </c>
      <c r="H124" s="20">
        <v>46</v>
      </c>
      <c r="I124" s="13">
        <f t="shared" si="28"/>
        <v>6</v>
      </c>
      <c r="J124" s="70">
        <f t="shared" si="24"/>
        <v>52</v>
      </c>
      <c r="K124" s="71">
        <f t="shared" si="25"/>
        <v>46</v>
      </c>
      <c r="L124" s="13">
        <f t="shared" si="26"/>
        <v>6</v>
      </c>
    </row>
    <row r="125" spans="1:12" x14ac:dyDescent="0.15">
      <c r="A125" s="319">
        <v>12801131</v>
      </c>
      <c r="B125" s="182" t="s">
        <v>527</v>
      </c>
      <c r="C125" s="182" t="s">
        <v>203</v>
      </c>
      <c r="D125" s="11">
        <v>0</v>
      </c>
      <c r="E125" s="12">
        <v>0</v>
      </c>
      <c r="F125" s="13">
        <f t="shared" si="27"/>
        <v>0</v>
      </c>
      <c r="G125" s="19">
        <v>50</v>
      </c>
      <c r="H125" s="20">
        <v>48</v>
      </c>
      <c r="I125" s="13">
        <f t="shared" si="28"/>
        <v>2</v>
      </c>
      <c r="J125" s="70">
        <f t="shared" si="24"/>
        <v>50</v>
      </c>
      <c r="K125" s="71">
        <f t="shared" si="25"/>
        <v>48</v>
      </c>
      <c r="L125" s="13">
        <f t="shared" si="26"/>
        <v>2</v>
      </c>
    </row>
    <row r="126" spans="1:12" x14ac:dyDescent="0.15">
      <c r="A126" s="319">
        <v>12801133</v>
      </c>
      <c r="B126" s="182" t="s">
        <v>528</v>
      </c>
      <c r="C126" s="182" t="s">
        <v>203</v>
      </c>
      <c r="D126" s="11">
        <v>0</v>
      </c>
      <c r="E126" s="12">
        <v>0</v>
      </c>
      <c r="F126" s="13">
        <f t="shared" si="27"/>
        <v>0</v>
      </c>
      <c r="G126" s="19">
        <v>55</v>
      </c>
      <c r="H126" s="20">
        <v>55</v>
      </c>
      <c r="I126" s="13">
        <f t="shared" si="28"/>
        <v>0</v>
      </c>
      <c r="J126" s="70">
        <f t="shared" ref="J126:J129" si="29">D126+G126</f>
        <v>55</v>
      </c>
      <c r="K126" s="71">
        <f t="shared" ref="K126:K129" si="30">E126+H126</f>
        <v>55</v>
      </c>
      <c r="L126" s="13">
        <f t="shared" ref="L126:L129" si="31">J126-K126</f>
        <v>0</v>
      </c>
    </row>
    <row r="127" spans="1:12" x14ac:dyDescent="0.15">
      <c r="A127" s="319">
        <v>22801082</v>
      </c>
      <c r="B127" s="182" t="s">
        <v>232</v>
      </c>
      <c r="C127" s="182" t="s">
        <v>203</v>
      </c>
      <c r="D127" s="11">
        <v>19</v>
      </c>
      <c r="E127" s="12">
        <v>19</v>
      </c>
      <c r="F127" s="13">
        <f t="shared" si="27"/>
        <v>0</v>
      </c>
      <c r="G127" s="19">
        <v>0</v>
      </c>
      <c r="H127" s="20">
        <v>0</v>
      </c>
      <c r="I127" s="13">
        <f t="shared" si="28"/>
        <v>0</v>
      </c>
      <c r="J127" s="70">
        <f t="shared" si="29"/>
        <v>19</v>
      </c>
      <c r="K127" s="71">
        <f t="shared" si="30"/>
        <v>19</v>
      </c>
      <c r="L127" s="13">
        <f t="shared" si="31"/>
        <v>0</v>
      </c>
    </row>
    <row r="128" spans="1:12" x14ac:dyDescent="0.15">
      <c r="A128" s="319">
        <v>22801089</v>
      </c>
      <c r="B128" s="182" t="s">
        <v>541</v>
      </c>
      <c r="C128" s="182" t="s">
        <v>203</v>
      </c>
      <c r="D128" s="11">
        <v>18</v>
      </c>
      <c r="E128" s="12">
        <v>18</v>
      </c>
      <c r="F128" s="13">
        <f t="shared" si="27"/>
        <v>0</v>
      </c>
      <c r="G128" s="19">
        <v>0</v>
      </c>
      <c r="H128" s="20">
        <v>0</v>
      </c>
      <c r="I128" s="13">
        <f t="shared" si="28"/>
        <v>0</v>
      </c>
      <c r="J128" s="70">
        <f t="shared" si="29"/>
        <v>18</v>
      </c>
      <c r="K128" s="71">
        <f t="shared" si="30"/>
        <v>18</v>
      </c>
      <c r="L128" s="13">
        <f t="shared" si="31"/>
        <v>0</v>
      </c>
    </row>
    <row r="129" spans="1:12" x14ac:dyDescent="0.15">
      <c r="A129" s="326" t="s">
        <v>392</v>
      </c>
      <c r="B129" s="312" t="s">
        <v>393</v>
      </c>
      <c r="C129" s="182" t="s">
        <v>203</v>
      </c>
      <c r="D129" s="112">
        <v>0</v>
      </c>
      <c r="E129" s="35">
        <v>0</v>
      </c>
      <c r="F129" s="36">
        <f t="shared" si="27"/>
        <v>0</v>
      </c>
      <c r="G129" s="37">
        <v>53</v>
      </c>
      <c r="H129" s="38">
        <v>53</v>
      </c>
      <c r="I129" s="36">
        <f t="shared" si="28"/>
        <v>0</v>
      </c>
      <c r="J129" s="74">
        <f t="shared" si="29"/>
        <v>53</v>
      </c>
      <c r="K129" s="75">
        <f t="shared" si="30"/>
        <v>53</v>
      </c>
      <c r="L129" s="36">
        <f t="shared" si="31"/>
        <v>0</v>
      </c>
    </row>
    <row r="130" spans="1:12" x14ac:dyDescent="0.15">
      <c r="A130" s="326">
        <v>22801096</v>
      </c>
      <c r="B130" s="312" t="s">
        <v>242</v>
      </c>
      <c r="C130" s="312" t="s">
        <v>204</v>
      </c>
      <c r="D130" s="112">
        <v>12</v>
      </c>
      <c r="E130" s="35">
        <v>0</v>
      </c>
      <c r="F130" s="36">
        <f t="shared" si="27"/>
        <v>12</v>
      </c>
      <c r="G130" s="37">
        <v>0</v>
      </c>
      <c r="H130" s="38">
        <v>0</v>
      </c>
      <c r="I130" s="36">
        <f t="shared" si="28"/>
        <v>0</v>
      </c>
      <c r="J130" s="74">
        <f t="shared" si="24"/>
        <v>12</v>
      </c>
      <c r="K130" s="75">
        <f t="shared" si="25"/>
        <v>0</v>
      </c>
      <c r="L130" s="36">
        <f t="shared" si="26"/>
        <v>12</v>
      </c>
    </row>
    <row r="131" spans="1:12" x14ac:dyDescent="0.15">
      <c r="A131" s="319">
        <v>22801068</v>
      </c>
      <c r="B131" s="182" t="s">
        <v>229</v>
      </c>
      <c r="C131" s="182" t="s">
        <v>205</v>
      </c>
      <c r="D131" s="11">
        <v>0</v>
      </c>
      <c r="E131" s="12">
        <v>0</v>
      </c>
      <c r="F131" s="13">
        <f t="shared" si="27"/>
        <v>0</v>
      </c>
      <c r="G131" s="19">
        <v>0</v>
      </c>
      <c r="H131" s="20">
        <v>0</v>
      </c>
      <c r="I131" s="13">
        <f t="shared" si="28"/>
        <v>0</v>
      </c>
      <c r="J131" s="70">
        <f t="shared" si="24"/>
        <v>0</v>
      </c>
      <c r="K131" s="71">
        <f t="shared" si="25"/>
        <v>0</v>
      </c>
      <c r="L131" s="13">
        <f t="shared" si="26"/>
        <v>0</v>
      </c>
    </row>
    <row r="132" spans="1:12" x14ac:dyDescent="0.15">
      <c r="A132" s="319">
        <v>22801093</v>
      </c>
      <c r="B132" s="182" t="s">
        <v>239</v>
      </c>
      <c r="C132" s="182" t="s">
        <v>205</v>
      </c>
      <c r="D132" s="11">
        <v>12</v>
      </c>
      <c r="E132" s="12">
        <v>0</v>
      </c>
      <c r="F132" s="13">
        <f t="shared" si="27"/>
        <v>12</v>
      </c>
      <c r="G132" s="19">
        <v>6</v>
      </c>
      <c r="H132" s="20">
        <v>0</v>
      </c>
      <c r="I132" s="13">
        <f t="shared" si="28"/>
        <v>6</v>
      </c>
      <c r="J132" s="70">
        <f t="shared" si="24"/>
        <v>18</v>
      </c>
      <c r="K132" s="71">
        <f t="shared" si="25"/>
        <v>0</v>
      </c>
      <c r="L132" s="13">
        <f t="shared" si="26"/>
        <v>18</v>
      </c>
    </row>
    <row r="133" spans="1:12" x14ac:dyDescent="0.15">
      <c r="A133" s="295">
        <v>22801097</v>
      </c>
      <c r="B133" s="27" t="s">
        <v>542</v>
      </c>
      <c r="C133" s="27" t="s">
        <v>205</v>
      </c>
      <c r="D133" s="14">
        <v>19</v>
      </c>
      <c r="E133" s="15">
        <v>0</v>
      </c>
      <c r="F133" s="16">
        <f t="shared" si="27"/>
        <v>19</v>
      </c>
      <c r="G133" s="21">
        <v>0</v>
      </c>
      <c r="H133" s="22">
        <v>0</v>
      </c>
      <c r="I133" s="16">
        <f t="shared" si="28"/>
        <v>0</v>
      </c>
      <c r="J133" s="72">
        <f t="shared" si="24"/>
        <v>19</v>
      </c>
      <c r="K133" s="73">
        <f t="shared" si="25"/>
        <v>0</v>
      </c>
      <c r="L133" s="16">
        <f t="shared" ref="L133" si="32">J133-K133</f>
        <v>19</v>
      </c>
    </row>
    <row r="135" spans="1:12" x14ac:dyDescent="0.15">
      <c r="C135" s="1" t="s">
        <v>326</v>
      </c>
    </row>
    <row r="136" spans="1:12" x14ac:dyDescent="0.15">
      <c r="C136" s="340" t="s">
        <v>199</v>
      </c>
      <c r="D136" s="347" t="s">
        <v>209</v>
      </c>
      <c r="E136" s="347"/>
      <c r="F136" s="347"/>
      <c r="G136" s="345" t="s">
        <v>210</v>
      </c>
      <c r="H136" s="345"/>
      <c r="I136" s="345"/>
      <c r="J136" s="348" t="s">
        <v>211</v>
      </c>
      <c r="K136" s="349"/>
      <c r="L136" s="350"/>
    </row>
    <row r="137" spans="1:12" x14ac:dyDescent="0.15">
      <c r="C137" s="340"/>
      <c r="D137" s="106" t="s">
        <v>207</v>
      </c>
      <c r="E137" s="107" t="s">
        <v>208</v>
      </c>
      <c r="F137" s="111" t="s">
        <v>206</v>
      </c>
      <c r="G137" s="6" t="s">
        <v>207</v>
      </c>
      <c r="H137" s="7" t="s">
        <v>208</v>
      </c>
      <c r="I137" s="111" t="s">
        <v>206</v>
      </c>
      <c r="J137" s="109" t="s">
        <v>207</v>
      </c>
      <c r="K137" s="110" t="s">
        <v>208</v>
      </c>
      <c r="L137" s="111" t="s">
        <v>206</v>
      </c>
    </row>
    <row r="138" spans="1:12" x14ac:dyDescent="0.15">
      <c r="C138" s="44" t="s">
        <v>200</v>
      </c>
      <c r="D138" s="92">
        <f t="shared" ref="D138:D143" si="33">SUMIF($C$3:$C$133,C138,$D$3:$D$133)</f>
        <v>1086</v>
      </c>
      <c r="E138" s="93">
        <f t="shared" ref="E138:E143" si="34">SUMIF($C$3:$C$133,C138,$E$3:$E$133)</f>
        <v>1086</v>
      </c>
      <c r="F138" s="55">
        <f>D138-E138</f>
        <v>0</v>
      </c>
      <c r="G138" s="84">
        <f t="shared" ref="G138:G143" si="35">SUMIF($C$3:$C$133,C138,$G$3:$G$133)</f>
        <v>0</v>
      </c>
      <c r="H138" s="85">
        <f t="shared" ref="H138:H143" si="36">SUMIF($C$3:$C$133,C138,$H$3:$H$133)</f>
        <v>0</v>
      </c>
      <c r="I138" s="55">
        <f t="shared" ref="I138" si="37">G138-H138</f>
        <v>0</v>
      </c>
      <c r="J138" s="76">
        <f t="shared" ref="J138:K143" si="38">D138+G138</f>
        <v>1086</v>
      </c>
      <c r="K138" s="77">
        <f t="shared" si="38"/>
        <v>1086</v>
      </c>
      <c r="L138" s="55">
        <f t="shared" ref="L138:L143" si="39">J138-K138</f>
        <v>0</v>
      </c>
    </row>
    <row r="139" spans="1:12" x14ac:dyDescent="0.15">
      <c r="C139" s="32" t="s">
        <v>201</v>
      </c>
      <c r="D139" s="94">
        <f t="shared" si="33"/>
        <v>3541</v>
      </c>
      <c r="E139" s="95">
        <f t="shared" si="34"/>
        <v>3442</v>
      </c>
      <c r="F139" s="56">
        <f t="shared" ref="F139:F143" si="40">D139-E139</f>
        <v>99</v>
      </c>
      <c r="G139" s="86">
        <f t="shared" si="35"/>
        <v>0</v>
      </c>
      <c r="H139" s="87">
        <f t="shared" si="36"/>
        <v>0</v>
      </c>
      <c r="I139" s="56">
        <f t="shared" ref="I139:I143" si="41">G139-H139</f>
        <v>0</v>
      </c>
      <c r="J139" s="78">
        <f t="shared" si="38"/>
        <v>3541</v>
      </c>
      <c r="K139" s="79">
        <f t="shared" si="38"/>
        <v>3442</v>
      </c>
      <c r="L139" s="56">
        <f t="shared" si="39"/>
        <v>99</v>
      </c>
    </row>
    <row r="140" spans="1:12" x14ac:dyDescent="0.15">
      <c r="C140" s="32" t="s">
        <v>214</v>
      </c>
      <c r="D140" s="94">
        <f t="shared" si="33"/>
        <v>1551</v>
      </c>
      <c r="E140" s="95">
        <f t="shared" si="34"/>
        <v>1491</v>
      </c>
      <c r="F140" s="56">
        <f t="shared" si="40"/>
        <v>60</v>
      </c>
      <c r="G140" s="86">
        <f t="shared" si="35"/>
        <v>223</v>
      </c>
      <c r="H140" s="87">
        <f t="shared" si="36"/>
        <v>223</v>
      </c>
      <c r="I140" s="56">
        <f t="shared" si="41"/>
        <v>0</v>
      </c>
      <c r="J140" s="78">
        <f t="shared" si="38"/>
        <v>1774</v>
      </c>
      <c r="K140" s="79">
        <f t="shared" si="38"/>
        <v>1714</v>
      </c>
      <c r="L140" s="56">
        <f t="shared" si="39"/>
        <v>60</v>
      </c>
    </row>
    <row r="141" spans="1:12" x14ac:dyDescent="0.15">
      <c r="C141" s="32" t="s">
        <v>203</v>
      </c>
      <c r="D141" s="94">
        <f t="shared" si="33"/>
        <v>256</v>
      </c>
      <c r="E141" s="95">
        <f t="shared" si="34"/>
        <v>256</v>
      </c>
      <c r="F141" s="56">
        <f t="shared" si="40"/>
        <v>0</v>
      </c>
      <c r="G141" s="86">
        <f t="shared" si="35"/>
        <v>1406</v>
      </c>
      <c r="H141" s="87">
        <f t="shared" si="36"/>
        <v>1356</v>
      </c>
      <c r="I141" s="56">
        <f t="shared" si="41"/>
        <v>50</v>
      </c>
      <c r="J141" s="78">
        <f t="shared" si="38"/>
        <v>1662</v>
      </c>
      <c r="K141" s="79">
        <f t="shared" si="38"/>
        <v>1612</v>
      </c>
      <c r="L141" s="56">
        <f t="shared" si="39"/>
        <v>50</v>
      </c>
    </row>
    <row r="142" spans="1:12" x14ac:dyDescent="0.15">
      <c r="C142" s="32" t="s">
        <v>213</v>
      </c>
      <c r="D142" s="94">
        <f t="shared" si="33"/>
        <v>12</v>
      </c>
      <c r="E142" s="95">
        <f t="shared" si="34"/>
        <v>0</v>
      </c>
      <c r="F142" s="56">
        <f t="shared" si="40"/>
        <v>12</v>
      </c>
      <c r="G142" s="86">
        <f t="shared" si="35"/>
        <v>0</v>
      </c>
      <c r="H142" s="87">
        <f t="shared" si="36"/>
        <v>0</v>
      </c>
      <c r="I142" s="56">
        <f t="shared" si="41"/>
        <v>0</v>
      </c>
      <c r="J142" s="78">
        <f t="shared" si="38"/>
        <v>12</v>
      </c>
      <c r="K142" s="79">
        <f t="shared" si="38"/>
        <v>0</v>
      </c>
      <c r="L142" s="56">
        <f t="shared" si="39"/>
        <v>12</v>
      </c>
    </row>
    <row r="143" spans="1:12" ht="19.5" thickBot="1" x14ac:dyDescent="0.2">
      <c r="C143" s="45" t="s">
        <v>205</v>
      </c>
      <c r="D143" s="96">
        <f t="shared" si="33"/>
        <v>31</v>
      </c>
      <c r="E143" s="97">
        <f t="shared" si="34"/>
        <v>0</v>
      </c>
      <c r="F143" s="57">
        <f t="shared" si="40"/>
        <v>31</v>
      </c>
      <c r="G143" s="88">
        <f t="shared" si="35"/>
        <v>6</v>
      </c>
      <c r="H143" s="89">
        <f t="shared" si="36"/>
        <v>0</v>
      </c>
      <c r="I143" s="57">
        <f t="shared" si="41"/>
        <v>6</v>
      </c>
      <c r="J143" s="80">
        <f t="shared" si="38"/>
        <v>37</v>
      </c>
      <c r="K143" s="81">
        <f t="shared" si="38"/>
        <v>0</v>
      </c>
      <c r="L143" s="57">
        <f t="shared" si="39"/>
        <v>37</v>
      </c>
    </row>
    <row r="144" spans="1:12" ht="19.5" thickTop="1" x14ac:dyDescent="0.15">
      <c r="C144" s="54" t="s">
        <v>327</v>
      </c>
      <c r="D144" s="104">
        <f>SUM(D138:D143)</f>
        <v>6477</v>
      </c>
      <c r="E144" s="105">
        <f t="shared" ref="E144:L144" si="42">SUM(E138:E143)</f>
        <v>6275</v>
      </c>
      <c r="F144" s="60">
        <f t="shared" si="42"/>
        <v>202</v>
      </c>
      <c r="G144" s="102">
        <f t="shared" si="42"/>
        <v>1635</v>
      </c>
      <c r="H144" s="103">
        <f t="shared" si="42"/>
        <v>1579</v>
      </c>
      <c r="I144" s="60">
        <f t="shared" si="42"/>
        <v>56</v>
      </c>
      <c r="J144" s="100">
        <f t="shared" si="42"/>
        <v>8112</v>
      </c>
      <c r="K144" s="101">
        <f t="shared" si="42"/>
        <v>7854</v>
      </c>
      <c r="L144" s="60">
        <f t="shared" si="42"/>
        <v>258</v>
      </c>
    </row>
  </sheetData>
  <autoFilter ref="A2:C133" xr:uid="{7DEF7C25-E03C-4056-86AC-0060389F60C1}"/>
  <mergeCells count="7">
    <mergeCell ref="D1:F1"/>
    <mergeCell ref="G1:I1"/>
    <mergeCell ref="J1:L1"/>
    <mergeCell ref="C136:C137"/>
    <mergeCell ref="D136:F136"/>
    <mergeCell ref="G136:I136"/>
    <mergeCell ref="J136:L136"/>
  </mergeCells>
  <phoneticPr fontId="1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全県とりまとめ</vt:lpstr>
      <vt:lpstr>圏域別とりまとめ</vt:lpstr>
      <vt:lpstr>神戸</vt:lpstr>
      <vt:lpstr>阪神</vt:lpstr>
      <vt:lpstr>阪神南</vt:lpstr>
      <vt:lpstr>阪神北</vt:lpstr>
      <vt:lpstr>東播磨</vt:lpstr>
      <vt:lpstr>北播磨</vt:lpstr>
      <vt:lpstr>播磨姫路</vt:lpstr>
      <vt:lpstr>中播磨</vt:lpstr>
      <vt:lpstr>西播磨</vt:lpstr>
      <vt:lpstr>但馬</vt:lpstr>
      <vt:lpstr>丹波</vt:lpstr>
      <vt:lpstr>淡路</vt:lpstr>
      <vt:lpstr>圏域別とりまとめ!Print_Area</vt:lpstr>
      <vt:lpstr>阪神!Print_Area</vt:lpstr>
      <vt:lpstr>阪神南!Print_Area</vt:lpstr>
      <vt:lpstr>阪神北!Print_Area</vt:lpstr>
      <vt:lpstr>神戸!Print_Area</vt:lpstr>
      <vt:lpstr>西播磨!Print_Area</vt:lpstr>
      <vt:lpstr>全県とりまとめ!Print_Area</vt:lpstr>
      <vt:lpstr>但馬!Print_Area</vt:lpstr>
      <vt:lpstr>丹波!Print_Area</vt:lpstr>
      <vt:lpstr>淡路!Print_Area</vt:lpstr>
      <vt:lpstr>中播磨!Print_Area</vt:lpstr>
      <vt:lpstr>東播磨!Print_Area</vt:lpstr>
      <vt:lpstr>播磨姫路!Print_Area</vt:lpstr>
      <vt:lpstr>北播磨!Print_Area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角谷　昌彦</dc:creator>
  <cp:lastModifiedBy>Administrator</cp:lastModifiedBy>
  <cp:lastPrinted>2022-05-19T02:46:47Z</cp:lastPrinted>
  <dcterms:created xsi:type="dcterms:W3CDTF">2020-12-21T13:59:20Z</dcterms:created>
  <dcterms:modified xsi:type="dcterms:W3CDTF">2022-09-20T05:32:10Z</dcterms:modified>
</cp:coreProperties>
</file>