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775" activeTab="2"/>
  </bookViews>
  <sheets>
    <sheet name="集計結果（15歳以上）" sheetId="1" r:id="rId1"/>
    <sheet name="問7-2郷土料理" sheetId="2" r:id="rId2"/>
    <sheet name="集計結果（１～１４歳）" sheetId="3" r:id="rId3"/>
  </sheets>
  <definedNames>
    <definedName name="_xlnm._FilterDatabase" localSheetId="1" hidden="1">'問7-2郷土料理'!$A$2:$N$225</definedName>
    <definedName name="_xlnm.Print_Titles" localSheetId="1">'問7-2郷土料理'!$2:$2</definedName>
  </definedNames>
  <calcPr fullCalcOnLoad="1"/>
</workbook>
</file>

<file path=xl/sharedStrings.xml><?xml version="1.0" encoding="utf-8"?>
<sst xmlns="http://schemas.openxmlformats.org/spreadsheetml/2006/main" count="1112" uniqueCount="426">
  <si>
    <t>圏域別</t>
  </si>
  <si>
    <t>性別</t>
  </si>
  <si>
    <t>1　神戸</t>
  </si>
  <si>
    <t>2　阪神南</t>
  </si>
  <si>
    <t>3　阪神北</t>
  </si>
  <si>
    <t>4　東播磨</t>
  </si>
  <si>
    <t>5　北播磨</t>
  </si>
  <si>
    <t>6　中播磨</t>
  </si>
  <si>
    <t>7　西播磨</t>
  </si>
  <si>
    <t>8　但馬</t>
  </si>
  <si>
    <t>男</t>
  </si>
  <si>
    <t>女</t>
  </si>
  <si>
    <t>ＮＡ</t>
  </si>
  <si>
    <t>総計</t>
  </si>
  <si>
    <t>9　丹波</t>
  </si>
  <si>
    <t>10淡路</t>
  </si>
  <si>
    <t>11県外</t>
  </si>
  <si>
    <t>(空白)</t>
  </si>
  <si>
    <t>年代別</t>
  </si>
  <si>
    <t>15～19歳</t>
  </si>
  <si>
    <t>20歳代</t>
  </si>
  <si>
    <t>30歳代</t>
  </si>
  <si>
    <t>40歳代</t>
  </si>
  <si>
    <t>50歳代</t>
  </si>
  <si>
    <t>60歳代</t>
  </si>
  <si>
    <t>70歳以上</t>
  </si>
  <si>
    <t>ＮＡ</t>
  </si>
  <si>
    <t>ＢＭＩ区分</t>
  </si>
  <si>
    <t>やせ</t>
  </si>
  <si>
    <t>適正</t>
  </si>
  <si>
    <t>肥満</t>
  </si>
  <si>
    <t>NA</t>
  </si>
  <si>
    <t>【問１】あなたは、朝食を食べていますか？</t>
  </si>
  <si>
    <t>【問２】あなたは、普段、どんな朝食を食べていますか？（複数回答可）</t>
  </si>
  <si>
    <t>１　主食（ごはん・パン・めん）　</t>
  </si>
  <si>
    <t>３　主菜（肉・魚・卵・大豆料理）　　</t>
  </si>
  <si>
    <t>【問３】あなたは、１日１食以上、楽しく２人以上で食事を食べていますか？</t>
  </si>
  <si>
    <t>【問４】あなたは、どのくらいの頻度で食事づくり（食品の買い物や調理など）をしていますか？</t>
  </si>
  <si>
    <t>【問５】あなたは過去１年間に、腹囲（おへその位置でのお腹周り）を測定したことがありますか？</t>
  </si>
  <si>
    <t>（【問５】で「１ある」と答えた方のみ回答願います）</t>
  </si>
  <si>
    <t>【問６】あなたの家では、災害に備え非常用の食糧・食器・熱源などを用意していますか？</t>
  </si>
  <si>
    <t>【問８】あなたは、「食育」という言葉や意味を知っていますか？</t>
  </si>
  <si>
    <t>３　言葉も意味も知らなかった</t>
  </si>
  <si>
    <t>【問９】あなたは、「食育」に関心がありますか？</t>
  </si>
  <si>
    <t>１　非常に関心がある　</t>
  </si>
  <si>
    <t>【問10】あなたは、日頃から「食育」を何らかの形で実践していますか？</t>
  </si>
  <si>
    <t>５　したいと思わないし、していない</t>
  </si>
  <si>
    <t>◎食育の意味や意義を理解し、実践している人の割合（問８「１　言葉も意味も知っていた」×問１０）</t>
  </si>
  <si>
    <t>問８</t>
  </si>
  <si>
    <t>計</t>
  </si>
  <si>
    <t>県民局</t>
  </si>
  <si>
    <t>１　積極的にしている</t>
  </si>
  <si>
    <t>３　あまりしていない</t>
  </si>
  <si>
    <t>１　言葉も意味も知っていた　</t>
  </si>
  <si>
    <t>料理名</t>
  </si>
  <si>
    <t>備考</t>
  </si>
  <si>
    <t>いも</t>
  </si>
  <si>
    <t>干しいも</t>
  </si>
  <si>
    <t>いも（こんにゃく）</t>
  </si>
  <si>
    <t>手作りこんにゃく</t>
  </si>
  <si>
    <t>いも（さといも）</t>
  </si>
  <si>
    <t>いもタコ（さといも）</t>
  </si>
  <si>
    <t>いも煮（さといも）</t>
  </si>
  <si>
    <t>さといもごはん</t>
  </si>
  <si>
    <t>里芋のコロッケ</t>
  </si>
  <si>
    <t>里芋料理</t>
  </si>
  <si>
    <t>いも（ずいき）</t>
  </si>
  <si>
    <t>ずいき芋と高野の煮しめ</t>
  </si>
  <si>
    <t>いも（やまいも）</t>
  </si>
  <si>
    <t>むぎとろご飯</t>
  </si>
  <si>
    <t>山かけ丼</t>
  </si>
  <si>
    <t>山の芋あんかけ</t>
  </si>
  <si>
    <t>山の芋の吸い物</t>
  </si>
  <si>
    <t>山芋</t>
  </si>
  <si>
    <t>山芋を使ってお好み焼き</t>
  </si>
  <si>
    <t>おかし</t>
  </si>
  <si>
    <t>あわおこし</t>
  </si>
  <si>
    <t>いきなり団子</t>
  </si>
  <si>
    <t>おはぎ</t>
  </si>
  <si>
    <t>かしわもち</t>
  </si>
  <si>
    <t>かまやき（岩手県）</t>
  </si>
  <si>
    <t>かまやきの皮にごはんとあんをつつんだもの</t>
  </si>
  <si>
    <t>でっちようかん</t>
  </si>
  <si>
    <t>やせうま（大分県）</t>
  </si>
  <si>
    <t>小麦粉をねり、薄く延ばしたものに、黄粉をまぶしたもの</t>
  </si>
  <si>
    <t>おかし</t>
  </si>
  <si>
    <t>草もち</t>
  </si>
  <si>
    <t>団子</t>
  </si>
  <si>
    <t>栃餅</t>
  </si>
  <si>
    <t>葉もち</t>
  </si>
  <si>
    <t>おせち</t>
  </si>
  <si>
    <t>おせち</t>
  </si>
  <si>
    <t>とろろかけごはん（正月の2日の朝）</t>
  </si>
  <si>
    <t>にしめ</t>
  </si>
  <si>
    <t>雑煮</t>
  </si>
  <si>
    <t>おでん</t>
  </si>
  <si>
    <t>おでん</t>
  </si>
  <si>
    <t>姫路おでん</t>
  </si>
  <si>
    <t>しょうがじょうゆ</t>
  </si>
  <si>
    <t>かいそう料理</t>
  </si>
  <si>
    <t>いぎす</t>
  </si>
  <si>
    <t>おきゅうと</t>
  </si>
  <si>
    <t>ところてん</t>
  </si>
  <si>
    <t>ひじき</t>
  </si>
  <si>
    <t>わかめの酢の物</t>
  </si>
  <si>
    <t>昆布巻き</t>
  </si>
  <si>
    <t>くだもの（あけび）</t>
  </si>
  <si>
    <t>あけび料理</t>
  </si>
  <si>
    <t>くだもの（いちじく）</t>
  </si>
  <si>
    <t>イチジク</t>
  </si>
  <si>
    <t>くだもの（うめ）</t>
  </si>
  <si>
    <t>梅干</t>
  </si>
  <si>
    <t>梅御飯</t>
  </si>
  <si>
    <t>くだもの（ゆず）</t>
  </si>
  <si>
    <t>ゆずのﾏﾏﾚｰﾄﾞ</t>
  </si>
  <si>
    <t>ゆず味噌</t>
  </si>
  <si>
    <t>くり料理</t>
  </si>
  <si>
    <t>栗ごはん</t>
  </si>
  <si>
    <t>栗のしぶ皮煮</t>
  </si>
  <si>
    <t>こなもん</t>
  </si>
  <si>
    <t>明石焼き</t>
  </si>
  <si>
    <t>お好み焼き</t>
  </si>
  <si>
    <t>そばめし</t>
  </si>
  <si>
    <t>ごはん</t>
  </si>
  <si>
    <t>おこわ</t>
  </si>
  <si>
    <t>カツメシ</t>
  </si>
  <si>
    <t>たてりめし</t>
  </si>
  <si>
    <t>？</t>
  </si>
  <si>
    <t>とうふめし</t>
  </si>
  <si>
    <t>まぜごはん</t>
  </si>
  <si>
    <t>みょうがごはん</t>
  </si>
  <si>
    <t>むかごごはん</t>
  </si>
  <si>
    <t>わり豆ごはん</t>
  </si>
  <si>
    <t>紫黒米の御飯</t>
  </si>
  <si>
    <t>七草かゆ</t>
  </si>
  <si>
    <t>焼めし</t>
  </si>
  <si>
    <t>炊き込みご飯</t>
  </si>
  <si>
    <t>赤飯</t>
  </si>
  <si>
    <t>冷や飯</t>
  </si>
  <si>
    <t>さかな</t>
  </si>
  <si>
    <t>あごで出し汁をとる</t>
  </si>
  <si>
    <t>あまご甘露煮</t>
  </si>
  <si>
    <t>イワシの干物</t>
  </si>
  <si>
    <t>かき類</t>
  </si>
  <si>
    <t>ﾊﾞｲ貝刺身</t>
  </si>
  <si>
    <t>やまめの塩焼き</t>
  </si>
  <si>
    <t>魚料理</t>
  </si>
  <si>
    <t>目板カレイ煮付け</t>
  </si>
  <si>
    <t>さかな（あなご料理）</t>
  </si>
  <si>
    <t>あなご寿司</t>
  </si>
  <si>
    <t>あなご飯</t>
  </si>
  <si>
    <t>あなご料理</t>
  </si>
  <si>
    <t>穴子と玉ねぎの鍋</t>
  </si>
  <si>
    <t>焼あなご</t>
  </si>
  <si>
    <t>さかな（あゆ料理）</t>
  </si>
  <si>
    <t>鮎の塩焼き</t>
  </si>
  <si>
    <t>鮎甘露煮</t>
  </si>
  <si>
    <t>鮎料理</t>
  </si>
  <si>
    <t>さかな（いかなご）</t>
  </si>
  <si>
    <t>いかなごのくぎ煮</t>
  </si>
  <si>
    <t>いかなご料理</t>
  </si>
  <si>
    <t>さかな（いか料理）</t>
  </si>
  <si>
    <t>いかめし</t>
  </si>
  <si>
    <t>さかな（うなぎ）</t>
  </si>
  <si>
    <t>うなぎ巻き</t>
  </si>
  <si>
    <t>さかな（かに）</t>
  </si>
  <si>
    <t>カニスキ</t>
  </si>
  <si>
    <t>カニ飯</t>
  </si>
  <si>
    <t>さかな（きす）</t>
  </si>
  <si>
    <t>ｷｽだんご汁</t>
  </si>
  <si>
    <t>きすめし</t>
  </si>
  <si>
    <t>さかな（ちりめん料理）</t>
  </si>
  <si>
    <t>じゃこめし</t>
  </si>
  <si>
    <t>さかな（たい）</t>
  </si>
  <si>
    <t>鯛めし</t>
  </si>
  <si>
    <t>鯛そうめん</t>
  </si>
  <si>
    <t>鯛料理</t>
  </si>
  <si>
    <t>宝楽焼</t>
  </si>
  <si>
    <t>たこの煮物</t>
  </si>
  <si>
    <t>たこの天ぷら</t>
  </si>
  <si>
    <t>たこめし</t>
  </si>
  <si>
    <t>タコ料理</t>
  </si>
  <si>
    <t>へしこ（鯖の糠漬け）</t>
  </si>
  <si>
    <t>鯖の糠漬け、若狭</t>
  </si>
  <si>
    <t>さかな（ままかり）</t>
  </si>
  <si>
    <t>ままかり</t>
  </si>
  <si>
    <t>さんさい料理</t>
  </si>
  <si>
    <t>ぜんまいのﾄｰﾌあえ</t>
  </si>
  <si>
    <t>山名御膳</t>
  </si>
  <si>
    <t>？</t>
  </si>
  <si>
    <t>山菜ごはん</t>
  </si>
  <si>
    <t>山菜の煮物</t>
  </si>
  <si>
    <t>山菜寿司</t>
  </si>
  <si>
    <t>山菜料理</t>
  </si>
  <si>
    <t>しる</t>
  </si>
  <si>
    <t>かす汁</t>
  </si>
  <si>
    <t>けんちん汁</t>
  </si>
  <si>
    <t>呉汁</t>
  </si>
  <si>
    <t>大豆をすりつぶした味噌汁</t>
  </si>
  <si>
    <t>しる</t>
  </si>
  <si>
    <t>だご汁・だぶ汁</t>
  </si>
  <si>
    <t>団子、さといも、根菜類がはいった醤油味の汁、九州の郷土料理</t>
  </si>
  <si>
    <t>しる</t>
  </si>
  <si>
    <t>ちょぼ汁</t>
  </si>
  <si>
    <t>淡路の郷土料理</t>
  </si>
  <si>
    <t>つみれ汁</t>
  </si>
  <si>
    <t>どじょう汁</t>
  </si>
  <si>
    <t>ととろ汁</t>
  </si>
  <si>
    <t>とん汁</t>
  </si>
  <si>
    <t>のっぺ汁</t>
  </si>
  <si>
    <t>さといも、根菜類が入った汁。全国的な郷土料理</t>
  </si>
  <si>
    <t>しる</t>
  </si>
  <si>
    <t>バチ汁</t>
  </si>
  <si>
    <t>そうめんの切れ端を使った汁</t>
  </si>
  <si>
    <t>みそ汁</t>
  </si>
  <si>
    <t>葛汁</t>
  </si>
  <si>
    <t>おし寿司（ます寿司）</t>
  </si>
  <si>
    <t>このしろ寿司・つなし寿司</t>
  </si>
  <si>
    <t>つなし（このしろの幼魚）</t>
  </si>
  <si>
    <t>すし</t>
  </si>
  <si>
    <t>さば寿し</t>
  </si>
  <si>
    <t>すし</t>
  </si>
  <si>
    <t>ちらし寿司</t>
  </si>
  <si>
    <t>ナマブシの押し寿司</t>
  </si>
  <si>
    <t>なれずし</t>
  </si>
  <si>
    <t>巻き寿司</t>
  </si>
  <si>
    <t>高菜寿司</t>
  </si>
  <si>
    <t>その他</t>
  </si>
  <si>
    <t>鍛冶屋鍋・料理（なすとタコのすき焼き）</t>
  </si>
  <si>
    <t>三木市の郷土料理</t>
  </si>
  <si>
    <t>もろどん</t>
  </si>
  <si>
    <t>甘酒</t>
  </si>
  <si>
    <t>醤油まんじゅう</t>
  </si>
  <si>
    <t>鍋物</t>
  </si>
  <si>
    <t>日本酒</t>
  </si>
  <si>
    <t>薬膳料理</t>
  </si>
  <si>
    <t>からかわ</t>
  </si>
  <si>
    <t>山椒のからの佃煮</t>
  </si>
  <si>
    <t>きゃらぶきのつくだ煮</t>
  </si>
  <si>
    <t>こんぶのつくだ煮</t>
  </si>
  <si>
    <t>じんばの佃煮</t>
  </si>
  <si>
    <t>とうがらしの葉の佃煮</t>
  </si>
  <si>
    <t>ふきさんしょ佃煮</t>
  </si>
  <si>
    <t>あざみ菜漬け</t>
  </si>
  <si>
    <t>きゅーちゃん漬</t>
  </si>
  <si>
    <t>なすの漬物</t>
  </si>
  <si>
    <t>メロンの粕漬け</t>
  </si>
  <si>
    <t>やたらづけ</t>
  </si>
  <si>
    <t>西播磨の商品</t>
  </si>
  <si>
    <t>漬物</t>
  </si>
  <si>
    <t>かしわめし</t>
  </si>
  <si>
    <t>串カツ</t>
  </si>
  <si>
    <t>しし汁</t>
  </si>
  <si>
    <t>ぼたん鍋</t>
  </si>
  <si>
    <t>にく（牛肉料理）</t>
  </si>
  <si>
    <t>スキヤキ</t>
  </si>
  <si>
    <t>ぼっかけ</t>
  </si>
  <si>
    <t>牛肉の時雨煮</t>
  </si>
  <si>
    <t>神戸牛</t>
  </si>
  <si>
    <t>肉じゃが</t>
  </si>
  <si>
    <t>にく（鹿肉）</t>
  </si>
  <si>
    <t>鹿肉</t>
  </si>
  <si>
    <t>ねりもの</t>
  </si>
  <si>
    <t>かまぼこ</t>
  </si>
  <si>
    <t>まつたけ</t>
  </si>
  <si>
    <t>まつたけ</t>
  </si>
  <si>
    <t>松茸ごはん</t>
  </si>
  <si>
    <t>まめ</t>
  </si>
  <si>
    <t>花豆</t>
  </si>
  <si>
    <t>紫ずきん</t>
  </si>
  <si>
    <t>煮豆</t>
  </si>
  <si>
    <t>豆</t>
  </si>
  <si>
    <t>豆ごはん</t>
  </si>
  <si>
    <t>まめ（あずき料理）</t>
  </si>
  <si>
    <t>いとこ煮</t>
  </si>
  <si>
    <t>小豆あん</t>
  </si>
  <si>
    <t>小豆ごはん</t>
  </si>
  <si>
    <t>小豆料理</t>
  </si>
  <si>
    <t>まめ（くろまめ）</t>
  </si>
  <si>
    <t>黒まめ煮</t>
  </si>
  <si>
    <t>黒豆ごはん</t>
  </si>
  <si>
    <t>黒豆コロッケ</t>
  </si>
  <si>
    <t>黒豆みそ</t>
  </si>
  <si>
    <t>三田産の黒豆料理</t>
  </si>
  <si>
    <t>まめ（くろまめの枝豆）</t>
  </si>
  <si>
    <t>黒豆の枝豆料理</t>
  </si>
  <si>
    <t>まめ（大豆）</t>
  </si>
  <si>
    <t>じゃこ豆</t>
  </si>
  <si>
    <t>まめ(大豆）</t>
  </si>
  <si>
    <t>大豆のご飯</t>
  </si>
  <si>
    <t>大豆煮</t>
  </si>
  <si>
    <t>みそ</t>
  </si>
  <si>
    <t>みそカツ</t>
  </si>
  <si>
    <t>みそ田楽</t>
  </si>
  <si>
    <t>菜葉のみそあえ</t>
  </si>
  <si>
    <t>赤とうがらし味噌</t>
  </si>
  <si>
    <t>太子ミソ</t>
  </si>
  <si>
    <t>味噌</t>
  </si>
  <si>
    <t>めん</t>
  </si>
  <si>
    <t>そうめん（煮麺）</t>
  </si>
  <si>
    <t>そうめん（素麺）</t>
  </si>
  <si>
    <t>もち麦めん</t>
  </si>
  <si>
    <t>皿そば（出石そば）</t>
  </si>
  <si>
    <t>長崎ちゃんぽん</t>
  </si>
  <si>
    <t>長崎皿うどん</t>
  </si>
  <si>
    <t>冷やしうどん</t>
  </si>
  <si>
    <t>やさい</t>
  </si>
  <si>
    <t>きんぴら</t>
  </si>
  <si>
    <t>筑前煮（がめ煮）</t>
  </si>
  <si>
    <t>やさい</t>
  </si>
  <si>
    <t>とうもろこし</t>
  </si>
  <si>
    <t>とまと</t>
  </si>
  <si>
    <t>わけぎの酢味噌和え</t>
  </si>
  <si>
    <t>極太ねぎ</t>
  </si>
  <si>
    <t>根菜炒め</t>
  </si>
  <si>
    <t>煮物</t>
  </si>
  <si>
    <t>冬瓜</t>
  </si>
  <si>
    <t>白和え</t>
  </si>
  <si>
    <t>万願寺とうがらし煮</t>
  </si>
  <si>
    <t>野菜の煮ふくめ</t>
  </si>
  <si>
    <t>筍の煮物</t>
  </si>
  <si>
    <t>やさい（うど料理）</t>
  </si>
  <si>
    <t>うど</t>
  </si>
  <si>
    <t>うどのかすあえ</t>
  </si>
  <si>
    <t>うどのきんぴら</t>
  </si>
  <si>
    <t>うどのサラダ</t>
  </si>
  <si>
    <t>うどの酢の物</t>
  </si>
  <si>
    <t>うどの酢みそあえ</t>
  </si>
  <si>
    <t>うどの天ぷら</t>
  </si>
  <si>
    <t>うど料理</t>
  </si>
  <si>
    <t>やさい（キャベツ）</t>
  </si>
  <si>
    <t>キャベツ</t>
  </si>
  <si>
    <t>ロールキャベツ</t>
  </si>
  <si>
    <t>やさい（だいこん）</t>
  </si>
  <si>
    <t>おから</t>
  </si>
  <si>
    <t>ゆで干し大根</t>
  </si>
  <si>
    <t>切干大根</t>
  </si>
  <si>
    <t>大根のハリハリ煮</t>
  </si>
  <si>
    <t>大根御飯</t>
  </si>
  <si>
    <t>大根佃煮</t>
  </si>
  <si>
    <t>やさい（だんじ）</t>
  </si>
  <si>
    <t>だんじのからし和え</t>
  </si>
  <si>
    <t>やさい（ほうれん草）</t>
  </si>
  <si>
    <t>ほうれんそう胡麻和え</t>
  </si>
  <si>
    <t>ほうれん草のおひたし</t>
  </si>
  <si>
    <t>ほうれん草の白和え</t>
  </si>
  <si>
    <t>総計</t>
  </si>
  <si>
    <t>年代</t>
  </si>
  <si>
    <t>1～5歳</t>
  </si>
  <si>
    <t>6～14歳</t>
  </si>
  <si>
    <t>01神戸</t>
  </si>
  <si>
    <t>02阪神南</t>
  </si>
  <si>
    <t>03阪神北</t>
  </si>
  <si>
    <t>04東播磨</t>
  </si>
  <si>
    <t>05北播磨</t>
  </si>
  <si>
    <t>06中播磨</t>
  </si>
  <si>
    <t>07西播磨</t>
  </si>
  <si>
    <t>08但馬</t>
  </si>
  <si>
    <t>09丹波</t>
  </si>
  <si>
    <t>１　ほとんど毎日食べる</t>
  </si>
  <si>
    <t>２　週４～６回は食べる</t>
  </si>
  <si>
    <t>３　週２～３回は食べる　</t>
  </si>
  <si>
    <t>４　ほとんど食べない</t>
  </si>
  <si>
    <t>【問３】お子さんは、食事のあいさつ「いただきます」「ごちそうさま」をしていますか？</t>
  </si>
  <si>
    <t>【問４】お子さんは、どのくらいの頻度で食事づくり（食品の買い物や調理など）をしていますか？</t>
  </si>
  <si>
    <t>ＮＡ</t>
  </si>
  <si>
    <t>１　ほとんど毎日食べる</t>
  </si>
  <si>
    <t>２　週４～６回は食べる</t>
  </si>
  <si>
    <t>３　週２～３回は食べる　</t>
  </si>
  <si>
    <t>４　ほとんど食べない</t>
  </si>
  <si>
    <t>２　副菜（野菜・芋料理・野菜たっぷりの汁物）　</t>
  </si>
  <si>
    <t>４　牛乳・乳製品　</t>
  </si>
  <si>
    <t>５　果物　</t>
  </si>
  <si>
    <t>６　菓子類（菓子パン含む）　</t>
  </si>
  <si>
    <t>７　嗜好飲料(ｺｰﾋｰ･紅茶･ｼﾞｭｰｽなど)　</t>
  </si>
  <si>
    <t>８　その他</t>
  </si>
  <si>
    <t>１　いつもしている　</t>
  </si>
  <si>
    <t>２　時々している　</t>
  </si>
  <si>
    <t>３　ほとんどしていない</t>
  </si>
  <si>
    <t>１　ほとんど毎日</t>
  </si>
  <si>
    <t>２　週２～４回　　</t>
  </si>
  <si>
    <t>３　週１回程度</t>
  </si>
  <si>
    <t>４　ほとんどしない</t>
  </si>
  <si>
    <t>１　ある</t>
  </si>
  <si>
    <t>２　ない</t>
  </si>
  <si>
    <r>
      <t>　　【問５―２】あなたの腹囲は、ﾒﾀﾎﾞﾘｯｸｼﾝﾄﾞﾛｰﾑの診断基準値（</t>
    </r>
    <r>
      <rPr>
        <u val="double"/>
        <sz val="9"/>
        <rFont val="ＭＳ ゴシック"/>
        <family val="3"/>
      </rPr>
      <t>男性：85cm以上、女性：90cm以上</t>
    </r>
    <r>
      <rPr>
        <sz val="9"/>
        <rFont val="ＭＳ ゴシック"/>
        <family val="3"/>
      </rPr>
      <t>）以上ですか？</t>
    </r>
  </si>
  <si>
    <t>１　（診断基準値）以上である　</t>
  </si>
  <si>
    <t>２　以下である　</t>
  </si>
  <si>
    <t>３　わからない</t>
  </si>
  <si>
    <t>１　用意している</t>
  </si>
  <si>
    <t>２　用意していない　</t>
  </si>
  <si>
    <t>【問７】あなたは、お住まいの地域の郷土料理を知っていますか？作れますか？</t>
  </si>
  <si>
    <t>１　知っていて、作れる</t>
  </si>
  <si>
    <t>２　知っているが、作れない　</t>
  </si>
  <si>
    <t>３　知らない</t>
  </si>
  <si>
    <t>１　言葉も意味も知っていた　</t>
  </si>
  <si>
    <t>２　言葉は知っていたが意味は知らなかった</t>
  </si>
  <si>
    <t>　２　どちらかといえば関心がある</t>
  </si>
  <si>
    <t>３　あまり関心がない</t>
  </si>
  <si>
    <t>４　まったく関心がない</t>
  </si>
  <si>
    <t>１　積極的にしている</t>
  </si>
  <si>
    <t>２　できるだけするようにしている</t>
  </si>
  <si>
    <t>３　あまりしていない</t>
  </si>
  <si>
    <t>４　したいと思っているが、実際にはしていない</t>
  </si>
  <si>
    <t>２　できるだけするようにしている</t>
  </si>
  <si>
    <t>４　したいと思っているが、実際にはしていない</t>
  </si>
  <si>
    <t>【問７－２】お住まいの地域の郷土料理を知っていますか？料理名を記載してください。</t>
  </si>
  <si>
    <t>カテゴリー</t>
  </si>
  <si>
    <t>おかし</t>
  </si>
  <si>
    <t>さかな（たい）</t>
  </si>
  <si>
    <t>さかな（たこ）</t>
  </si>
  <si>
    <t>さかな（へしこ）</t>
  </si>
  <si>
    <t>しる</t>
  </si>
  <si>
    <t>すし</t>
  </si>
  <si>
    <t>すし</t>
  </si>
  <si>
    <t>？</t>
  </si>
  <si>
    <t>つくだに</t>
  </si>
  <si>
    <t>つくだに</t>
  </si>
  <si>
    <t>つけもの</t>
  </si>
  <si>
    <t>つけもの</t>
  </si>
  <si>
    <t>つけもの</t>
  </si>
  <si>
    <t>にく</t>
  </si>
  <si>
    <t>にく（いのしし）</t>
  </si>
  <si>
    <t>にくてん</t>
  </si>
  <si>
    <t>平成19年度～食で育む 元気なひょうご～食育推進状況アンケート（15歳以上）</t>
  </si>
  <si>
    <t>平成19年度～食で育む 元気なひょうご～食育推進状況アンケート（１～１４歳）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</si>
</sst>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  <numFmt numFmtId="190" formatCode="0.0000000000_ "/>
    <numFmt numFmtId="191" formatCode="0.0"/>
    <numFmt numFmtId="192" formatCode="0.000"/>
    <numFmt numFmtId="193" formatCode="0.0%"/>
    <numFmt numFmtId="194" formatCode="0.000%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u val="double"/>
      <sz val="9"/>
      <name val="ＭＳ 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9" fontId="4" fillId="0" borderId="1" xfId="15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193" fontId="4" fillId="0" borderId="1" xfId="15" applyNumberFormat="1" applyFont="1" applyFill="1" applyBorder="1" applyAlignment="1">
      <alignment vertical="center"/>
    </xf>
    <xf numFmtId="9" fontId="4" fillId="0" borderId="1" xfId="15" applyNumberFormat="1" applyFont="1" applyFill="1" applyBorder="1" applyAlignment="1">
      <alignment vertical="center"/>
    </xf>
    <xf numFmtId="193" fontId="4" fillId="0" borderId="0" xfId="15" applyNumberFormat="1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Border="1" applyAlignment="1">
      <alignment vertical="center"/>
    </xf>
    <xf numFmtId="0" fontId="4" fillId="0" borderId="3" xfId="0" applyNumberFormat="1" applyFont="1" applyFill="1" applyBorder="1" applyAlignment="1">
      <alignment vertical="center"/>
    </xf>
    <xf numFmtId="193" fontId="4" fillId="0" borderId="3" xfId="15" applyNumberFormat="1" applyFont="1" applyFill="1" applyBorder="1" applyAlignment="1">
      <alignment vertical="center"/>
    </xf>
    <xf numFmtId="9" fontId="4" fillId="0" borderId="3" xfId="15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top" wrapText="1"/>
    </xf>
    <xf numFmtId="9" fontId="4" fillId="0" borderId="0" xfId="0" applyNumberFormat="1" applyFont="1" applyFill="1" applyAlignment="1">
      <alignment vertical="center"/>
    </xf>
    <xf numFmtId="193" fontId="4" fillId="0" borderId="0" xfId="15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7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193" fontId="4" fillId="0" borderId="13" xfId="15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vertical="center"/>
    </xf>
    <xf numFmtId="193" fontId="4" fillId="0" borderId="16" xfId="15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93" fontId="4" fillId="0" borderId="21" xfId="15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93" fontId="4" fillId="0" borderId="22" xfId="15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93" fontId="4" fillId="0" borderId="24" xfId="15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93" fontId="4" fillId="0" borderId="25" xfId="15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3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9" fillId="4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center"/>
    </xf>
    <xf numFmtId="193" fontId="4" fillId="0" borderId="1" xfId="1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324"/>
  <sheetViews>
    <sheetView workbookViewId="0" topLeftCell="A1">
      <selection activeCell="A2" sqref="A2"/>
    </sheetView>
  </sheetViews>
  <sheetFormatPr defaultColWidth="9.00390625" defaultRowHeight="13.5"/>
  <cols>
    <col min="1" max="1" width="8.375" style="71" customWidth="1"/>
    <col min="2" max="27" width="5.125" style="2" customWidth="1"/>
    <col min="28" max="36" width="9.375" style="3" customWidth="1"/>
    <col min="37" max="37" width="5.50390625" style="3" customWidth="1"/>
    <col min="38" max="38" width="11.625" style="3" customWidth="1"/>
    <col min="39" max="44" width="12.75390625" style="3" customWidth="1"/>
    <col min="45" max="45" width="10.50390625" style="3" customWidth="1"/>
    <col min="46" max="47" width="12.75390625" style="3" customWidth="1"/>
    <col min="48" max="48" width="11.625" style="3" customWidth="1"/>
    <col min="49" max="55" width="12.75390625" style="3" customWidth="1"/>
    <col min="56" max="56" width="10.50390625" style="3" customWidth="1"/>
    <col min="57" max="61" width="12.75390625" style="3" customWidth="1"/>
    <col min="62" max="62" width="8.50390625" style="3" customWidth="1"/>
    <col min="63" max="77" width="12.75390625" style="3" customWidth="1"/>
    <col min="78" max="79" width="11.625" style="3" customWidth="1"/>
    <col min="80" max="84" width="12.75390625" style="3" customWidth="1"/>
    <col min="85" max="85" width="10.50390625" style="3" customWidth="1"/>
    <col min="86" max="91" width="12.75390625" style="3" customWidth="1"/>
    <col min="92" max="93" width="11.625" style="3" customWidth="1"/>
    <col min="94" max="97" width="12.75390625" style="3" customWidth="1"/>
    <col min="98" max="98" width="11.625" style="3" customWidth="1"/>
    <col min="99" max="106" width="12.75390625" style="3" customWidth="1"/>
    <col min="107" max="107" width="9.50390625" style="3" customWidth="1"/>
    <col min="108" max="108" width="12.75390625" style="3" customWidth="1"/>
    <col min="109" max="109" width="12.75390625" style="3" bestFit="1" customWidth="1"/>
    <col min="110" max="110" width="12.75390625" style="3" customWidth="1"/>
    <col min="111" max="111" width="12.75390625" style="3" bestFit="1" customWidth="1"/>
    <col min="112" max="112" width="11.625" style="3" bestFit="1" customWidth="1"/>
    <col min="113" max="131" width="12.75390625" style="3" bestFit="1" customWidth="1"/>
    <col min="132" max="132" width="10.50390625" style="3" bestFit="1" customWidth="1"/>
    <col min="133" max="140" width="12.75390625" style="3" bestFit="1" customWidth="1"/>
    <col min="141" max="141" width="11.625" style="3" bestFit="1" customWidth="1"/>
    <col min="142" max="145" width="12.75390625" style="3" bestFit="1" customWidth="1"/>
    <col min="146" max="146" width="10.50390625" style="3" bestFit="1" customWidth="1"/>
    <col min="147" max="147" width="12.75390625" style="3" bestFit="1" customWidth="1"/>
    <col min="148" max="148" width="11.625" style="3" bestFit="1" customWidth="1"/>
    <col min="149" max="149" width="12.75390625" style="3" bestFit="1" customWidth="1"/>
    <col min="150" max="150" width="11.625" style="3" bestFit="1" customWidth="1"/>
    <col min="151" max="164" width="12.75390625" style="3" bestFit="1" customWidth="1"/>
    <col min="165" max="165" width="6.50390625" style="3" customWidth="1"/>
    <col min="166" max="166" width="11.625" style="3" bestFit="1" customWidth="1"/>
    <col min="167" max="167" width="12.75390625" style="3" bestFit="1" customWidth="1"/>
    <col min="168" max="168" width="11.625" style="3" bestFit="1" customWidth="1"/>
    <col min="169" max="195" width="12.75390625" style="3" bestFit="1" customWidth="1"/>
    <col min="196" max="196" width="10.50390625" style="3" bestFit="1" customWidth="1"/>
    <col min="197" max="223" width="12.75390625" style="3" bestFit="1" customWidth="1"/>
    <col min="224" max="224" width="11.625" style="3" bestFit="1" customWidth="1"/>
    <col min="225" max="231" width="12.75390625" style="3" bestFit="1" customWidth="1"/>
    <col min="232" max="232" width="11.625" style="3" bestFit="1" customWidth="1"/>
    <col min="233" max="233" width="9.50390625" style="3" bestFit="1" customWidth="1"/>
    <col min="234" max="242" width="12.75390625" style="3" bestFit="1" customWidth="1"/>
    <col min="243" max="243" width="10.50390625" style="3" bestFit="1" customWidth="1"/>
    <col min="244" max="245" width="12.75390625" style="3" bestFit="1" customWidth="1"/>
    <col min="246" max="246" width="11.625" style="3" bestFit="1" customWidth="1"/>
    <col min="247" max="255" width="12.75390625" style="3" bestFit="1" customWidth="1"/>
    <col min="256" max="16384" width="11.625" style="3" bestFit="1" customWidth="1"/>
  </cols>
  <sheetData>
    <row r="1" ht="17.25">
      <c r="A1" s="1" t="s">
        <v>424</v>
      </c>
    </row>
    <row r="2" s="5" customFormat="1" ht="11.25">
      <c r="A2" s="4"/>
    </row>
    <row r="3" s="5" customFormat="1" ht="11.25">
      <c r="A3" s="4" t="s">
        <v>0</v>
      </c>
    </row>
    <row r="4" spans="1:19" s="5" customFormat="1" ht="11.25">
      <c r="A4" s="6" t="s">
        <v>1</v>
      </c>
      <c r="B4" s="7" t="s">
        <v>2</v>
      </c>
      <c r="C4" s="7"/>
      <c r="D4" s="7" t="s">
        <v>3</v>
      </c>
      <c r="E4" s="7"/>
      <c r="F4" s="7" t="s">
        <v>4</v>
      </c>
      <c r="G4" s="7"/>
      <c r="H4" s="7" t="s">
        <v>5</v>
      </c>
      <c r="I4" s="7"/>
      <c r="J4" s="7" t="s">
        <v>6</v>
      </c>
      <c r="K4" s="7"/>
      <c r="L4" s="7" t="s">
        <v>7</v>
      </c>
      <c r="M4" s="7"/>
      <c r="N4" s="7" t="s">
        <v>8</v>
      </c>
      <c r="O4" s="7"/>
      <c r="P4" s="7" t="s">
        <v>9</v>
      </c>
      <c r="Q4" s="7"/>
      <c r="R4" s="8"/>
      <c r="S4" s="9"/>
    </row>
    <row r="5" spans="1:19" s="5" customFormat="1" ht="11.25">
      <c r="A5" s="6" t="s">
        <v>10</v>
      </c>
      <c r="B5" s="10">
        <v>143</v>
      </c>
      <c r="C5" s="11">
        <v>0.16342857142857142</v>
      </c>
      <c r="D5" s="10">
        <v>48</v>
      </c>
      <c r="E5" s="11">
        <v>0.054857142857142854</v>
      </c>
      <c r="F5" s="10">
        <v>102</v>
      </c>
      <c r="G5" s="11">
        <v>0.11657142857142858</v>
      </c>
      <c r="H5" s="10">
        <v>116</v>
      </c>
      <c r="I5" s="11">
        <v>0.13257142857142856</v>
      </c>
      <c r="J5" s="10">
        <v>72</v>
      </c>
      <c r="K5" s="11">
        <v>0.08228571428571428</v>
      </c>
      <c r="L5" s="10">
        <v>71</v>
      </c>
      <c r="M5" s="11">
        <v>0.08114285714285714</v>
      </c>
      <c r="N5" s="10">
        <v>70</v>
      </c>
      <c r="O5" s="11">
        <v>0.08</v>
      </c>
      <c r="P5" s="10">
        <v>61</v>
      </c>
      <c r="Q5" s="11">
        <v>0.06971428571428571</v>
      </c>
      <c r="R5" s="12"/>
      <c r="S5" s="13"/>
    </row>
    <row r="6" spans="1:19" s="5" customFormat="1" ht="11.25">
      <c r="A6" s="6" t="s">
        <v>11</v>
      </c>
      <c r="B6" s="10">
        <v>54</v>
      </c>
      <c r="C6" s="11">
        <v>0.03915881073241479</v>
      </c>
      <c r="D6" s="10">
        <v>152</v>
      </c>
      <c r="E6" s="11">
        <v>0.11022480058013052</v>
      </c>
      <c r="F6" s="10">
        <v>294</v>
      </c>
      <c r="G6" s="11">
        <v>0.2131979695431472</v>
      </c>
      <c r="H6" s="10">
        <v>208</v>
      </c>
      <c r="I6" s="11">
        <v>0.15083393763596809</v>
      </c>
      <c r="J6" s="10">
        <v>85</v>
      </c>
      <c r="K6" s="11">
        <v>0.06163886874546773</v>
      </c>
      <c r="L6" s="10">
        <v>91</v>
      </c>
      <c r="M6" s="11">
        <v>0.06598984771573604</v>
      </c>
      <c r="N6" s="10">
        <v>137</v>
      </c>
      <c r="O6" s="11">
        <v>0.09934735315445975</v>
      </c>
      <c r="P6" s="10">
        <v>124</v>
      </c>
      <c r="Q6" s="11">
        <v>0.08992023205221175</v>
      </c>
      <c r="R6" s="12"/>
      <c r="S6" s="13"/>
    </row>
    <row r="7" spans="1:19" s="5" customFormat="1" ht="11.25">
      <c r="A7" s="6" t="s">
        <v>12</v>
      </c>
      <c r="B7" s="10"/>
      <c r="C7" s="11">
        <v>0</v>
      </c>
      <c r="D7" s="10">
        <v>2</v>
      </c>
      <c r="E7" s="11">
        <v>0.1</v>
      </c>
      <c r="F7" s="10">
        <v>7</v>
      </c>
      <c r="G7" s="11">
        <v>0.35</v>
      </c>
      <c r="H7" s="10"/>
      <c r="I7" s="11">
        <v>0</v>
      </c>
      <c r="J7" s="10">
        <v>2</v>
      </c>
      <c r="K7" s="11">
        <v>0.1</v>
      </c>
      <c r="L7" s="10">
        <v>1</v>
      </c>
      <c r="M7" s="11">
        <v>0.05</v>
      </c>
      <c r="N7" s="10">
        <v>2</v>
      </c>
      <c r="O7" s="11">
        <v>0.1</v>
      </c>
      <c r="P7" s="10"/>
      <c r="Q7" s="11">
        <v>0</v>
      </c>
      <c r="R7" s="12"/>
      <c r="S7" s="13"/>
    </row>
    <row r="8" spans="1:19" s="5" customFormat="1" ht="11.25">
      <c r="A8" s="6" t="s">
        <v>13</v>
      </c>
      <c r="B8" s="10">
        <v>197</v>
      </c>
      <c r="C8" s="11">
        <v>0.08663148636763413</v>
      </c>
      <c r="D8" s="10">
        <v>202</v>
      </c>
      <c r="E8" s="11">
        <v>0.08883025505716799</v>
      </c>
      <c r="F8" s="10">
        <v>403</v>
      </c>
      <c r="G8" s="11">
        <v>0.1772207563764292</v>
      </c>
      <c r="H8" s="10">
        <v>324</v>
      </c>
      <c r="I8" s="11">
        <v>0.1424802110817942</v>
      </c>
      <c r="J8" s="10">
        <v>159</v>
      </c>
      <c r="K8" s="11">
        <v>0.06992084432717678</v>
      </c>
      <c r="L8" s="10">
        <v>163</v>
      </c>
      <c r="M8" s="11">
        <v>0.07167985927880387</v>
      </c>
      <c r="N8" s="10">
        <v>209</v>
      </c>
      <c r="O8" s="11">
        <v>0.0919085312225154</v>
      </c>
      <c r="P8" s="10">
        <v>185</v>
      </c>
      <c r="Q8" s="11">
        <v>0.08135444151275285</v>
      </c>
      <c r="R8" s="12"/>
      <c r="S8" s="13"/>
    </row>
    <row r="9" s="5" customFormat="1" ht="11.25">
      <c r="A9" s="4"/>
    </row>
    <row r="10" s="5" customFormat="1" ht="11.25">
      <c r="A10" s="4" t="s">
        <v>0</v>
      </c>
    </row>
    <row r="11" spans="1:11" s="5" customFormat="1" ht="11.25">
      <c r="A11" s="6" t="s">
        <v>1</v>
      </c>
      <c r="B11" s="7" t="s">
        <v>14</v>
      </c>
      <c r="C11" s="7"/>
      <c r="D11" s="7" t="s">
        <v>15</v>
      </c>
      <c r="E11" s="7"/>
      <c r="F11" s="7" t="s">
        <v>16</v>
      </c>
      <c r="G11" s="7"/>
      <c r="H11" s="7" t="s">
        <v>17</v>
      </c>
      <c r="I11" s="7"/>
      <c r="J11" s="7" t="s">
        <v>13</v>
      </c>
      <c r="K11" s="14"/>
    </row>
    <row r="12" spans="1:11" s="5" customFormat="1" ht="11.25">
      <c r="A12" s="6" t="s">
        <v>10</v>
      </c>
      <c r="B12" s="10">
        <v>42</v>
      </c>
      <c r="C12" s="11">
        <v>0.048</v>
      </c>
      <c r="D12" s="10">
        <v>47</v>
      </c>
      <c r="E12" s="11">
        <v>0.053714285714285714</v>
      </c>
      <c r="F12" s="10">
        <v>12</v>
      </c>
      <c r="G12" s="11">
        <v>0.013714285714285714</v>
      </c>
      <c r="H12" s="10">
        <v>91</v>
      </c>
      <c r="I12" s="11">
        <v>0.104</v>
      </c>
      <c r="J12" s="10">
        <v>875</v>
      </c>
      <c r="K12" s="11">
        <v>1</v>
      </c>
    </row>
    <row r="13" spans="1:11" s="5" customFormat="1" ht="11.25">
      <c r="A13" s="6" t="s">
        <v>11</v>
      </c>
      <c r="B13" s="10">
        <v>106</v>
      </c>
      <c r="C13" s="11">
        <v>0.07686729514140682</v>
      </c>
      <c r="D13" s="10">
        <v>59</v>
      </c>
      <c r="E13" s="11">
        <v>0.04278462654097172</v>
      </c>
      <c r="F13" s="10">
        <v>26</v>
      </c>
      <c r="G13" s="11">
        <v>0.01885424220449601</v>
      </c>
      <c r="H13" s="10">
        <v>43</v>
      </c>
      <c r="I13" s="11">
        <v>0.03118201595358956</v>
      </c>
      <c r="J13" s="10">
        <v>1379</v>
      </c>
      <c r="K13" s="11">
        <v>1</v>
      </c>
    </row>
    <row r="14" spans="1:11" s="5" customFormat="1" ht="11.25">
      <c r="A14" s="6" t="s">
        <v>12</v>
      </c>
      <c r="B14" s="10">
        <v>1</v>
      </c>
      <c r="C14" s="11">
        <v>0.05</v>
      </c>
      <c r="D14" s="10"/>
      <c r="E14" s="11">
        <v>0</v>
      </c>
      <c r="F14" s="10"/>
      <c r="G14" s="11">
        <v>0</v>
      </c>
      <c r="H14" s="10">
        <v>5</v>
      </c>
      <c r="I14" s="11">
        <v>0.25</v>
      </c>
      <c r="J14" s="10">
        <v>20</v>
      </c>
      <c r="K14" s="11">
        <v>1</v>
      </c>
    </row>
    <row r="15" spans="1:11" s="5" customFormat="1" ht="11.25">
      <c r="A15" s="6" t="s">
        <v>13</v>
      </c>
      <c r="B15" s="10">
        <v>149</v>
      </c>
      <c r="C15" s="11">
        <v>0.06552330694810905</v>
      </c>
      <c r="D15" s="10">
        <v>106</v>
      </c>
      <c r="E15" s="11">
        <v>0.04661389621811785</v>
      </c>
      <c r="F15" s="10">
        <v>38</v>
      </c>
      <c r="G15" s="11">
        <v>0.016710642040457344</v>
      </c>
      <c r="H15" s="10">
        <v>139</v>
      </c>
      <c r="I15" s="11">
        <v>0.06112576956904134</v>
      </c>
      <c r="J15" s="10">
        <v>2274</v>
      </c>
      <c r="K15" s="11">
        <v>1</v>
      </c>
    </row>
    <row r="16" s="5" customFormat="1" ht="11.25">
      <c r="A16" s="4"/>
    </row>
    <row r="17" s="5" customFormat="1" ht="11.25">
      <c r="A17" s="4" t="s">
        <v>18</v>
      </c>
    </row>
    <row r="18" spans="1:19" s="5" customFormat="1" ht="11.25">
      <c r="A18" s="6" t="s">
        <v>1</v>
      </c>
      <c r="B18" s="15" t="s">
        <v>19</v>
      </c>
      <c r="C18" s="15"/>
      <c r="D18" s="15" t="s">
        <v>20</v>
      </c>
      <c r="E18" s="14"/>
      <c r="F18" s="15" t="s">
        <v>21</v>
      </c>
      <c r="G18" s="15"/>
      <c r="H18" s="15" t="s">
        <v>22</v>
      </c>
      <c r="I18" s="15"/>
      <c r="J18" s="15" t="s">
        <v>23</v>
      </c>
      <c r="K18" s="15"/>
      <c r="L18" s="15" t="s">
        <v>24</v>
      </c>
      <c r="M18" s="15"/>
      <c r="N18" s="15" t="s">
        <v>25</v>
      </c>
      <c r="O18" s="15"/>
      <c r="P18" s="15" t="s">
        <v>26</v>
      </c>
      <c r="Q18" s="14"/>
      <c r="R18" s="7" t="s">
        <v>13</v>
      </c>
      <c r="S18" s="14"/>
    </row>
    <row r="19" spans="1:19" s="5" customFormat="1" ht="11.25">
      <c r="A19" s="6" t="s">
        <v>10</v>
      </c>
      <c r="B19" s="10">
        <v>43</v>
      </c>
      <c r="C19" s="16">
        <f>B19/$R19</f>
        <v>0.04914285714285714</v>
      </c>
      <c r="D19" s="10">
        <v>60</v>
      </c>
      <c r="E19" s="16">
        <f>D19/$R19</f>
        <v>0.06857142857142857</v>
      </c>
      <c r="F19" s="10">
        <v>219</v>
      </c>
      <c r="G19" s="16">
        <f>F19/$R19</f>
        <v>0.2502857142857143</v>
      </c>
      <c r="H19" s="10">
        <v>164</v>
      </c>
      <c r="I19" s="16">
        <f>H19/$R19</f>
        <v>0.18742857142857142</v>
      </c>
      <c r="J19" s="10">
        <v>143</v>
      </c>
      <c r="K19" s="16">
        <f>J19/$R19</f>
        <v>0.16342857142857142</v>
      </c>
      <c r="L19" s="10">
        <v>140</v>
      </c>
      <c r="M19" s="16">
        <f>L19/$R19</f>
        <v>0.16</v>
      </c>
      <c r="N19" s="10">
        <v>105</v>
      </c>
      <c r="O19" s="16">
        <f>N19/$R19</f>
        <v>0.12</v>
      </c>
      <c r="P19" s="10">
        <v>1</v>
      </c>
      <c r="Q19" s="16">
        <f>P19/$R19</f>
        <v>0.001142857142857143</v>
      </c>
      <c r="R19" s="10">
        <v>875</v>
      </c>
      <c r="S19" s="17">
        <f>R19/$R19</f>
        <v>1</v>
      </c>
    </row>
    <row r="20" spans="1:19" s="5" customFormat="1" ht="11.25">
      <c r="A20" s="6" t="s">
        <v>11</v>
      </c>
      <c r="B20" s="10">
        <v>64</v>
      </c>
      <c r="C20" s="16">
        <f>B20/$R20</f>
        <v>0.046410442349528645</v>
      </c>
      <c r="D20" s="10">
        <v>122</v>
      </c>
      <c r="E20" s="16">
        <f>D20/$R20</f>
        <v>0.08846990572878898</v>
      </c>
      <c r="F20" s="10">
        <v>400</v>
      </c>
      <c r="G20" s="16">
        <f>F20/$R20</f>
        <v>0.290065264684554</v>
      </c>
      <c r="H20" s="10">
        <v>250</v>
      </c>
      <c r="I20" s="16">
        <f>H20/$R20</f>
        <v>0.18129079042784627</v>
      </c>
      <c r="J20" s="10">
        <v>170</v>
      </c>
      <c r="K20" s="16">
        <f>J20/$R20</f>
        <v>0.12327773749093546</v>
      </c>
      <c r="L20" s="10">
        <v>273</v>
      </c>
      <c r="M20" s="16">
        <f>L20/$R20</f>
        <v>0.19796954314720813</v>
      </c>
      <c r="N20" s="10">
        <v>92</v>
      </c>
      <c r="O20" s="16">
        <f>N20/$R20</f>
        <v>0.06671501087744743</v>
      </c>
      <c r="P20" s="10">
        <v>8</v>
      </c>
      <c r="Q20" s="16">
        <f>P20/$R20</f>
        <v>0.005801305293691081</v>
      </c>
      <c r="R20" s="10">
        <v>1379</v>
      </c>
      <c r="S20" s="17">
        <f>R20/$R20</f>
        <v>1</v>
      </c>
    </row>
    <row r="21" spans="1:19" s="5" customFormat="1" ht="11.25">
      <c r="A21" s="6" t="s">
        <v>12</v>
      </c>
      <c r="B21" s="10"/>
      <c r="C21" s="16">
        <f>B21/$R21</f>
        <v>0</v>
      </c>
      <c r="D21" s="10"/>
      <c r="E21" s="16">
        <f>D21/$R21</f>
        <v>0</v>
      </c>
      <c r="F21" s="10">
        <v>4</v>
      </c>
      <c r="G21" s="16">
        <f>F21/$R21</f>
        <v>0.2</v>
      </c>
      <c r="H21" s="10"/>
      <c r="I21" s="16">
        <f>H21/$R21</f>
        <v>0</v>
      </c>
      <c r="J21" s="10">
        <v>1</v>
      </c>
      <c r="K21" s="16">
        <f>J21/$R21</f>
        <v>0.05</v>
      </c>
      <c r="L21" s="10">
        <v>3</v>
      </c>
      <c r="M21" s="16">
        <f>L21/$R21</f>
        <v>0.15</v>
      </c>
      <c r="N21" s="10">
        <v>5</v>
      </c>
      <c r="O21" s="16">
        <f>N21/$R21</f>
        <v>0.25</v>
      </c>
      <c r="P21" s="10">
        <v>7</v>
      </c>
      <c r="Q21" s="16">
        <f>P21/$R21</f>
        <v>0.35</v>
      </c>
      <c r="R21" s="10">
        <v>20</v>
      </c>
      <c r="S21" s="17">
        <f>R21/$R21</f>
        <v>1</v>
      </c>
    </row>
    <row r="22" spans="1:19" s="5" customFormat="1" ht="11.25">
      <c r="A22" s="6" t="s">
        <v>13</v>
      </c>
      <c r="B22" s="10">
        <v>107</v>
      </c>
      <c r="C22" s="16">
        <f>B22/$R22</f>
        <v>0.047053649956024624</v>
      </c>
      <c r="D22" s="10">
        <v>182</v>
      </c>
      <c r="E22" s="16">
        <f>D22/$R22</f>
        <v>0.08003518029903255</v>
      </c>
      <c r="F22" s="10">
        <v>623</v>
      </c>
      <c r="G22" s="16">
        <f>F22/$R22</f>
        <v>0.27396657871591906</v>
      </c>
      <c r="H22" s="10">
        <v>414</v>
      </c>
      <c r="I22" s="16">
        <f>H22/$R22</f>
        <v>0.1820580474934037</v>
      </c>
      <c r="J22" s="10">
        <v>314</v>
      </c>
      <c r="K22" s="16">
        <f>J22/$R22</f>
        <v>0.13808267370272648</v>
      </c>
      <c r="L22" s="10">
        <v>416</v>
      </c>
      <c r="M22" s="16">
        <f>L22/$R22</f>
        <v>0.18293755496921724</v>
      </c>
      <c r="N22" s="10">
        <v>202</v>
      </c>
      <c r="O22" s="16">
        <f>N22/$R22</f>
        <v>0.08883025505716799</v>
      </c>
      <c r="P22" s="10">
        <v>16</v>
      </c>
      <c r="Q22" s="16">
        <f>P22/$R22</f>
        <v>0.007036059806508356</v>
      </c>
      <c r="R22" s="10">
        <v>2274</v>
      </c>
      <c r="S22" s="17">
        <f>R22/$R22</f>
        <v>1</v>
      </c>
    </row>
    <row r="23" spans="1:7" s="5" customFormat="1" ht="11.25">
      <c r="A23" s="4"/>
      <c r="G23" s="18"/>
    </row>
    <row r="24" spans="1:19" s="5" customFormat="1" ht="11.25">
      <c r="A24" s="6" t="s">
        <v>1</v>
      </c>
      <c r="B24" s="15" t="s">
        <v>19</v>
      </c>
      <c r="C24" s="15"/>
      <c r="D24" s="15" t="s">
        <v>20</v>
      </c>
      <c r="E24" s="14"/>
      <c r="F24" s="15" t="s">
        <v>21</v>
      </c>
      <c r="G24" s="15"/>
      <c r="H24" s="15" t="s">
        <v>22</v>
      </c>
      <c r="I24" s="15"/>
      <c r="J24" s="15" t="s">
        <v>23</v>
      </c>
      <c r="K24" s="15"/>
      <c r="L24" s="15" t="s">
        <v>24</v>
      </c>
      <c r="M24" s="15"/>
      <c r="N24" s="15" t="s">
        <v>25</v>
      </c>
      <c r="O24" s="15"/>
      <c r="P24" s="15" t="s">
        <v>26</v>
      </c>
      <c r="Q24" s="14"/>
      <c r="R24" s="7" t="s">
        <v>13</v>
      </c>
      <c r="S24" s="14"/>
    </row>
    <row r="25" spans="1:19" s="5" customFormat="1" ht="11.25">
      <c r="A25" s="19" t="s">
        <v>2</v>
      </c>
      <c r="B25" s="10">
        <v>6</v>
      </c>
      <c r="C25" s="16">
        <f aca="true" t="shared" si="0" ref="C25:C37">B25/$R25</f>
        <v>0.030456852791878174</v>
      </c>
      <c r="D25" s="10">
        <v>21</v>
      </c>
      <c r="E25" s="16">
        <f aca="true" t="shared" si="1" ref="E25:E37">D25/$R25</f>
        <v>0.1065989847715736</v>
      </c>
      <c r="F25" s="10">
        <v>57</v>
      </c>
      <c r="G25" s="16">
        <f aca="true" t="shared" si="2" ref="G25:G37">F25/$R25</f>
        <v>0.2893401015228426</v>
      </c>
      <c r="H25" s="10">
        <v>40</v>
      </c>
      <c r="I25" s="16">
        <f aca="true" t="shared" si="3" ref="I25:I37">H25/$R25</f>
        <v>0.20304568527918782</v>
      </c>
      <c r="J25" s="10">
        <v>57</v>
      </c>
      <c r="K25" s="16">
        <f aca="true" t="shared" si="4" ref="K25:K37">J25/$R25</f>
        <v>0.2893401015228426</v>
      </c>
      <c r="L25" s="10">
        <v>11</v>
      </c>
      <c r="M25" s="16">
        <f aca="true" t="shared" si="5" ref="M25:M37">L25/$R25</f>
        <v>0.05583756345177665</v>
      </c>
      <c r="N25" s="10">
        <v>5</v>
      </c>
      <c r="O25" s="16">
        <f aca="true" t="shared" si="6" ref="O25:O37">N25/$R25</f>
        <v>0.025380710659898477</v>
      </c>
      <c r="P25" s="10"/>
      <c r="Q25" s="16">
        <f aca="true" t="shared" si="7" ref="Q25:Q37">P25/$R25</f>
        <v>0</v>
      </c>
      <c r="R25" s="10">
        <v>197</v>
      </c>
      <c r="S25" s="17">
        <f aca="true" t="shared" si="8" ref="S25:S37">R25/$R25</f>
        <v>1</v>
      </c>
    </row>
    <row r="26" spans="1:19" s="5" customFormat="1" ht="11.25">
      <c r="A26" s="19" t="s">
        <v>3</v>
      </c>
      <c r="B26" s="10">
        <v>4</v>
      </c>
      <c r="C26" s="16">
        <f t="shared" si="0"/>
        <v>0.019801980198019802</v>
      </c>
      <c r="D26" s="10">
        <v>10</v>
      </c>
      <c r="E26" s="16">
        <f t="shared" si="1"/>
        <v>0.04950495049504951</v>
      </c>
      <c r="F26" s="10">
        <v>105</v>
      </c>
      <c r="G26" s="16">
        <f t="shared" si="2"/>
        <v>0.5198019801980198</v>
      </c>
      <c r="H26" s="10">
        <v>37</v>
      </c>
      <c r="I26" s="16">
        <f t="shared" si="3"/>
        <v>0.18316831683168316</v>
      </c>
      <c r="J26" s="10">
        <v>8</v>
      </c>
      <c r="K26" s="16">
        <f t="shared" si="4"/>
        <v>0.039603960396039604</v>
      </c>
      <c r="L26" s="10">
        <v>15</v>
      </c>
      <c r="M26" s="16">
        <f t="shared" si="5"/>
        <v>0.07425742574257425</v>
      </c>
      <c r="N26" s="10">
        <v>20</v>
      </c>
      <c r="O26" s="16">
        <f t="shared" si="6"/>
        <v>0.09900990099009901</v>
      </c>
      <c r="P26" s="10">
        <v>3</v>
      </c>
      <c r="Q26" s="16">
        <f t="shared" si="7"/>
        <v>0.01485148514851485</v>
      </c>
      <c r="R26" s="10">
        <v>202</v>
      </c>
      <c r="S26" s="17">
        <f t="shared" si="8"/>
        <v>1</v>
      </c>
    </row>
    <row r="27" spans="1:19" s="5" customFormat="1" ht="11.25">
      <c r="A27" s="19" t="s">
        <v>4</v>
      </c>
      <c r="B27" s="10">
        <v>10</v>
      </c>
      <c r="C27" s="16">
        <f t="shared" si="0"/>
        <v>0.02481389578163772</v>
      </c>
      <c r="D27" s="10">
        <v>42</v>
      </c>
      <c r="E27" s="16">
        <f t="shared" si="1"/>
        <v>0.10421836228287841</v>
      </c>
      <c r="F27" s="10">
        <v>110</v>
      </c>
      <c r="G27" s="16">
        <f t="shared" si="2"/>
        <v>0.2729528535980149</v>
      </c>
      <c r="H27" s="10">
        <v>72</v>
      </c>
      <c r="I27" s="16">
        <f t="shared" si="3"/>
        <v>0.17866004962779156</v>
      </c>
      <c r="J27" s="10">
        <v>54</v>
      </c>
      <c r="K27" s="16">
        <f t="shared" si="4"/>
        <v>0.13399503722084366</v>
      </c>
      <c r="L27" s="10">
        <v>75</v>
      </c>
      <c r="M27" s="16">
        <f t="shared" si="5"/>
        <v>0.18610421836228289</v>
      </c>
      <c r="N27" s="10">
        <v>34</v>
      </c>
      <c r="O27" s="16">
        <f t="shared" si="6"/>
        <v>0.08436724565756824</v>
      </c>
      <c r="P27" s="10">
        <v>6</v>
      </c>
      <c r="Q27" s="16">
        <f t="shared" si="7"/>
        <v>0.01488833746898263</v>
      </c>
      <c r="R27" s="10">
        <v>403</v>
      </c>
      <c r="S27" s="17">
        <f t="shared" si="8"/>
        <v>1</v>
      </c>
    </row>
    <row r="28" spans="1:19" s="5" customFormat="1" ht="11.25">
      <c r="A28" s="19" t="s">
        <v>5</v>
      </c>
      <c r="B28" s="10">
        <v>20</v>
      </c>
      <c r="C28" s="16">
        <f t="shared" si="0"/>
        <v>0.06172839506172839</v>
      </c>
      <c r="D28" s="10">
        <v>34</v>
      </c>
      <c r="E28" s="16">
        <f t="shared" si="1"/>
        <v>0.10493827160493827</v>
      </c>
      <c r="F28" s="10">
        <v>135</v>
      </c>
      <c r="G28" s="16">
        <f t="shared" si="2"/>
        <v>0.4166666666666667</v>
      </c>
      <c r="H28" s="10">
        <v>65</v>
      </c>
      <c r="I28" s="16">
        <f t="shared" si="3"/>
        <v>0.2006172839506173</v>
      </c>
      <c r="J28" s="10">
        <v>34</v>
      </c>
      <c r="K28" s="16">
        <f t="shared" si="4"/>
        <v>0.10493827160493827</v>
      </c>
      <c r="L28" s="10">
        <v>28</v>
      </c>
      <c r="M28" s="16">
        <f t="shared" si="5"/>
        <v>0.08641975308641975</v>
      </c>
      <c r="N28" s="10">
        <v>7</v>
      </c>
      <c r="O28" s="16">
        <f t="shared" si="6"/>
        <v>0.021604938271604937</v>
      </c>
      <c r="P28" s="10">
        <v>1</v>
      </c>
      <c r="Q28" s="16">
        <f t="shared" si="7"/>
        <v>0.0030864197530864196</v>
      </c>
      <c r="R28" s="10">
        <v>324</v>
      </c>
      <c r="S28" s="17">
        <f t="shared" si="8"/>
        <v>1</v>
      </c>
    </row>
    <row r="29" spans="1:19" s="5" customFormat="1" ht="11.25">
      <c r="A29" s="19" t="s">
        <v>6</v>
      </c>
      <c r="B29" s="10">
        <v>23</v>
      </c>
      <c r="C29" s="16">
        <f t="shared" si="0"/>
        <v>0.14465408805031446</v>
      </c>
      <c r="D29" s="10">
        <v>10</v>
      </c>
      <c r="E29" s="16">
        <f t="shared" si="1"/>
        <v>0.06289308176100629</v>
      </c>
      <c r="F29" s="10">
        <v>16</v>
      </c>
      <c r="G29" s="16">
        <f t="shared" si="2"/>
        <v>0.10062893081761007</v>
      </c>
      <c r="H29" s="10">
        <v>16</v>
      </c>
      <c r="I29" s="16">
        <f t="shared" si="3"/>
        <v>0.10062893081761007</v>
      </c>
      <c r="J29" s="10">
        <v>27</v>
      </c>
      <c r="K29" s="16">
        <f t="shared" si="4"/>
        <v>0.16981132075471697</v>
      </c>
      <c r="L29" s="10">
        <v>37</v>
      </c>
      <c r="M29" s="16">
        <f t="shared" si="5"/>
        <v>0.23270440251572327</v>
      </c>
      <c r="N29" s="10">
        <v>30</v>
      </c>
      <c r="O29" s="16">
        <f t="shared" si="6"/>
        <v>0.18867924528301888</v>
      </c>
      <c r="P29" s="10"/>
      <c r="Q29" s="16">
        <f t="shared" si="7"/>
        <v>0</v>
      </c>
      <c r="R29" s="10">
        <v>159</v>
      </c>
      <c r="S29" s="17">
        <f t="shared" si="8"/>
        <v>1</v>
      </c>
    </row>
    <row r="30" spans="1:19" s="5" customFormat="1" ht="11.25">
      <c r="A30" s="19" t="s">
        <v>7</v>
      </c>
      <c r="B30" s="10">
        <v>1</v>
      </c>
      <c r="C30" s="16">
        <f t="shared" si="0"/>
        <v>0.006134969325153374</v>
      </c>
      <c r="D30" s="10">
        <v>3</v>
      </c>
      <c r="E30" s="16">
        <f t="shared" si="1"/>
        <v>0.018404907975460124</v>
      </c>
      <c r="F30" s="10">
        <v>23</v>
      </c>
      <c r="G30" s="16">
        <f t="shared" si="2"/>
        <v>0.1411042944785276</v>
      </c>
      <c r="H30" s="10">
        <v>23</v>
      </c>
      <c r="I30" s="16">
        <f t="shared" si="3"/>
        <v>0.1411042944785276</v>
      </c>
      <c r="J30" s="10">
        <v>27</v>
      </c>
      <c r="K30" s="16">
        <f t="shared" si="4"/>
        <v>0.1656441717791411</v>
      </c>
      <c r="L30" s="10">
        <v>64</v>
      </c>
      <c r="M30" s="16">
        <f t="shared" si="5"/>
        <v>0.39263803680981596</v>
      </c>
      <c r="N30" s="10">
        <v>20</v>
      </c>
      <c r="O30" s="16">
        <f t="shared" si="6"/>
        <v>0.12269938650306748</v>
      </c>
      <c r="P30" s="10">
        <v>2</v>
      </c>
      <c r="Q30" s="16">
        <f t="shared" si="7"/>
        <v>0.012269938650306749</v>
      </c>
      <c r="R30" s="10">
        <v>163</v>
      </c>
      <c r="S30" s="17">
        <f t="shared" si="8"/>
        <v>1</v>
      </c>
    </row>
    <row r="31" spans="1:19" s="5" customFormat="1" ht="11.25">
      <c r="A31" s="19" t="s">
        <v>8</v>
      </c>
      <c r="B31" s="10">
        <v>3</v>
      </c>
      <c r="C31" s="16">
        <f t="shared" si="0"/>
        <v>0.014354066985645933</v>
      </c>
      <c r="D31" s="10">
        <v>18</v>
      </c>
      <c r="E31" s="16">
        <f t="shared" si="1"/>
        <v>0.0861244019138756</v>
      </c>
      <c r="F31" s="10">
        <v>62</v>
      </c>
      <c r="G31" s="16">
        <f t="shared" si="2"/>
        <v>0.2966507177033493</v>
      </c>
      <c r="H31" s="10">
        <v>55</v>
      </c>
      <c r="I31" s="16">
        <f t="shared" si="3"/>
        <v>0.2631578947368421</v>
      </c>
      <c r="J31" s="10">
        <v>17</v>
      </c>
      <c r="K31" s="16">
        <f t="shared" si="4"/>
        <v>0.08133971291866028</v>
      </c>
      <c r="L31" s="10">
        <v>36</v>
      </c>
      <c r="M31" s="16">
        <f t="shared" si="5"/>
        <v>0.1722488038277512</v>
      </c>
      <c r="N31" s="10">
        <v>18</v>
      </c>
      <c r="O31" s="16">
        <f t="shared" si="6"/>
        <v>0.0861244019138756</v>
      </c>
      <c r="P31" s="10"/>
      <c r="Q31" s="16">
        <f t="shared" si="7"/>
        <v>0</v>
      </c>
      <c r="R31" s="10">
        <v>209</v>
      </c>
      <c r="S31" s="17">
        <f t="shared" si="8"/>
        <v>1</v>
      </c>
    </row>
    <row r="32" spans="1:19" s="5" customFormat="1" ht="11.25">
      <c r="A32" s="19" t="s">
        <v>9</v>
      </c>
      <c r="B32" s="10"/>
      <c r="C32" s="16">
        <f t="shared" si="0"/>
        <v>0</v>
      </c>
      <c r="D32" s="10">
        <v>4</v>
      </c>
      <c r="E32" s="16">
        <f t="shared" si="1"/>
        <v>0.021621621621621623</v>
      </c>
      <c r="F32" s="10">
        <v>9</v>
      </c>
      <c r="G32" s="16">
        <f t="shared" si="2"/>
        <v>0.04864864864864865</v>
      </c>
      <c r="H32" s="10">
        <v>24</v>
      </c>
      <c r="I32" s="16">
        <f t="shared" si="3"/>
        <v>0.12972972972972974</v>
      </c>
      <c r="J32" s="10">
        <v>17</v>
      </c>
      <c r="K32" s="16">
        <f t="shared" si="4"/>
        <v>0.0918918918918919</v>
      </c>
      <c r="L32" s="10">
        <v>89</v>
      </c>
      <c r="M32" s="16">
        <f t="shared" si="5"/>
        <v>0.4810810810810811</v>
      </c>
      <c r="N32" s="10">
        <v>41</v>
      </c>
      <c r="O32" s="16">
        <f t="shared" si="6"/>
        <v>0.22162162162162163</v>
      </c>
      <c r="P32" s="10">
        <v>1</v>
      </c>
      <c r="Q32" s="16">
        <f t="shared" si="7"/>
        <v>0.005405405405405406</v>
      </c>
      <c r="R32" s="10">
        <v>185</v>
      </c>
      <c r="S32" s="17">
        <f t="shared" si="8"/>
        <v>1</v>
      </c>
    </row>
    <row r="33" spans="1:19" s="5" customFormat="1" ht="11.25">
      <c r="A33" s="19" t="s">
        <v>14</v>
      </c>
      <c r="B33" s="10">
        <v>7</v>
      </c>
      <c r="C33" s="16">
        <f t="shared" si="0"/>
        <v>0.04697986577181208</v>
      </c>
      <c r="D33" s="10">
        <v>5</v>
      </c>
      <c r="E33" s="16">
        <f t="shared" si="1"/>
        <v>0.03355704697986577</v>
      </c>
      <c r="F33" s="10">
        <v>39</v>
      </c>
      <c r="G33" s="16">
        <f t="shared" si="2"/>
        <v>0.26174496644295303</v>
      </c>
      <c r="H33" s="10">
        <v>27</v>
      </c>
      <c r="I33" s="16">
        <f t="shared" si="3"/>
        <v>0.18120805369127516</v>
      </c>
      <c r="J33" s="10">
        <v>23</v>
      </c>
      <c r="K33" s="16">
        <f t="shared" si="4"/>
        <v>0.15436241610738255</v>
      </c>
      <c r="L33" s="10">
        <v>37</v>
      </c>
      <c r="M33" s="16">
        <f t="shared" si="5"/>
        <v>0.2483221476510067</v>
      </c>
      <c r="N33" s="10">
        <v>11</v>
      </c>
      <c r="O33" s="16">
        <f t="shared" si="6"/>
        <v>0.0738255033557047</v>
      </c>
      <c r="P33" s="10"/>
      <c r="Q33" s="16">
        <f t="shared" si="7"/>
        <v>0</v>
      </c>
      <c r="R33" s="10">
        <v>149</v>
      </c>
      <c r="S33" s="17">
        <f t="shared" si="8"/>
        <v>1</v>
      </c>
    </row>
    <row r="34" spans="1:19" s="5" customFormat="1" ht="11.25">
      <c r="A34" s="19" t="s">
        <v>15</v>
      </c>
      <c r="B34" s="10">
        <v>13</v>
      </c>
      <c r="C34" s="16">
        <f t="shared" si="0"/>
        <v>0.12264150943396226</v>
      </c>
      <c r="D34" s="10">
        <v>17</v>
      </c>
      <c r="E34" s="16">
        <f t="shared" si="1"/>
        <v>0.16037735849056603</v>
      </c>
      <c r="F34" s="10">
        <v>18</v>
      </c>
      <c r="G34" s="16">
        <f t="shared" si="2"/>
        <v>0.16981132075471697</v>
      </c>
      <c r="H34" s="10">
        <v>14</v>
      </c>
      <c r="I34" s="16">
        <f t="shared" si="3"/>
        <v>0.1320754716981132</v>
      </c>
      <c r="J34" s="10">
        <v>26</v>
      </c>
      <c r="K34" s="16">
        <f t="shared" si="4"/>
        <v>0.24528301886792453</v>
      </c>
      <c r="L34" s="10">
        <v>12</v>
      </c>
      <c r="M34" s="16">
        <f t="shared" si="5"/>
        <v>0.11320754716981132</v>
      </c>
      <c r="N34" s="10">
        <v>6</v>
      </c>
      <c r="O34" s="16">
        <f t="shared" si="6"/>
        <v>0.05660377358490566</v>
      </c>
      <c r="P34" s="10"/>
      <c r="Q34" s="16">
        <f t="shared" si="7"/>
        <v>0</v>
      </c>
      <c r="R34" s="10">
        <v>106</v>
      </c>
      <c r="S34" s="17">
        <f t="shared" si="8"/>
        <v>1</v>
      </c>
    </row>
    <row r="35" spans="1:19" s="5" customFormat="1" ht="11.25">
      <c r="A35" s="19" t="s">
        <v>16</v>
      </c>
      <c r="B35" s="10">
        <v>13</v>
      </c>
      <c r="C35" s="16">
        <f t="shared" si="0"/>
        <v>0.34210526315789475</v>
      </c>
      <c r="D35" s="10">
        <v>5</v>
      </c>
      <c r="E35" s="16">
        <f t="shared" si="1"/>
        <v>0.13157894736842105</v>
      </c>
      <c r="F35" s="10">
        <v>7</v>
      </c>
      <c r="G35" s="16">
        <f t="shared" si="2"/>
        <v>0.18421052631578946</v>
      </c>
      <c r="H35" s="10">
        <v>8</v>
      </c>
      <c r="I35" s="16">
        <f t="shared" si="3"/>
        <v>0.21052631578947367</v>
      </c>
      <c r="J35" s="10">
        <v>2</v>
      </c>
      <c r="K35" s="16">
        <f t="shared" si="4"/>
        <v>0.05263157894736842</v>
      </c>
      <c r="L35" s="10">
        <v>2</v>
      </c>
      <c r="M35" s="16">
        <f t="shared" si="5"/>
        <v>0.05263157894736842</v>
      </c>
      <c r="N35" s="10">
        <v>1</v>
      </c>
      <c r="O35" s="16">
        <f t="shared" si="6"/>
        <v>0.02631578947368421</v>
      </c>
      <c r="P35" s="10"/>
      <c r="Q35" s="16">
        <f t="shared" si="7"/>
        <v>0</v>
      </c>
      <c r="R35" s="10">
        <v>38</v>
      </c>
      <c r="S35" s="17">
        <f t="shared" si="8"/>
        <v>1</v>
      </c>
    </row>
    <row r="36" spans="1:19" s="5" customFormat="1" ht="11.25">
      <c r="A36" s="20" t="s">
        <v>26</v>
      </c>
      <c r="B36" s="10">
        <v>7</v>
      </c>
      <c r="C36" s="16">
        <f t="shared" si="0"/>
        <v>0.050359712230215826</v>
      </c>
      <c r="D36" s="10">
        <v>13</v>
      </c>
      <c r="E36" s="16">
        <f t="shared" si="1"/>
        <v>0.09352517985611511</v>
      </c>
      <c r="F36" s="10">
        <v>42</v>
      </c>
      <c r="G36" s="16">
        <f t="shared" si="2"/>
        <v>0.302158273381295</v>
      </c>
      <c r="H36" s="10">
        <v>33</v>
      </c>
      <c r="I36" s="16">
        <f t="shared" si="3"/>
        <v>0.23741007194244604</v>
      </c>
      <c r="J36" s="10">
        <v>22</v>
      </c>
      <c r="K36" s="16">
        <f t="shared" si="4"/>
        <v>0.15827338129496402</v>
      </c>
      <c r="L36" s="10">
        <v>10</v>
      </c>
      <c r="M36" s="16">
        <f t="shared" si="5"/>
        <v>0.07194244604316546</v>
      </c>
      <c r="N36" s="10">
        <v>9</v>
      </c>
      <c r="O36" s="16">
        <f t="shared" si="6"/>
        <v>0.06474820143884892</v>
      </c>
      <c r="P36" s="10">
        <v>3</v>
      </c>
      <c r="Q36" s="16">
        <f t="shared" si="7"/>
        <v>0.02158273381294964</v>
      </c>
      <c r="R36" s="10">
        <v>139</v>
      </c>
      <c r="S36" s="17">
        <f t="shared" si="8"/>
        <v>1</v>
      </c>
    </row>
    <row r="37" spans="1:19" s="5" customFormat="1" ht="11.25">
      <c r="A37" s="19" t="s">
        <v>13</v>
      </c>
      <c r="B37" s="10">
        <v>107</v>
      </c>
      <c r="C37" s="16">
        <f t="shared" si="0"/>
        <v>0.047053649956024624</v>
      </c>
      <c r="D37" s="10">
        <v>182</v>
      </c>
      <c r="E37" s="16">
        <f t="shared" si="1"/>
        <v>0.08003518029903255</v>
      </c>
      <c r="F37" s="10">
        <v>623</v>
      </c>
      <c r="G37" s="16">
        <f t="shared" si="2"/>
        <v>0.27396657871591906</v>
      </c>
      <c r="H37" s="10">
        <v>414</v>
      </c>
      <c r="I37" s="16">
        <f t="shared" si="3"/>
        <v>0.1820580474934037</v>
      </c>
      <c r="J37" s="10">
        <v>314</v>
      </c>
      <c r="K37" s="16">
        <f t="shared" si="4"/>
        <v>0.13808267370272648</v>
      </c>
      <c r="L37" s="10">
        <v>416</v>
      </c>
      <c r="M37" s="16">
        <f t="shared" si="5"/>
        <v>0.18293755496921724</v>
      </c>
      <c r="N37" s="10">
        <v>202</v>
      </c>
      <c r="O37" s="16">
        <f t="shared" si="6"/>
        <v>0.08883025505716799</v>
      </c>
      <c r="P37" s="10">
        <v>16</v>
      </c>
      <c r="Q37" s="16">
        <f t="shared" si="7"/>
        <v>0.007036059806508356</v>
      </c>
      <c r="R37" s="10">
        <v>2274</v>
      </c>
      <c r="S37" s="17">
        <f t="shared" si="8"/>
        <v>1</v>
      </c>
    </row>
    <row r="38" s="5" customFormat="1" ht="11.25"/>
    <row r="39" s="5" customFormat="1" ht="11.25">
      <c r="A39" s="4" t="s">
        <v>27</v>
      </c>
    </row>
    <row r="40" spans="1:11" s="5" customFormat="1" ht="11.25">
      <c r="A40" s="6" t="s">
        <v>1</v>
      </c>
      <c r="B40" s="7" t="s">
        <v>28</v>
      </c>
      <c r="C40" s="7"/>
      <c r="D40" s="7" t="s">
        <v>29</v>
      </c>
      <c r="E40" s="7"/>
      <c r="F40" s="7" t="s">
        <v>30</v>
      </c>
      <c r="G40" s="7"/>
      <c r="H40" s="7" t="s">
        <v>31</v>
      </c>
      <c r="I40" s="7"/>
      <c r="J40" s="7" t="s">
        <v>13</v>
      </c>
      <c r="K40" s="14"/>
    </row>
    <row r="41" spans="1:11" s="5" customFormat="1" ht="11.25">
      <c r="A41" s="6" t="s">
        <v>10</v>
      </c>
      <c r="B41" s="10">
        <v>33</v>
      </c>
      <c r="C41" s="16">
        <f>B41/$J41</f>
        <v>0.037714285714285714</v>
      </c>
      <c r="D41" s="10">
        <v>640</v>
      </c>
      <c r="E41" s="16">
        <f>D41/$J41</f>
        <v>0.7314285714285714</v>
      </c>
      <c r="F41" s="10">
        <v>180</v>
      </c>
      <c r="G41" s="16">
        <f>F41/$J41</f>
        <v>0.2057142857142857</v>
      </c>
      <c r="H41" s="10">
        <v>22</v>
      </c>
      <c r="I41" s="16">
        <f>H41/$J41</f>
        <v>0.025142857142857144</v>
      </c>
      <c r="J41" s="10">
        <v>875</v>
      </c>
      <c r="K41" s="17">
        <f>J41/$J41</f>
        <v>1</v>
      </c>
    </row>
    <row r="42" spans="1:11" s="5" customFormat="1" ht="11.25">
      <c r="A42" s="6" t="s">
        <v>11</v>
      </c>
      <c r="B42" s="10">
        <v>182</v>
      </c>
      <c r="C42" s="16">
        <f>B42/$J42</f>
        <v>0.1319796954314721</v>
      </c>
      <c r="D42" s="10">
        <v>897</v>
      </c>
      <c r="E42" s="16">
        <f>D42/$J42</f>
        <v>0.6504713560551124</v>
      </c>
      <c r="F42" s="10">
        <v>112</v>
      </c>
      <c r="G42" s="16">
        <f>F42/$J42</f>
        <v>0.08121827411167512</v>
      </c>
      <c r="H42" s="10">
        <v>188</v>
      </c>
      <c r="I42" s="16">
        <f>H42/$J42</f>
        <v>0.1363306744017404</v>
      </c>
      <c r="J42" s="10">
        <v>1379</v>
      </c>
      <c r="K42" s="17">
        <f>J42/$J42</f>
        <v>1</v>
      </c>
    </row>
    <row r="43" spans="1:11" s="5" customFormat="1" ht="11.25">
      <c r="A43" s="6" t="s">
        <v>12</v>
      </c>
      <c r="B43" s="10">
        <v>4</v>
      </c>
      <c r="C43" s="16">
        <f>B43/$J43</f>
        <v>0.2</v>
      </c>
      <c r="D43" s="10">
        <v>7</v>
      </c>
      <c r="E43" s="16">
        <f>D43/$J43</f>
        <v>0.35</v>
      </c>
      <c r="F43" s="10">
        <v>3</v>
      </c>
      <c r="G43" s="16">
        <f>F43/$J43</f>
        <v>0.15</v>
      </c>
      <c r="H43" s="10">
        <v>6</v>
      </c>
      <c r="I43" s="16">
        <f>H43/$J43</f>
        <v>0.3</v>
      </c>
      <c r="J43" s="10">
        <v>20</v>
      </c>
      <c r="K43" s="17">
        <f>J43/$J43</f>
        <v>1</v>
      </c>
    </row>
    <row r="44" spans="1:11" s="5" customFormat="1" ht="11.25">
      <c r="A44" s="6" t="s">
        <v>13</v>
      </c>
      <c r="B44" s="10">
        <v>219</v>
      </c>
      <c r="C44" s="16">
        <f>B44/$J44</f>
        <v>0.09630606860158311</v>
      </c>
      <c r="D44" s="10">
        <v>1544</v>
      </c>
      <c r="E44" s="16">
        <f>D44/$J44</f>
        <v>0.6789797713280563</v>
      </c>
      <c r="F44" s="10">
        <v>295</v>
      </c>
      <c r="G44" s="16">
        <f>F44/$J44</f>
        <v>0.1297273526824978</v>
      </c>
      <c r="H44" s="10">
        <v>216</v>
      </c>
      <c r="I44" s="16">
        <f>H44/$J44</f>
        <v>0.09498680738786279</v>
      </c>
      <c r="J44" s="10">
        <v>2274</v>
      </c>
      <c r="K44" s="17">
        <f>J44/$J44</f>
        <v>1</v>
      </c>
    </row>
    <row r="45" spans="1:11" s="5" customFormat="1" ht="11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s="5" customFormat="1" ht="11.25">
      <c r="A46" s="6" t="s">
        <v>1</v>
      </c>
      <c r="B46" s="7" t="s">
        <v>28</v>
      </c>
      <c r="C46" s="7"/>
      <c r="D46" s="7" t="s">
        <v>29</v>
      </c>
      <c r="E46" s="7"/>
      <c r="F46" s="7" t="s">
        <v>30</v>
      </c>
      <c r="G46" s="7"/>
      <c r="H46" s="7" t="s">
        <v>31</v>
      </c>
      <c r="I46" s="7"/>
      <c r="J46" s="7" t="s">
        <v>13</v>
      </c>
      <c r="K46" s="14"/>
    </row>
    <row r="47" spans="1:11" s="5" customFormat="1" ht="11.25">
      <c r="A47" s="19" t="s">
        <v>2</v>
      </c>
      <c r="B47" s="10">
        <v>17</v>
      </c>
      <c r="C47" s="16">
        <f aca="true" t="shared" si="9" ref="C47:C59">B47/$J47</f>
        <v>0.08629441624365482</v>
      </c>
      <c r="D47" s="10">
        <v>147</v>
      </c>
      <c r="E47" s="16">
        <f aca="true" t="shared" si="10" ref="E47:E59">D47/$J47</f>
        <v>0.7461928934010152</v>
      </c>
      <c r="F47" s="10">
        <v>29</v>
      </c>
      <c r="G47" s="16">
        <f aca="true" t="shared" si="11" ref="G47:G59">F47/$J47</f>
        <v>0.14720812182741116</v>
      </c>
      <c r="H47" s="10">
        <v>4</v>
      </c>
      <c r="I47" s="16">
        <f aca="true" t="shared" si="12" ref="I47:I59">H47/$J47</f>
        <v>0.02030456852791878</v>
      </c>
      <c r="J47" s="10">
        <v>197</v>
      </c>
      <c r="K47" s="17">
        <f aca="true" t="shared" si="13" ref="K47:K59">J47/$J47</f>
        <v>1</v>
      </c>
    </row>
    <row r="48" spans="1:11" s="5" customFormat="1" ht="11.25">
      <c r="A48" s="19" t="s">
        <v>3</v>
      </c>
      <c r="B48" s="10">
        <v>37</v>
      </c>
      <c r="C48" s="16">
        <f t="shared" si="9"/>
        <v>0.18316831683168316</v>
      </c>
      <c r="D48" s="10">
        <v>129</v>
      </c>
      <c r="E48" s="16">
        <f t="shared" si="10"/>
        <v>0.6386138613861386</v>
      </c>
      <c r="F48" s="10">
        <v>12</v>
      </c>
      <c r="G48" s="16">
        <f t="shared" si="11"/>
        <v>0.0594059405940594</v>
      </c>
      <c r="H48" s="10">
        <v>24</v>
      </c>
      <c r="I48" s="16">
        <f t="shared" si="12"/>
        <v>0.1188118811881188</v>
      </c>
      <c r="J48" s="10">
        <v>202</v>
      </c>
      <c r="K48" s="17">
        <f t="shared" si="13"/>
        <v>1</v>
      </c>
    </row>
    <row r="49" spans="1:11" s="5" customFormat="1" ht="11.25">
      <c r="A49" s="19" t="s">
        <v>4</v>
      </c>
      <c r="B49" s="10">
        <v>50</v>
      </c>
      <c r="C49" s="16">
        <f t="shared" si="9"/>
        <v>0.12406947890818859</v>
      </c>
      <c r="D49" s="10">
        <v>261</v>
      </c>
      <c r="E49" s="16">
        <f t="shared" si="10"/>
        <v>0.6476426799007444</v>
      </c>
      <c r="F49" s="10">
        <v>49</v>
      </c>
      <c r="G49" s="16">
        <f t="shared" si="11"/>
        <v>0.12158808933002481</v>
      </c>
      <c r="H49" s="10">
        <v>43</v>
      </c>
      <c r="I49" s="16">
        <f t="shared" si="12"/>
        <v>0.10669975186104218</v>
      </c>
      <c r="J49" s="10">
        <v>403</v>
      </c>
      <c r="K49" s="17">
        <f t="shared" si="13"/>
        <v>1</v>
      </c>
    </row>
    <row r="50" spans="1:11" s="5" customFormat="1" ht="11.25">
      <c r="A50" s="19" t="s">
        <v>5</v>
      </c>
      <c r="B50" s="10">
        <v>30</v>
      </c>
      <c r="C50" s="16">
        <f t="shared" si="9"/>
        <v>0.09259259259259259</v>
      </c>
      <c r="D50" s="10">
        <v>218</v>
      </c>
      <c r="E50" s="16">
        <f t="shared" si="10"/>
        <v>0.6728395061728395</v>
      </c>
      <c r="F50" s="10">
        <v>33</v>
      </c>
      <c r="G50" s="16">
        <f t="shared" si="11"/>
        <v>0.10185185185185185</v>
      </c>
      <c r="H50" s="10">
        <v>43</v>
      </c>
      <c r="I50" s="16">
        <f t="shared" si="12"/>
        <v>0.13271604938271606</v>
      </c>
      <c r="J50" s="10">
        <v>324</v>
      </c>
      <c r="K50" s="17">
        <f t="shared" si="13"/>
        <v>1</v>
      </c>
    </row>
    <row r="51" spans="1:11" s="5" customFormat="1" ht="11.25">
      <c r="A51" s="19" t="s">
        <v>6</v>
      </c>
      <c r="B51" s="10">
        <v>16</v>
      </c>
      <c r="C51" s="16">
        <f t="shared" si="9"/>
        <v>0.10062893081761007</v>
      </c>
      <c r="D51" s="10">
        <v>90</v>
      </c>
      <c r="E51" s="16">
        <f t="shared" si="10"/>
        <v>0.5660377358490566</v>
      </c>
      <c r="F51" s="10">
        <v>31</v>
      </c>
      <c r="G51" s="16">
        <f t="shared" si="11"/>
        <v>0.1949685534591195</v>
      </c>
      <c r="H51" s="10">
        <v>22</v>
      </c>
      <c r="I51" s="16">
        <f t="shared" si="12"/>
        <v>0.13836477987421383</v>
      </c>
      <c r="J51" s="10">
        <v>159</v>
      </c>
      <c r="K51" s="17">
        <f t="shared" si="13"/>
        <v>1</v>
      </c>
    </row>
    <row r="52" spans="1:11" s="5" customFormat="1" ht="11.25">
      <c r="A52" s="19" t="s">
        <v>7</v>
      </c>
      <c r="B52" s="10">
        <v>3</v>
      </c>
      <c r="C52" s="16">
        <f t="shared" si="9"/>
        <v>0.018404907975460124</v>
      </c>
      <c r="D52" s="10">
        <v>125</v>
      </c>
      <c r="E52" s="16">
        <f t="shared" si="10"/>
        <v>0.7668711656441718</v>
      </c>
      <c r="F52" s="10">
        <v>33</v>
      </c>
      <c r="G52" s="16">
        <f t="shared" si="11"/>
        <v>0.20245398773006135</v>
      </c>
      <c r="H52" s="10">
        <v>2</v>
      </c>
      <c r="I52" s="16">
        <f t="shared" si="12"/>
        <v>0.012269938650306749</v>
      </c>
      <c r="J52" s="10">
        <v>163</v>
      </c>
      <c r="K52" s="17">
        <f t="shared" si="13"/>
        <v>1</v>
      </c>
    </row>
    <row r="53" spans="1:11" s="5" customFormat="1" ht="11.25">
      <c r="A53" s="19" t="s">
        <v>8</v>
      </c>
      <c r="B53" s="10">
        <v>22</v>
      </c>
      <c r="C53" s="16">
        <f t="shared" si="9"/>
        <v>0.10526315789473684</v>
      </c>
      <c r="D53" s="10">
        <v>127</v>
      </c>
      <c r="E53" s="16">
        <f t="shared" si="10"/>
        <v>0.6076555023923444</v>
      </c>
      <c r="F53" s="10">
        <v>26</v>
      </c>
      <c r="G53" s="16">
        <f t="shared" si="11"/>
        <v>0.12440191387559808</v>
      </c>
      <c r="H53" s="10">
        <v>34</v>
      </c>
      <c r="I53" s="16">
        <f t="shared" si="12"/>
        <v>0.16267942583732056</v>
      </c>
      <c r="J53" s="10">
        <v>209</v>
      </c>
      <c r="K53" s="17">
        <f t="shared" si="13"/>
        <v>1</v>
      </c>
    </row>
    <row r="54" spans="1:11" s="5" customFormat="1" ht="11.25">
      <c r="A54" s="19" t="s">
        <v>9</v>
      </c>
      <c r="B54" s="10">
        <v>17</v>
      </c>
      <c r="C54" s="16">
        <f t="shared" si="9"/>
        <v>0.0918918918918919</v>
      </c>
      <c r="D54" s="10">
        <v>137</v>
      </c>
      <c r="E54" s="16">
        <f t="shared" si="10"/>
        <v>0.7405405405405405</v>
      </c>
      <c r="F54" s="10">
        <v>26</v>
      </c>
      <c r="G54" s="16">
        <f t="shared" si="11"/>
        <v>0.14054054054054055</v>
      </c>
      <c r="H54" s="10">
        <v>5</v>
      </c>
      <c r="I54" s="16">
        <f t="shared" si="12"/>
        <v>0.02702702702702703</v>
      </c>
      <c r="J54" s="10">
        <v>185</v>
      </c>
      <c r="K54" s="17">
        <f t="shared" si="13"/>
        <v>1</v>
      </c>
    </row>
    <row r="55" spans="1:11" s="5" customFormat="1" ht="11.25">
      <c r="A55" s="19" t="s">
        <v>14</v>
      </c>
      <c r="B55" s="10">
        <v>7</v>
      </c>
      <c r="C55" s="16">
        <f t="shared" si="9"/>
        <v>0.04697986577181208</v>
      </c>
      <c r="D55" s="10">
        <v>110</v>
      </c>
      <c r="E55" s="16">
        <f t="shared" si="10"/>
        <v>0.738255033557047</v>
      </c>
      <c r="F55" s="10">
        <v>19</v>
      </c>
      <c r="G55" s="16">
        <f t="shared" si="11"/>
        <v>0.12751677852348994</v>
      </c>
      <c r="H55" s="10">
        <v>13</v>
      </c>
      <c r="I55" s="16">
        <f t="shared" si="12"/>
        <v>0.087248322147651</v>
      </c>
      <c r="J55" s="10">
        <v>149</v>
      </c>
      <c r="K55" s="17">
        <f t="shared" si="13"/>
        <v>1</v>
      </c>
    </row>
    <row r="56" spans="1:11" s="5" customFormat="1" ht="11.25">
      <c r="A56" s="19" t="s">
        <v>15</v>
      </c>
      <c r="B56" s="10">
        <v>14</v>
      </c>
      <c r="C56" s="16">
        <f t="shared" si="9"/>
        <v>0.1320754716981132</v>
      </c>
      <c r="D56" s="10">
        <v>75</v>
      </c>
      <c r="E56" s="16">
        <f t="shared" si="10"/>
        <v>0.7075471698113207</v>
      </c>
      <c r="F56" s="10">
        <v>16</v>
      </c>
      <c r="G56" s="16">
        <f t="shared" si="11"/>
        <v>0.1509433962264151</v>
      </c>
      <c r="H56" s="10">
        <v>1</v>
      </c>
      <c r="I56" s="16">
        <f t="shared" si="12"/>
        <v>0.009433962264150943</v>
      </c>
      <c r="J56" s="10">
        <v>106</v>
      </c>
      <c r="K56" s="17">
        <f t="shared" si="13"/>
        <v>1</v>
      </c>
    </row>
    <row r="57" spans="1:11" s="5" customFormat="1" ht="11.25">
      <c r="A57" s="19" t="s">
        <v>16</v>
      </c>
      <c r="B57" s="10">
        <v>1</v>
      </c>
      <c r="C57" s="16">
        <f t="shared" si="9"/>
        <v>0.02631578947368421</v>
      </c>
      <c r="D57" s="10">
        <v>30</v>
      </c>
      <c r="E57" s="16">
        <f t="shared" si="10"/>
        <v>0.7894736842105263</v>
      </c>
      <c r="F57" s="10">
        <v>4</v>
      </c>
      <c r="G57" s="16">
        <f t="shared" si="11"/>
        <v>0.10526315789473684</v>
      </c>
      <c r="H57" s="10">
        <v>3</v>
      </c>
      <c r="I57" s="16">
        <f t="shared" si="12"/>
        <v>0.07894736842105263</v>
      </c>
      <c r="J57" s="10">
        <v>38</v>
      </c>
      <c r="K57" s="17">
        <f t="shared" si="13"/>
        <v>1</v>
      </c>
    </row>
    <row r="58" spans="1:11" s="5" customFormat="1" ht="11.25">
      <c r="A58" s="20" t="s">
        <v>365</v>
      </c>
      <c r="B58" s="10">
        <v>5</v>
      </c>
      <c r="C58" s="16">
        <f t="shared" si="9"/>
        <v>0.03597122302158273</v>
      </c>
      <c r="D58" s="10">
        <v>95</v>
      </c>
      <c r="E58" s="16">
        <f t="shared" si="10"/>
        <v>0.6834532374100719</v>
      </c>
      <c r="F58" s="10">
        <v>17</v>
      </c>
      <c r="G58" s="16">
        <f t="shared" si="11"/>
        <v>0.1223021582733813</v>
      </c>
      <c r="H58" s="10">
        <v>22</v>
      </c>
      <c r="I58" s="16">
        <f t="shared" si="12"/>
        <v>0.15827338129496402</v>
      </c>
      <c r="J58" s="10">
        <v>139</v>
      </c>
      <c r="K58" s="17">
        <f t="shared" si="13"/>
        <v>1</v>
      </c>
    </row>
    <row r="59" spans="1:11" s="5" customFormat="1" ht="11.25">
      <c r="A59" s="19" t="s">
        <v>13</v>
      </c>
      <c r="B59" s="10">
        <v>219</v>
      </c>
      <c r="C59" s="16">
        <f t="shared" si="9"/>
        <v>0.09630606860158311</v>
      </c>
      <c r="D59" s="10">
        <v>1544</v>
      </c>
      <c r="E59" s="16">
        <f t="shared" si="10"/>
        <v>0.6789797713280563</v>
      </c>
      <c r="F59" s="10">
        <v>295</v>
      </c>
      <c r="G59" s="16">
        <f t="shared" si="11"/>
        <v>0.1297273526824978</v>
      </c>
      <c r="H59" s="10">
        <v>216</v>
      </c>
      <c r="I59" s="16">
        <f t="shared" si="12"/>
        <v>0.09498680738786279</v>
      </c>
      <c r="J59" s="10">
        <v>2274</v>
      </c>
      <c r="K59" s="17">
        <f t="shared" si="13"/>
        <v>1</v>
      </c>
    </row>
    <row r="60" s="5" customFormat="1" ht="11.25"/>
    <row r="61" s="5" customFormat="1" ht="11.25">
      <c r="A61" s="23" t="s">
        <v>32</v>
      </c>
    </row>
    <row r="62" spans="1:18" s="5" customFormat="1" ht="22.5" customHeight="1">
      <c r="A62" s="6" t="s">
        <v>1</v>
      </c>
      <c r="B62" s="15" t="s">
        <v>366</v>
      </c>
      <c r="C62" s="15"/>
      <c r="D62" s="15" t="s">
        <v>367</v>
      </c>
      <c r="E62" s="15"/>
      <c r="F62" s="15" t="s">
        <v>368</v>
      </c>
      <c r="G62" s="15"/>
      <c r="H62" s="15" t="s">
        <v>369</v>
      </c>
      <c r="I62" s="15"/>
      <c r="J62" s="15" t="s">
        <v>365</v>
      </c>
      <c r="K62" s="14"/>
      <c r="L62" s="7" t="s">
        <v>13</v>
      </c>
      <c r="M62" s="14"/>
      <c r="N62" s="24"/>
      <c r="O62" s="24"/>
      <c r="P62" s="24"/>
      <c r="R62" s="24"/>
    </row>
    <row r="63" spans="1:13" s="5" customFormat="1" ht="11.25">
      <c r="A63" s="6" t="s">
        <v>10</v>
      </c>
      <c r="B63" s="10">
        <v>736</v>
      </c>
      <c r="C63" s="16">
        <f>B63/$L63</f>
        <v>0.8411428571428572</v>
      </c>
      <c r="D63" s="10">
        <v>23</v>
      </c>
      <c r="E63" s="16">
        <f>D63/$L63</f>
        <v>0.026285714285714287</v>
      </c>
      <c r="F63" s="10">
        <v>41</v>
      </c>
      <c r="G63" s="16">
        <f>F63/$L63</f>
        <v>0.046857142857142854</v>
      </c>
      <c r="H63" s="10">
        <v>71</v>
      </c>
      <c r="I63" s="16">
        <f>H63/$L63</f>
        <v>0.08114285714285714</v>
      </c>
      <c r="J63" s="10">
        <v>4</v>
      </c>
      <c r="K63" s="16">
        <f>J63/$L63</f>
        <v>0.004571428571428572</v>
      </c>
      <c r="L63" s="10">
        <v>875</v>
      </c>
      <c r="M63" s="17">
        <f>L63/$L63</f>
        <v>1</v>
      </c>
    </row>
    <row r="64" spans="1:13" s="5" customFormat="1" ht="11.25">
      <c r="A64" s="6" t="s">
        <v>11</v>
      </c>
      <c r="B64" s="10">
        <v>1257</v>
      </c>
      <c r="C64" s="16">
        <f>B64/$L64</f>
        <v>0.911530094271211</v>
      </c>
      <c r="D64" s="10">
        <v>37</v>
      </c>
      <c r="E64" s="16">
        <f>D64/$L64</f>
        <v>0.026831036983321246</v>
      </c>
      <c r="F64" s="10">
        <v>33</v>
      </c>
      <c r="G64" s="16">
        <f>F64/$L64</f>
        <v>0.023930384336475707</v>
      </c>
      <c r="H64" s="10">
        <v>49</v>
      </c>
      <c r="I64" s="16">
        <f>H64/$L64</f>
        <v>0.03553299492385787</v>
      </c>
      <c r="J64" s="10">
        <v>3</v>
      </c>
      <c r="K64" s="16">
        <f>J64/$L64</f>
        <v>0.002175489485134155</v>
      </c>
      <c r="L64" s="10">
        <v>1379</v>
      </c>
      <c r="M64" s="17">
        <f>L64/$L64</f>
        <v>1</v>
      </c>
    </row>
    <row r="65" spans="1:13" s="5" customFormat="1" ht="11.25">
      <c r="A65" s="6" t="s">
        <v>12</v>
      </c>
      <c r="B65" s="10">
        <v>16</v>
      </c>
      <c r="C65" s="16">
        <f>B65/$L65</f>
        <v>0.8</v>
      </c>
      <c r="D65" s="10"/>
      <c r="E65" s="16">
        <f>D65/$L65</f>
        <v>0</v>
      </c>
      <c r="F65" s="10"/>
      <c r="G65" s="16">
        <f>F65/$L65</f>
        <v>0</v>
      </c>
      <c r="H65" s="10"/>
      <c r="I65" s="16">
        <f>H65/$L65</f>
        <v>0</v>
      </c>
      <c r="J65" s="10">
        <v>4</v>
      </c>
      <c r="K65" s="16">
        <f>J65/$L65</f>
        <v>0.2</v>
      </c>
      <c r="L65" s="10">
        <v>20</v>
      </c>
      <c r="M65" s="17">
        <f>L65/$L65</f>
        <v>1</v>
      </c>
    </row>
    <row r="66" spans="1:13" s="5" customFormat="1" ht="11.25">
      <c r="A66" s="6" t="s">
        <v>13</v>
      </c>
      <c r="B66" s="10">
        <v>2009</v>
      </c>
      <c r="C66" s="16">
        <f>B66/$L66</f>
        <v>0.8834652594547053</v>
      </c>
      <c r="D66" s="10">
        <v>60</v>
      </c>
      <c r="E66" s="16">
        <f>D66/$L66</f>
        <v>0.026385224274406333</v>
      </c>
      <c r="F66" s="10">
        <v>74</v>
      </c>
      <c r="G66" s="16">
        <f>F66/$L66</f>
        <v>0.032541776605101144</v>
      </c>
      <c r="H66" s="10">
        <v>120</v>
      </c>
      <c r="I66" s="16">
        <f>H66/$L66</f>
        <v>0.052770448548812667</v>
      </c>
      <c r="J66" s="10">
        <v>11</v>
      </c>
      <c r="K66" s="16">
        <f>J66/$L66</f>
        <v>0.004837291116974494</v>
      </c>
      <c r="L66" s="10">
        <v>2274</v>
      </c>
      <c r="M66" s="17">
        <f>L66/$L66</f>
        <v>1</v>
      </c>
    </row>
    <row r="67" s="5" customFormat="1" ht="11.25">
      <c r="A67" s="4"/>
    </row>
    <row r="68" spans="1:18" s="5" customFormat="1" ht="22.5" customHeight="1">
      <c r="A68" s="6" t="s">
        <v>1</v>
      </c>
      <c r="B68" s="15" t="s">
        <v>366</v>
      </c>
      <c r="C68" s="15"/>
      <c r="D68" s="15" t="s">
        <v>367</v>
      </c>
      <c r="E68" s="15"/>
      <c r="F68" s="15" t="s">
        <v>368</v>
      </c>
      <c r="G68" s="15"/>
      <c r="H68" s="15" t="s">
        <v>369</v>
      </c>
      <c r="I68" s="15"/>
      <c r="J68" s="15" t="s">
        <v>365</v>
      </c>
      <c r="K68" s="14"/>
      <c r="L68" s="7" t="s">
        <v>13</v>
      </c>
      <c r="M68" s="14"/>
      <c r="N68" s="24"/>
      <c r="O68" s="24"/>
      <c r="P68" s="24"/>
      <c r="R68" s="24"/>
    </row>
    <row r="69" spans="1:13" s="5" customFormat="1" ht="11.25">
      <c r="A69" s="19" t="s">
        <v>2</v>
      </c>
      <c r="B69" s="10">
        <v>162</v>
      </c>
      <c r="C69" s="16">
        <f aca="true" t="shared" si="14" ref="C69:C81">B69/$L69</f>
        <v>0.8223350253807107</v>
      </c>
      <c r="D69" s="10">
        <v>10</v>
      </c>
      <c r="E69" s="16">
        <f aca="true" t="shared" si="15" ref="E69:E81">D69/$L69</f>
        <v>0.050761421319796954</v>
      </c>
      <c r="F69" s="10">
        <v>5</v>
      </c>
      <c r="G69" s="16">
        <f aca="true" t="shared" si="16" ref="G69:G81">F69/$L69</f>
        <v>0.025380710659898477</v>
      </c>
      <c r="H69" s="10">
        <v>19</v>
      </c>
      <c r="I69" s="16">
        <f aca="true" t="shared" si="17" ref="I69:I81">H69/$L69</f>
        <v>0.09644670050761421</v>
      </c>
      <c r="J69" s="10">
        <v>1</v>
      </c>
      <c r="K69" s="16">
        <f aca="true" t="shared" si="18" ref="K69:K81">J69/$L69</f>
        <v>0.005076142131979695</v>
      </c>
      <c r="L69" s="10">
        <v>197</v>
      </c>
      <c r="M69" s="17">
        <f aca="true" t="shared" si="19" ref="M69:M81">L69/$L69</f>
        <v>1</v>
      </c>
    </row>
    <row r="70" spans="1:13" s="5" customFormat="1" ht="11.25">
      <c r="A70" s="19" t="s">
        <v>3</v>
      </c>
      <c r="B70" s="10">
        <v>185</v>
      </c>
      <c r="C70" s="16">
        <f t="shared" si="14"/>
        <v>0.9158415841584159</v>
      </c>
      <c r="D70" s="10">
        <v>6</v>
      </c>
      <c r="E70" s="16">
        <f t="shared" si="15"/>
        <v>0.0297029702970297</v>
      </c>
      <c r="F70" s="10">
        <v>2</v>
      </c>
      <c r="G70" s="16">
        <f t="shared" si="16"/>
        <v>0.009900990099009901</v>
      </c>
      <c r="H70" s="10">
        <v>9</v>
      </c>
      <c r="I70" s="16">
        <f t="shared" si="17"/>
        <v>0.04455445544554455</v>
      </c>
      <c r="J70" s="10"/>
      <c r="K70" s="16">
        <f t="shared" si="18"/>
        <v>0</v>
      </c>
      <c r="L70" s="10">
        <v>202</v>
      </c>
      <c r="M70" s="17">
        <f t="shared" si="19"/>
        <v>1</v>
      </c>
    </row>
    <row r="71" spans="1:13" s="5" customFormat="1" ht="11.25">
      <c r="A71" s="19" t="s">
        <v>4</v>
      </c>
      <c r="B71" s="10">
        <v>355</v>
      </c>
      <c r="C71" s="16">
        <f t="shared" si="14"/>
        <v>0.8808933002481389</v>
      </c>
      <c r="D71" s="10">
        <v>8</v>
      </c>
      <c r="E71" s="16">
        <f t="shared" si="15"/>
        <v>0.019851116625310174</v>
      </c>
      <c r="F71" s="10">
        <v>18</v>
      </c>
      <c r="G71" s="16">
        <f t="shared" si="16"/>
        <v>0.04466501240694789</v>
      </c>
      <c r="H71" s="10">
        <v>19</v>
      </c>
      <c r="I71" s="16">
        <f t="shared" si="17"/>
        <v>0.04714640198511166</v>
      </c>
      <c r="J71" s="10">
        <v>3</v>
      </c>
      <c r="K71" s="16">
        <f t="shared" si="18"/>
        <v>0.007444168734491315</v>
      </c>
      <c r="L71" s="10">
        <v>403</v>
      </c>
      <c r="M71" s="17">
        <f t="shared" si="19"/>
        <v>1</v>
      </c>
    </row>
    <row r="72" spans="1:13" s="5" customFormat="1" ht="11.25">
      <c r="A72" s="19" t="s">
        <v>5</v>
      </c>
      <c r="B72" s="10">
        <v>277</v>
      </c>
      <c r="C72" s="16">
        <f t="shared" si="14"/>
        <v>0.8549382716049383</v>
      </c>
      <c r="D72" s="10">
        <v>11</v>
      </c>
      <c r="E72" s="16">
        <f t="shared" si="15"/>
        <v>0.033950617283950615</v>
      </c>
      <c r="F72" s="10">
        <v>20</v>
      </c>
      <c r="G72" s="16">
        <f t="shared" si="16"/>
        <v>0.06172839506172839</v>
      </c>
      <c r="H72" s="10">
        <v>15</v>
      </c>
      <c r="I72" s="16">
        <f t="shared" si="17"/>
        <v>0.046296296296296294</v>
      </c>
      <c r="J72" s="10">
        <v>1</v>
      </c>
      <c r="K72" s="16">
        <f t="shared" si="18"/>
        <v>0.0030864197530864196</v>
      </c>
      <c r="L72" s="10">
        <v>324</v>
      </c>
      <c r="M72" s="17">
        <f t="shared" si="19"/>
        <v>1</v>
      </c>
    </row>
    <row r="73" spans="1:13" s="5" customFormat="1" ht="11.25">
      <c r="A73" s="19" t="s">
        <v>6</v>
      </c>
      <c r="B73" s="10">
        <v>137</v>
      </c>
      <c r="C73" s="16">
        <f t="shared" si="14"/>
        <v>0.8616352201257862</v>
      </c>
      <c r="D73" s="10">
        <v>3</v>
      </c>
      <c r="E73" s="16">
        <f t="shared" si="15"/>
        <v>0.018867924528301886</v>
      </c>
      <c r="F73" s="10">
        <v>5</v>
      </c>
      <c r="G73" s="16">
        <f t="shared" si="16"/>
        <v>0.031446540880503145</v>
      </c>
      <c r="H73" s="10">
        <v>14</v>
      </c>
      <c r="I73" s="16">
        <f t="shared" si="17"/>
        <v>0.0880503144654088</v>
      </c>
      <c r="J73" s="10"/>
      <c r="K73" s="16">
        <f t="shared" si="18"/>
        <v>0</v>
      </c>
      <c r="L73" s="10">
        <v>159</v>
      </c>
      <c r="M73" s="17">
        <f t="shared" si="19"/>
        <v>1</v>
      </c>
    </row>
    <row r="74" spans="1:13" s="5" customFormat="1" ht="11.25">
      <c r="A74" s="19" t="s">
        <v>7</v>
      </c>
      <c r="B74" s="10">
        <v>155</v>
      </c>
      <c r="C74" s="16">
        <f t="shared" si="14"/>
        <v>0.950920245398773</v>
      </c>
      <c r="D74" s="10">
        <v>2</v>
      </c>
      <c r="E74" s="16">
        <f t="shared" si="15"/>
        <v>0.012269938650306749</v>
      </c>
      <c r="F74" s="10">
        <v>2</v>
      </c>
      <c r="G74" s="16">
        <f t="shared" si="16"/>
        <v>0.012269938650306749</v>
      </c>
      <c r="H74" s="10">
        <v>3</v>
      </c>
      <c r="I74" s="16">
        <f t="shared" si="17"/>
        <v>0.018404907975460124</v>
      </c>
      <c r="J74" s="10">
        <v>1</v>
      </c>
      <c r="K74" s="16">
        <f t="shared" si="18"/>
        <v>0.006134969325153374</v>
      </c>
      <c r="L74" s="10">
        <v>163</v>
      </c>
      <c r="M74" s="17">
        <f t="shared" si="19"/>
        <v>1</v>
      </c>
    </row>
    <row r="75" spans="1:13" s="5" customFormat="1" ht="11.25">
      <c r="A75" s="19" t="s">
        <v>8</v>
      </c>
      <c r="B75" s="10">
        <v>183</v>
      </c>
      <c r="C75" s="16">
        <f t="shared" si="14"/>
        <v>0.8755980861244019</v>
      </c>
      <c r="D75" s="10">
        <v>10</v>
      </c>
      <c r="E75" s="16">
        <f t="shared" si="15"/>
        <v>0.04784688995215311</v>
      </c>
      <c r="F75" s="10">
        <v>7</v>
      </c>
      <c r="G75" s="16">
        <f t="shared" si="16"/>
        <v>0.03349282296650718</v>
      </c>
      <c r="H75" s="10">
        <v>8</v>
      </c>
      <c r="I75" s="16">
        <f t="shared" si="17"/>
        <v>0.03827751196172249</v>
      </c>
      <c r="J75" s="10">
        <v>1</v>
      </c>
      <c r="K75" s="16">
        <f t="shared" si="18"/>
        <v>0.004784688995215311</v>
      </c>
      <c r="L75" s="10">
        <v>209</v>
      </c>
      <c r="M75" s="17">
        <f t="shared" si="19"/>
        <v>1</v>
      </c>
    </row>
    <row r="76" spans="1:13" s="5" customFormat="1" ht="11.25">
      <c r="A76" s="19" t="s">
        <v>9</v>
      </c>
      <c r="B76" s="10">
        <v>174</v>
      </c>
      <c r="C76" s="16">
        <f t="shared" si="14"/>
        <v>0.9405405405405406</v>
      </c>
      <c r="D76" s="10">
        <v>1</v>
      </c>
      <c r="E76" s="16">
        <f t="shared" si="15"/>
        <v>0.005405405405405406</v>
      </c>
      <c r="F76" s="10">
        <v>3</v>
      </c>
      <c r="G76" s="16">
        <f t="shared" si="16"/>
        <v>0.016216216216216217</v>
      </c>
      <c r="H76" s="10">
        <v>6</v>
      </c>
      <c r="I76" s="16">
        <f t="shared" si="17"/>
        <v>0.032432432432432434</v>
      </c>
      <c r="J76" s="10">
        <v>1</v>
      </c>
      <c r="K76" s="16">
        <f t="shared" si="18"/>
        <v>0.005405405405405406</v>
      </c>
      <c r="L76" s="10">
        <v>185</v>
      </c>
      <c r="M76" s="17">
        <f t="shared" si="19"/>
        <v>1</v>
      </c>
    </row>
    <row r="77" spans="1:13" s="5" customFormat="1" ht="11.25">
      <c r="A77" s="19" t="s">
        <v>14</v>
      </c>
      <c r="B77" s="10">
        <v>139</v>
      </c>
      <c r="C77" s="16">
        <f t="shared" si="14"/>
        <v>0.9328859060402684</v>
      </c>
      <c r="D77" s="10">
        <v>2</v>
      </c>
      <c r="E77" s="16">
        <f t="shared" si="15"/>
        <v>0.013422818791946308</v>
      </c>
      <c r="F77" s="10">
        <v>4</v>
      </c>
      <c r="G77" s="16">
        <f t="shared" si="16"/>
        <v>0.026845637583892617</v>
      </c>
      <c r="H77" s="10">
        <v>4</v>
      </c>
      <c r="I77" s="16">
        <f t="shared" si="17"/>
        <v>0.026845637583892617</v>
      </c>
      <c r="J77" s="10"/>
      <c r="K77" s="16">
        <f t="shared" si="18"/>
        <v>0</v>
      </c>
      <c r="L77" s="10">
        <v>149</v>
      </c>
      <c r="M77" s="17">
        <f t="shared" si="19"/>
        <v>1</v>
      </c>
    </row>
    <row r="78" spans="1:13" s="5" customFormat="1" ht="11.25">
      <c r="A78" s="19" t="s">
        <v>15</v>
      </c>
      <c r="B78" s="10">
        <v>92</v>
      </c>
      <c r="C78" s="16">
        <f t="shared" si="14"/>
        <v>0.8679245283018868</v>
      </c>
      <c r="D78" s="10">
        <v>3</v>
      </c>
      <c r="E78" s="16">
        <f t="shared" si="15"/>
        <v>0.02830188679245283</v>
      </c>
      <c r="F78" s="10">
        <v>4</v>
      </c>
      <c r="G78" s="16">
        <f t="shared" si="16"/>
        <v>0.03773584905660377</v>
      </c>
      <c r="H78" s="10">
        <v>7</v>
      </c>
      <c r="I78" s="16">
        <f t="shared" si="17"/>
        <v>0.0660377358490566</v>
      </c>
      <c r="J78" s="10"/>
      <c r="K78" s="16">
        <f t="shared" si="18"/>
        <v>0</v>
      </c>
      <c r="L78" s="10">
        <v>106</v>
      </c>
      <c r="M78" s="17">
        <f t="shared" si="19"/>
        <v>1</v>
      </c>
    </row>
    <row r="79" spans="1:13" s="5" customFormat="1" ht="11.25">
      <c r="A79" s="19" t="s">
        <v>16</v>
      </c>
      <c r="B79" s="10">
        <v>32</v>
      </c>
      <c r="C79" s="16">
        <f t="shared" si="14"/>
        <v>0.8421052631578947</v>
      </c>
      <c r="D79" s="10">
        <v>1</v>
      </c>
      <c r="E79" s="16">
        <f t="shared" si="15"/>
        <v>0.02631578947368421</v>
      </c>
      <c r="F79" s="10">
        <v>2</v>
      </c>
      <c r="G79" s="16">
        <f t="shared" si="16"/>
        <v>0.05263157894736842</v>
      </c>
      <c r="H79" s="10">
        <v>3</v>
      </c>
      <c r="I79" s="16">
        <f t="shared" si="17"/>
        <v>0.07894736842105263</v>
      </c>
      <c r="J79" s="10"/>
      <c r="K79" s="16">
        <f t="shared" si="18"/>
        <v>0</v>
      </c>
      <c r="L79" s="10">
        <v>38</v>
      </c>
      <c r="M79" s="17">
        <f t="shared" si="19"/>
        <v>1</v>
      </c>
    </row>
    <row r="80" spans="1:13" s="5" customFormat="1" ht="15" customHeight="1">
      <c r="A80" s="20" t="s">
        <v>365</v>
      </c>
      <c r="B80" s="10">
        <v>118</v>
      </c>
      <c r="C80" s="16">
        <f t="shared" si="14"/>
        <v>0.8489208633093526</v>
      </c>
      <c r="D80" s="10">
        <v>3</v>
      </c>
      <c r="E80" s="16">
        <f t="shared" si="15"/>
        <v>0.02158273381294964</v>
      </c>
      <c r="F80" s="10">
        <v>2</v>
      </c>
      <c r="G80" s="16">
        <f t="shared" si="16"/>
        <v>0.014388489208633094</v>
      </c>
      <c r="H80" s="10">
        <v>13</v>
      </c>
      <c r="I80" s="16">
        <f t="shared" si="17"/>
        <v>0.09352517985611511</v>
      </c>
      <c r="J80" s="10">
        <v>3</v>
      </c>
      <c r="K80" s="16">
        <f t="shared" si="18"/>
        <v>0.02158273381294964</v>
      </c>
      <c r="L80" s="10">
        <v>139</v>
      </c>
      <c r="M80" s="17">
        <f t="shared" si="19"/>
        <v>1</v>
      </c>
    </row>
    <row r="81" spans="1:13" s="5" customFormat="1" ht="11.25">
      <c r="A81" s="19" t="s">
        <v>13</v>
      </c>
      <c r="B81" s="10">
        <v>2009</v>
      </c>
      <c r="C81" s="16">
        <f t="shared" si="14"/>
        <v>0.8834652594547053</v>
      </c>
      <c r="D81" s="10">
        <v>60</v>
      </c>
      <c r="E81" s="16">
        <f t="shared" si="15"/>
        <v>0.026385224274406333</v>
      </c>
      <c r="F81" s="10">
        <v>74</v>
      </c>
      <c r="G81" s="16">
        <f t="shared" si="16"/>
        <v>0.032541776605101144</v>
      </c>
      <c r="H81" s="10">
        <v>120</v>
      </c>
      <c r="I81" s="16">
        <f t="shared" si="17"/>
        <v>0.052770448548812667</v>
      </c>
      <c r="J81" s="10">
        <v>11</v>
      </c>
      <c r="K81" s="16">
        <f t="shared" si="18"/>
        <v>0.004837291116974494</v>
      </c>
      <c r="L81" s="10">
        <v>2274</v>
      </c>
      <c r="M81" s="17">
        <f t="shared" si="19"/>
        <v>1</v>
      </c>
    </row>
    <row r="82" s="5" customFormat="1" ht="11.25"/>
    <row r="83" s="5" customFormat="1" ht="11.25">
      <c r="A83" s="23" t="s">
        <v>33</v>
      </c>
    </row>
    <row r="84" spans="1:23" s="5" customFormat="1" ht="49.5" customHeight="1">
      <c r="A84" s="6" t="s">
        <v>1</v>
      </c>
      <c r="B84" s="15" t="s">
        <v>34</v>
      </c>
      <c r="C84" s="15"/>
      <c r="D84" s="15" t="s">
        <v>370</v>
      </c>
      <c r="E84" s="15"/>
      <c r="F84" s="15" t="s">
        <v>35</v>
      </c>
      <c r="G84" s="15"/>
      <c r="H84" s="15" t="s">
        <v>371</v>
      </c>
      <c r="I84" s="15"/>
      <c r="J84" s="15" t="s">
        <v>372</v>
      </c>
      <c r="K84" s="15"/>
      <c r="L84" s="15" t="s">
        <v>373</v>
      </c>
      <c r="M84" s="15"/>
      <c r="N84" s="15" t="s">
        <v>374</v>
      </c>
      <c r="O84" s="15"/>
      <c r="P84" s="15" t="s">
        <v>375</v>
      </c>
      <c r="Q84" s="14"/>
      <c r="R84" s="24"/>
      <c r="S84" s="24"/>
      <c r="T84" s="24"/>
      <c r="U84" s="24"/>
      <c r="V84" s="24"/>
      <c r="W84" s="24"/>
    </row>
    <row r="85" spans="1:17" s="5" customFormat="1" ht="11.25">
      <c r="A85" s="6" t="s">
        <v>10</v>
      </c>
      <c r="B85" s="10">
        <v>787</v>
      </c>
      <c r="C85" s="16">
        <f>B85/$R19</f>
        <v>0.8994285714285715</v>
      </c>
      <c r="D85" s="10">
        <v>290</v>
      </c>
      <c r="E85" s="16">
        <f>D85/$R19</f>
        <v>0.3314285714285714</v>
      </c>
      <c r="F85" s="10">
        <v>219</v>
      </c>
      <c r="G85" s="16">
        <f>F85/$R19</f>
        <v>0.2502857142857143</v>
      </c>
      <c r="H85" s="10">
        <v>325</v>
      </c>
      <c r="I85" s="16">
        <f>H85/$R19</f>
        <v>0.37142857142857144</v>
      </c>
      <c r="J85" s="10">
        <v>183</v>
      </c>
      <c r="K85" s="16">
        <f>J85/$R19</f>
        <v>0.20914285714285713</v>
      </c>
      <c r="L85" s="10">
        <v>48</v>
      </c>
      <c r="M85" s="16">
        <f>L85/$R19</f>
        <v>0.054857142857142854</v>
      </c>
      <c r="N85" s="10">
        <v>296</v>
      </c>
      <c r="O85" s="16">
        <f>N85/$R19</f>
        <v>0.3382857142857143</v>
      </c>
      <c r="P85" s="10">
        <v>15</v>
      </c>
      <c r="Q85" s="16">
        <f>P85/$R19</f>
        <v>0.017142857142857144</v>
      </c>
    </row>
    <row r="86" spans="1:17" s="5" customFormat="1" ht="11.25">
      <c r="A86" s="6" t="s">
        <v>11</v>
      </c>
      <c r="B86" s="10">
        <v>1292</v>
      </c>
      <c r="C86" s="16">
        <f>B86/$R20</f>
        <v>0.9369108049311095</v>
      </c>
      <c r="D86" s="10">
        <v>591</v>
      </c>
      <c r="E86" s="16">
        <f>D86/$R20</f>
        <v>0.42857142857142855</v>
      </c>
      <c r="F86" s="10">
        <v>484</v>
      </c>
      <c r="G86" s="16">
        <f>F86/$R20</f>
        <v>0.3509789702683104</v>
      </c>
      <c r="H86" s="10">
        <v>687</v>
      </c>
      <c r="I86" s="16">
        <f>H86/$R20</f>
        <v>0.49818709209572154</v>
      </c>
      <c r="J86" s="10">
        <v>490</v>
      </c>
      <c r="K86" s="16">
        <f>J86/$R20</f>
        <v>0.3553299492385787</v>
      </c>
      <c r="L86" s="10">
        <v>105</v>
      </c>
      <c r="M86" s="16">
        <f>L86/$R20</f>
        <v>0.07614213197969544</v>
      </c>
      <c r="N86" s="10">
        <v>688</v>
      </c>
      <c r="O86" s="16">
        <f>N86/$R20</f>
        <v>0.49891225525743294</v>
      </c>
      <c r="P86" s="10">
        <v>32</v>
      </c>
      <c r="Q86" s="16">
        <f>P86/$R20</f>
        <v>0.023205221174764323</v>
      </c>
    </row>
    <row r="87" spans="1:17" s="5" customFormat="1" ht="11.25">
      <c r="A87" s="6" t="s">
        <v>12</v>
      </c>
      <c r="B87" s="10">
        <v>16</v>
      </c>
      <c r="C87" s="16">
        <f>B87/$R21</f>
        <v>0.8</v>
      </c>
      <c r="D87" s="10">
        <v>9</v>
      </c>
      <c r="E87" s="16">
        <f>D87/$R21</f>
        <v>0.45</v>
      </c>
      <c r="F87" s="10">
        <v>7</v>
      </c>
      <c r="G87" s="16">
        <f>F87/$R21</f>
        <v>0.35</v>
      </c>
      <c r="H87" s="10">
        <v>4</v>
      </c>
      <c r="I87" s="16">
        <f>H87/$R21</f>
        <v>0.2</v>
      </c>
      <c r="J87" s="10">
        <v>3</v>
      </c>
      <c r="K87" s="16">
        <f>J87/$R21</f>
        <v>0.15</v>
      </c>
      <c r="L87" s="10">
        <v>1</v>
      </c>
      <c r="M87" s="16">
        <f>L87/$R21</f>
        <v>0.05</v>
      </c>
      <c r="N87" s="10">
        <v>4</v>
      </c>
      <c r="O87" s="16">
        <f>N87/$R21</f>
        <v>0.2</v>
      </c>
      <c r="P87" s="19"/>
      <c r="Q87" s="16">
        <f>P87/$R21</f>
        <v>0</v>
      </c>
    </row>
    <row r="88" spans="1:17" s="5" customFormat="1" ht="11.25">
      <c r="A88" s="6" t="s">
        <v>13</v>
      </c>
      <c r="B88" s="10">
        <v>2095</v>
      </c>
      <c r="C88" s="16">
        <f>B88/$R22</f>
        <v>0.9212840809146877</v>
      </c>
      <c r="D88" s="10">
        <v>890</v>
      </c>
      <c r="E88" s="16">
        <f>D88/$R22</f>
        <v>0.3913808267370273</v>
      </c>
      <c r="F88" s="10">
        <v>710</v>
      </c>
      <c r="G88" s="16">
        <f>F88/$R22</f>
        <v>0.3122251539138083</v>
      </c>
      <c r="H88" s="10">
        <v>1016</v>
      </c>
      <c r="I88" s="16">
        <f>H88/$R22</f>
        <v>0.4467897977132806</v>
      </c>
      <c r="J88" s="10">
        <v>676</v>
      </c>
      <c r="K88" s="16">
        <f>J88/$R22</f>
        <v>0.297273526824978</v>
      </c>
      <c r="L88" s="10">
        <v>154</v>
      </c>
      <c r="M88" s="16">
        <f>L88/$R22</f>
        <v>0.06772207563764292</v>
      </c>
      <c r="N88" s="10">
        <v>988</v>
      </c>
      <c r="O88" s="16">
        <f>N88/$R22</f>
        <v>0.43447669305189096</v>
      </c>
      <c r="P88" s="10">
        <v>47</v>
      </c>
      <c r="Q88" s="16">
        <f>P88/$R22</f>
        <v>0.020668425681618294</v>
      </c>
    </row>
    <row r="89" s="5" customFormat="1" ht="11.25">
      <c r="A89" s="4"/>
    </row>
    <row r="90" spans="1:23" s="5" customFormat="1" ht="51.75" customHeight="1">
      <c r="A90" s="6" t="s">
        <v>1</v>
      </c>
      <c r="B90" s="15" t="s">
        <v>34</v>
      </c>
      <c r="C90" s="15"/>
      <c r="D90" s="15" t="s">
        <v>370</v>
      </c>
      <c r="E90" s="15"/>
      <c r="F90" s="15" t="s">
        <v>35</v>
      </c>
      <c r="G90" s="15"/>
      <c r="H90" s="15" t="s">
        <v>371</v>
      </c>
      <c r="I90" s="15"/>
      <c r="J90" s="15" t="s">
        <v>372</v>
      </c>
      <c r="K90" s="15"/>
      <c r="L90" s="15" t="s">
        <v>373</v>
      </c>
      <c r="M90" s="15"/>
      <c r="N90" s="15" t="s">
        <v>374</v>
      </c>
      <c r="O90" s="15"/>
      <c r="P90" s="15" t="s">
        <v>375</v>
      </c>
      <c r="Q90" s="14"/>
      <c r="R90" s="24"/>
      <c r="S90" s="24"/>
      <c r="T90" s="24"/>
      <c r="U90" s="24"/>
      <c r="V90" s="24"/>
      <c r="W90" s="24"/>
    </row>
    <row r="91" spans="1:17" s="5" customFormat="1" ht="11.25">
      <c r="A91" s="19" t="s">
        <v>2</v>
      </c>
      <c r="B91" s="10">
        <v>172</v>
      </c>
      <c r="C91" s="16">
        <f>B91/$B$8</f>
        <v>0.8730964467005076</v>
      </c>
      <c r="D91" s="10">
        <v>52</v>
      </c>
      <c r="E91" s="16">
        <f>D91/$B$8</f>
        <v>0.2639593908629442</v>
      </c>
      <c r="F91" s="10">
        <v>49</v>
      </c>
      <c r="G91" s="16">
        <f>F91/$B$8</f>
        <v>0.24873096446700507</v>
      </c>
      <c r="H91" s="10">
        <v>89</v>
      </c>
      <c r="I91" s="16">
        <f>H91/$B$8</f>
        <v>0.4517766497461929</v>
      </c>
      <c r="J91" s="10">
        <v>48</v>
      </c>
      <c r="K91" s="16">
        <f>J91/$B$8</f>
        <v>0.2436548223350254</v>
      </c>
      <c r="L91" s="10">
        <v>12</v>
      </c>
      <c r="M91" s="16">
        <f>L91/$B$8</f>
        <v>0.06091370558375635</v>
      </c>
      <c r="N91" s="10">
        <v>74</v>
      </c>
      <c r="O91" s="16">
        <f>N91/$B$8</f>
        <v>0.3756345177664975</v>
      </c>
      <c r="P91" s="10">
        <v>3</v>
      </c>
      <c r="Q91" s="16">
        <f>P91/$B$8</f>
        <v>0.015228426395939087</v>
      </c>
    </row>
    <row r="92" spans="1:17" s="5" customFormat="1" ht="11.25">
      <c r="A92" s="19" t="s">
        <v>3</v>
      </c>
      <c r="B92" s="10">
        <v>189</v>
      </c>
      <c r="C92" s="16">
        <f>B92/$D$8</f>
        <v>0.9356435643564357</v>
      </c>
      <c r="D92" s="10">
        <v>85</v>
      </c>
      <c r="E92" s="16">
        <f>D92/$D$8</f>
        <v>0.4207920792079208</v>
      </c>
      <c r="F92" s="10">
        <v>72</v>
      </c>
      <c r="G92" s="16">
        <f>F92/$D$8</f>
        <v>0.3564356435643564</v>
      </c>
      <c r="H92" s="10">
        <v>106</v>
      </c>
      <c r="I92" s="16">
        <f>H92/$D$8</f>
        <v>0.5247524752475248</v>
      </c>
      <c r="J92" s="10">
        <v>83</v>
      </c>
      <c r="K92" s="16">
        <f>J92/$D$8</f>
        <v>0.41089108910891087</v>
      </c>
      <c r="L92" s="10">
        <v>15</v>
      </c>
      <c r="M92" s="16">
        <f>L92/$D$8</f>
        <v>0.07425742574257425</v>
      </c>
      <c r="N92" s="10">
        <v>112</v>
      </c>
      <c r="O92" s="16">
        <f>N92/$D$8</f>
        <v>0.5544554455445545</v>
      </c>
      <c r="P92" s="10">
        <v>2</v>
      </c>
      <c r="Q92" s="16">
        <f>P92/$D$8</f>
        <v>0.009900990099009901</v>
      </c>
    </row>
    <row r="93" spans="1:17" s="5" customFormat="1" ht="11.25">
      <c r="A93" s="19" t="s">
        <v>4</v>
      </c>
      <c r="B93" s="10">
        <v>369</v>
      </c>
      <c r="C93" s="16">
        <f>B93/$F$8</f>
        <v>0.9156327543424317</v>
      </c>
      <c r="D93" s="10">
        <v>154</v>
      </c>
      <c r="E93" s="16">
        <f>D93/$F$8</f>
        <v>0.38213399503722084</v>
      </c>
      <c r="F93" s="10">
        <v>152</v>
      </c>
      <c r="G93" s="16">
        <f>F93/$F$8</f>
        <v>0.3771712158808933</v>
      </c>
      <c r="H93" s="10">
        <v>215</v>
      </c>
      <c r="I93" s="16">
        <f>H93/$F$8</f>
        <v>0.533498759305211</v>
      </c>
      <c r="J93" s="10">
        <v>152</v>
      </c>
      <c r="K93" s="16">
        <f>J93/$F$8</f>
        <v>0.3771712158808933</v>
      </c>
      <c r="L93" s="10">
        <v>30</v>
      </c>
      <c r="M93" s="16">
        <f>L93/$F$8</f>
        <v>0.07444168734491315</v>
      </c>
      <c r="N93" s="10">
        <v>197</v>
      </c>
      <c r="O93" s="16">
        <f>N93/$F$8</f>
        <v>0.48883374689826303</v>
      </c>
      <c r="P93" s="10">
        <v>13</v>
      </c>
      <c r="Q93" s="16">
        <f>P93/$F$8</f>
        <v>0.03225806451612903</v>
      </c>
    </row>
    <row r="94" spans="1:17" s="5" customFormat="1" ht="11.25">
      <c r="A94" s="19" t="s">
        <v>5</v>
      </c>
      <c r="B94" s="10">
        <v>304</v>
      </c>
      <c r="C94" s="16">
        <f>B94/$H$8</f>
        <v>0.9382716049382716</v>
      </c>
      <c r="D94" s="10">
        <v>93</v>
      </c>
      <c r="E94" s="16">
        <f>D94/$H$8</f>
        <v>0.28703703703703703</v>
      </c>
      <c r="F94" s="10">
        <v>92</v>
      </c>
      <c r="G94" s="16">
        <f>F94/$H$8</f>
        <v>0.2839506172839506</v>
      </c>
      <c r="H94" s="10">
        <v>158</v>
      </c>
      <c r="I94" s="16">
        <f>H94/$H$8</f>
        <v>0.4876543209876543</v>
      </c>
      <c r="J94" s="10">
        <v>92</v>
      </c>
      <c r="K94" s="16">
        <f>J94/$H$8</f>
        <v>0.2839506172839506</v>
      </c>
      <c r="L94" s="10">
        <v>25</v>
      </c>
      <c r="M94" s="16">
        <f>L94/$H$8</f>
        <v>0.07716049382716049</v>
      </c>
      <c r="N94" s="10">
        <v>143</v>
      </c>
      <c r="O94" s="16">
        <f>N94/$H$8</f>
        <v>0.44135802469135804</v>
      </c>
      <c r="P94" s="10">
        <v>4</v>
      </c>
      <c r="Q94" s="16">
        <f>P94/$H$8</f>
        <v>0.012345679012345678</v>
      </c>
    </row>
    <row r="95" spans="1:17" s="5" customFormat="1" ht="11.25">
      <c r="A95" s="19" t="s">
        <v>6</v>
      </c>
      <c r="B95" s="10">
        <v>145</v>
      </c>
      <c r="C95" s="16">
        <f>B95/$J$8</f>
        <v>0.9119496855345912</v>
      </c>
      <c r="D95" s="10">
        <v>75</v>
      </c>
      <c r="E95" s="16">
        <f>D95/$J$8</f>
        <v>0.4716981132075472</v>
      </c>
      <c r="F95" s="10">
        <v>55</v>
      </c>
      <c r="G95" s="16">
        <f>F95/$J$8</f>
        <v>0.34591194968553457</v>
      </c>
      <c r="H95" s="10">
        <v>59</v>
      </c>
      <c r="I95" s="16">
        <f>H95/$J$8</f>
        <v>0.3710691823899371</v>
      </c>
      <c r="J95" s="10">
        <v>44</v>
      </c>
      <c r="K95" s="16">
        <f>J95/$J$8</f>
        <v>0.27672955974842767</v>
      </c>
      <c r="L95" s="10">
        <v>9</v>
      </c>
      <c r="M95" s="16">
        <f>L95/$J$8</f>
        <v>0.05660377358490566</v>
      </c>
      <c r="N95" s="10">
        <v>50</v>
      </c>
      <c r="O95" s="16">
        <f>N95/$J$8</f>
        <v>0.31446540880503143</v>
      </c>
      <c r="P95" s="10">
        <v>1</v>
      </c>
      <c r="Q95" s="16">
        <f>P95/$J$8</f>
        <v>0.006289308176100629</v>
      </c>
    </row>
    <row r="96" spans="1:17" s="5" customFormat="1" ht="11.25">
      <c r="A96" s="19" t="s">
        <v>7</v>
      </c>
      <c r="B96" s="10">
        <v>156</v>
      </c>
      <c r="C96" s="16">
        <f>B96/$L$8</f>
        <v>0.9570552147239264</v>
      </c>
      <c r="D96" s="10">
        <v>84</v>
      </c>
      <c r="E96" s="16">
        <f>D96/$L$8</f>
        <v>0.5153374233128835</v>
      </c>
      <c r="F96" s="10">
        <v>53</v>
      </c>
      <c r="G96" s="16">
        <f>F96/$L$8</f>
        <v>0.32515337423312884</v>
      </c>
      <c r="H96" s="10">
        <v>82</v>
      </c>
      <c r="I96" s="16">
        <f>H96/$L$8</f>
        <v>0.5030674846625767</v>
      </c>
      <c r="J96" s="10">
        <v>54</v>
      </c>
      <c r="K96" s="16">
        <f>J96/$L$8</f>
        <v>0.3312883435582822</v>
      </c>
      <c r="L96" s="10">
        <v>6</v>
      </c>
      <c r="M96" s="16">
        <f>L96/$L$8</f>
        <v>0.03680981595092025</v>
      </c>
      <c r="N96" s="10">
        <v>67</v>
      </c>
      <c r="O96" s="16">
        <f>N96/$L$8</f>
        <v>0.4110429447852761</v>
      </c>
      <c r="P96" s="10">
        <v>4</v>
      </c>
      <c r="Q96" s="16">
        <f>P96/$L$8</f>
        <v>0.024539877300613498</v>
      </c>
    </row>
    <row r="97" spans="1:17" s="5" customFormat="1" ht="11.25">
      <c r="A97" s="19" t="s">
        <v>8</v>
      </c>
      <c r="B97" s="10">
        <v>197</v>
      </c>
      <c r="C97" s="16">
        <f>B97/$N$8</f>
        <v>0.9425837320574163</v>
      </c>
      <c r="D97" s="10">
        <v>87</v>
      </c>
      <c r="E97" s="16">
        <f>D97/$N$8</f>
        <v>0.41626794258373206</v>
      </c>
      <c r="F97" s="10">
        <v>63</v>
      </c>
      <c r="G97" s="16">
        <f>F97/$N$8</f>
        <v>0.3014354066985646</v>
      </c>
      <c r="H97" s="10">
        <v>73</v>
      </c>
      <c r="I97" s="16">
        <f>H97/$N$8</f>
        <v>0.3492822966507177</v>
      </c>
      <c r="J97" s="10">
        <v>52</v>
      </c>
      <c r="K97" s="16">
        <f>J97/$N$8</f>
        <v>0.24880382775119617</v>
      </c>
      <c r="L97" s="10">
        <v>25</v>
      </c>
      <c r="M97" s="16">
        <f>L97/$N$8</f>
        <v>0.11961722488038277</v>
      </c>
      <c r="N97" s="10">
        <v>103</v>
      </c>
      <c r="O97" s="16">
        <f>N97/$N$8</f>
        <v>0.49282296650717705</v>
      </c>
      <c r="P97" s="10">
        <v>5</v>
      </c>
      <c r="Q97" s="16">
        <f>P97/$N$8</f>
        <v>0.023923444976076555</v>
      </c>
    </row>
    <row r="98" spans="1:17" s="5" customFormat="1" ht="11.25">
      <c r="A98" s="19" t="s">
        <v>9</v>
      </c>
      <c r="B98" s="10">
        <v>172</v>
      </c>
      <c r="C98" s="16">
        <f>B98/$P$8</f>
        <v>0.9297297297297298</v>
      </c>
      <c r="D98" s="10">
        <v>115</v>
      </c>
      <c r="E98" s="16">
        <f>D98/$P$8</f>
        <v>0.6216216216216216</v>
      </c>
      <c r="F98" s="10">
        <v>65</v>
      </c>
      <c r="G98" s="16">
        <f>F98/$P$8</f>
        <v>0.35135135135135137</v>
      </c>
      <c r="H98" s="10">
        <v>72</v>
      </c>
      <c r="I98" s="16">
        <f>H98/$P$8</f>
        <v>0.3891891891891892</v>
      </c>
      <c r="J98" s="10">
        <v>48</v>
      </c>
      <c r="K98" s="16">
        <f>J98/$P$8</f>
        <v>0.2594594594594595</v>
      </c>
      <c r="L98" s="10">
        <v>6</v>
      </c>
      <c r="M98" s="16">
        <f>L98/$P$8</f>
        <v>0.032432432432432434</v>
      </c>
      <c r="N98" s="10">
        <v>81</v>
      </c>
      <c r="O98" s="16">
        <f>N98/$P$8</f>
        <v>0.43783783783783786</v>
      </c>
      <c r="P98" s="10">
        <v>6</v>
      </c>
      <c r="Q98" s="16">
        <f>P98/$P$8</f>
        <v>0.032432432432432434</v>
      </c>
    </row>
    <row r="99" spans="1:17" s="5" customFormat="1" ht="11.25">
      <c r="A99" s="19" t="s">
        <v>14</v>
      </c>
      <c r="B99" s="10">
        <v>140</v>
      </c>
      <c r="C99" s="16">
        <f>B99/$B$15</f>
        <v>0.9395973154362416</v>
      </c>
      <c r="D99" s="10">
        <v>59</v>
      </c>
      <c r="E99" s="16">
        <f>D99/$B$15</f>
        <v>0.3959731543624161</v>
      </c>
      <c r="F99" s="10">
        <v>38</v>
      </c>
      <c r="G99" s="16">
        <f>F99/$B$15</f>
        <v>0.2550335570469799</v>
      </c>
      <c r="H99" s="10">
        <v>51</v>
      </c>
      <c r="I99" s="16">
        <f>H99/$B$15</f>
        <v>0.3422818791946309</v>
      </c>
      <c r="J99" s="10">
        <v>33</v>
      </c>
      <c r="K99" s="16">
        <f>J99/$B$15</f>
        <v>0.2214765100671141</v>
      </c>
      <c r="L99" s="10">
        <v>8</v>
      </c>
      <c r="M99" s="16">
        <f>L99/$B$15</f>
        <v>0.053691275167785234</v>
      </c>
      <c r="N99" s="10">
        <v>54</v>
      </c>
      <c r="O99" s="16">
        <f>N99/$B$15</f>
        <v>0.3624161073825503</v>
      </c>
      <c r="P99" s="10">
        <v>4</v>
      </c>
      <c r="Q99" s="16">
        <f>P99/$B$15</f>
        <v>0.026845637583892617</v>
      </c>
    </row>
    <row r="100" spans="1:17" s="5" customFormat="1" ht="11.25">
      <c r="A100" s="19" t="s">
        <v>15</v>
      </c>
      <c r="B100" s="10">
        <v>93</v>
      </c>
      <c r="C100" s="16">
        <f>B100/$D$15</f>
        <v>0.8773584905660378</v>
      </c>
      <c r="D100" s="10">
        <v>31</v>
      </c>
      <c r="E100" s="16">
        <f>D100/$D$15</f>
        <v>0.29245283018867924</v>
      </c>
      <c r="F100" s="10">
        <v>33</v>
      </c>
      <c r="G100" s="16">
        <f>F100/$D$15</f>
        <v>0.3113207547169811</v>
      </c>
      <c r="H100" s="10">
        <v>40</v>
      </c>
      <c r="I100" s="16">
        <f>H100/$D$15</f>
        <v>0.37735849056603776</v>
      </c>
      <c r="J100" s="10">
        <v>29</v>
      </c>
      <c r="K100" s="16">
        <f>J100/$D$15</f>
        <v>0.27358490566037735</v>
      </c>
      <c r="L100" s="10">
        <v>5</v>
      </c>
      <c r="M100" s="16">
        <f>L100/$D$15</f>
        <v>0.04716981132075472</v>
      </c>
      <c r="N100" s="10">
        <v>40</v>
      </c>
      <c r="O100" s="16">
        <f>N100/$D$15</f>
        <v>0.37735849056603776</v>
      </c>
      <c r="P100" s="10">
        <v>2</v>
      </c>
      <c r="Q100" s="16">
        <f>P100/$D$15</f>
        <v>0.018867924528301886</v>
      </c>
    </row>
    <row r="101" spans="1:17" s="5" customFormat="1" ht="11.25">
      <c r="A101" s="19" t="s">
        <v>16</v>
      </c>
      <c r="B101" s="10">
        <v>35</v>
      </c>
      <c r="C101" s="16">
        <f>B101/$F$15</f>
        <v>0.9210526315789473</v>
      </c>
      <c r="D101" s="10">
        <v>7</v>
      </c>
      <c r="E101" s="16">
        <f>D101/$F$15</f>
        <v>0.18421052631578946</v>
      </c>
      <c r="F101" s="10">
        <v>7</v>
      </c>
      <c r="G101" s="16">
        <f>F101/$F$15</f>
        <v>0.18421052631578946</v>
      </c>
      <c r="H101" s="10">
        <v>16</v>
      </c>
      <c r="I101" s="16">
        <f>H101/$F$15</f>
        <v>0.42105263157894735</v>
      </c>
      <c r="J101" s="10">
        <v>10</v>
      </c>
      <c r="K101" s="16">
        <f>J101/$F$15</f>
        <v>0.2631578947368421</v>
      </c>
      <c r="L101" s="10">
        <v>6</v>
      </c>
      <c r="M101" s="16">
        <f>L101/$F$15</f>
        <v>0.15789473684210525</v>
      </c>
      <c r="N101" s="10">
        <v>12</v>
      </c>
      <c r="O101" s="16">
        <f>N101/$F$15</f>
        <v>0.3157894736842105</v>
      </c>
      <c r="P101" s="10">
        <v>1</v>
      </c>
      <c r="Q101" s="16">
        <f>P101/$F$15</f>
        <v>0.02631578947368421</v>
      </c>
    </row>
    <row r="102" spans="1:17" s="5" customFormat="1" ht="11.25">
      <c r="A102" s="20" t="s">
        <v>365</v>
      </c>
      <c r="B102" s="10">
        <v>123</v>
      </c>
      <c r="C102" s="16">
        <f>B102/$H$15</f>
        <v>0.8848920863309353</v>
      </c>
      <c r="D102" s="10">
        <v>48</v>
      </c>
      <c r="E102" s="16">
        <f>D102/$H$15</f>
        <v>0.34532374100719426</v>
      </c>
      <c r="F102" s="10">
        <v>31</v>
      </c>
      <c r="G102" s="16">
        <f>F102/$H$15</f>
        <v>0.22302158273381295</v>
      </c>
      <c r="H102" s="10">
        <v>55</v>
      </c>
      <c r="I102" s="16">
        <f>H102/$H$15</f>
        <v>0.39568345323741005</v>
      </c>
      <c r="J102" s="10">
        <v>31</v>
      </c>
      <c r="K102" s="16">
        <f>J102/$H$15</f>
        <v>0.22302158273381295</v>
      </c>
      <c r="L102" s="10">
        <v>7</v>
      </c>
      <c r="M102" s="16">
        <f>L102/$H$15</f>
        <v>0.050359712230215826</v>
      </c>
      <c r="N102" s="10">
        <v>55</v>
      </c>
      <c r="O102" s="16">
        <f>N102/$H$15</f>
        <v>0.39568345323741005</v>
      </c>
      <c r="P102" s="10">
        <v>2</v>
      </c>
      <c r="Q102" s="16">
        <f>P102/$H$15</f>
        <v>0.014388489208633094</v>
      </c>
    </row>
    <row r="103" spans="1:17" s="5" customFormat="1" ht="11.25">
      <c r="A103" s="19" t="s">
        <v>13</v>
      </c>
      <c r="B103" s="10">
        <v>2095</v>
      </c>
      <c r="C103" s="16">
        <f>B103/$J$15</f>
        <v>0.9212840809146877</v>
      </c>
      <c r="D103" s="10">
        <v>890</v>
      </c>
      <c r="E103" s="16">
        <f>D103/$J$15</f>
        <v>0.3913808267370273</v>
      </c>
      <c r="F103" s="10">
        <v>710</v>
      </c>
      <c r="G103" s="16">
        <f>F103/$J$15</f>
        <v>0.3122251539138083</v>
      </c>
      <c r="H103" s="10">
        <v>1016</v>
      </c>
      <c r="I103" s="16">
        <f>H103/$J$15</f>
        <v>0.4467897977132806</v>
      </c>
      <c r="J103" s="10">
        <v>676</v>
      </c>
      <c r="K103" s="16">
        <f>J103/$J$15</f>
        <v>0.297273526824978</v>
      </c>
      <c r="L103" s="10">
        <v>154</v>
      </c>
      <c r="M103" s="16">
        <f>L103/$J$15</f>
        <v>0.06772207563764292</v>
      </c>
      <c r="N103" s="10">
        <v>988</v>
      </c>
      <c r="O103" s="16">
        <f>N103/$J$15</f>
        <v>0.43447669305189096</v>
      </c>
      <c r="P103" s="10">
        <v>47</v>
      </c>
      <c r="Q103" s="16">
        <f>P103/$J$15</f>
        <v>0.020668425681618294</v>
      </c>
    </row>
    <row r="104" s="5" customFormat="1" ht="11.25"/>
    <row r="105" s="5" customFormat="1" ht="11.25">
      <c r="A105" s="23" t="s">
        <v>36</v>
      </c>
    </row>
    <row r="106" spans="1:15" s="5" customFormat="1" ht="25.5" customHeight="1">
      <c r="A106" s="20" t="s">
        <v>1</v>
      </c>
      <c r="B106" s="25" t="s">
        <v>376</v>
      </c>
      <c r="C106" s="25"/>
      <c r="D106" s="25" t="s">
        <v>377</v>
      </c>
      <c r="E106" s="25"/>
      <c r="F106" s="25" t="s">
        <v>378</v>
      </c>
      <c r="G106" s="25"/>
      <c r="H106" s="25" t="s">
        <v>365</v>
      </c>
      <c r="I106" s="26"/>
      <c r="J106" s="7" t="s">
        <v>13</v>
      </c>
      <c r="K106" s="14"/>
      <c r="L106" s="24"/>
      <c r="M106" s="24"/>
      <c r="N106" s="24"/>
      <c r="O106" s="24"/>
    </row>
    <row r="107" spans="1:11" s="5" customFormat="1" ht="11.25">
      <c r="A107" s="20" t="s">
        <v>10</v>
      </c>
      <c r="B107" s="27">
        <v>602</v>
      </c>
      <c r="C107" s="28">
        <f>B107/$J107</f>
        <v>0.688</v>
      </c>
      <c r="D107" s="27">
        <v>184</v>
      </c>
      <c r="E107" s="28">
        <f>D107/$J107</f>
        <v>0.2102857142857143</v>
      </c>
      <c r="F107" s="27">
        <v>85</v>
      </c>
      <c r="G107" s="28">
        <f>F107/$J107</f>
        <v>0.09714285714285714</v>
      </c>
      <c r="H107" s="27">
        <v>4</v>
      </c>
      <c r="I107" s="28">
        <f>H107/$J107</f>
        <v>0.004571428571428572</v>
      </c>
      <c r="J107" s="27">
        <v>875</v>
      </c>
      <c r="K107" s="29">
        <f>J107/$J107</f>
        <v>1</v>
      </c>
    </row>
    <row r="108" spans="1:11" s="5" customFormat="1" ht="11.25">
      <c r="A108" s="20" t="s">
        <v>11</v>
      </c>
      <c r="B108" s="27">
        <v>1130</v>
      </c>
      <c r="C108" s="28">
        <f>B108/$J108</f>
        <v>0.8194343727338651</v>
      </c>
      <c r="D108" s="27">
        <v>166</v>
      </c>
      <c r="E108" s="28">
        <f>D108/$J108</f>
        <v>0.12037708484408992</v>
      </c>
      <c r="F108" s="27">
        <v>73</v>
      </c>
      <c r="G108" s="28">
        <f>F108/$J108</f>
        <v>0.05293691080493111</v>
      </c>
      <c r="H108" s="27">
        <v>10</v>
      </c>
      <c r="I108" s="28">
        <f>H108/$J108</f>
        <v>0.007251631617113851</v>
      </c>
      <c r="J108" s="27">
        <v>1379</v>
      </c>
      <c r="K108" s="29">
        <f>J108/$J108</f>
        <v>1</v>
      </c>
    </row>
    <row r="109" spans="1:11" s="5" customFormat="1" ht="11.25">
      <c r="A109" s="20" t="s">
        <v>12</v>
      </c>
      <c r="B109" s="27">
        <v>13</v>
      </c>
      <c r="C109" s="28">
        <f>B109/$J109</f>
        <v>0.65</v>
      </c>
      <c r="D109" s="27">
        <v>3</v>
      </c>
      <c r="E109" s="28">
        <f>D109/$J109</f>
        <v>0.15</v>
      </c>
      <c r="F109" s="27"/>
      <c r="G109" s="28">
        <f>F109/$J109</f>
        <v>0</v>
      </c>
      <c r="H109" s="27">
        <v>4</v>
      </c>
      <c r="I109" s="28">
        <f>H109/$J109</f>
        <v>0.2</v>
      </c>
      <c r="J109" s="27">
        <v>20</v>
      </c>
      <c r="K109" s="29">
        <f>J109/$J109</f>
        <v>1</v>
      </c>
    </row>
    <row r="110" spans="1:11" s="5" customFormat="1" ht="11.25">
      <c r="A110" s="20" t="s">
        <v>13</v>
      </c>
      <c r="B110" s="27">
        <v>1745</v>
      </c>
      <c r="C110" s="28">
        <f>B110/$J110</f>
        <v>0.7673702726473175</v>
      </c>
      <c r="D110" s="27">
        <v>353</v>
      </c>
      <c r="E110" s="28">
        <f>D110/$J110</f>
        <v>0.15523306948109059</v>
      </c>
      <c r="F110" s="27">
        <v>158</v>
      </c>
      <c r="G110" s="28">
        <f>F110/$J110</f>
        <v>0.06948109058927</v>
      </c>
      <c r="H110" s="27">
        <v>18</v>
      </c>
      <c r="I110" s="28">
        <f>H110/$J110</f>
        <v>0.0079155672823219</v>
      </c>
      <c r="J110" s="27">
        <v>2274</v>
      </c>
      <c r="K110" s="29">
        <f>J110/$J110</f>
        <v>1</v>
      </c>
    </row>
    <row r="111" s="5" customFormat="1" ht="11.25">
      <c r="A111" s="4"/>
    </row>
    <row r="112" spans="1:15" s="5" customFormat="1" ht="25.5" customHeight="1">
      <c r="A112" s="6" t="s">
        <v>1</v>
      </c>
      <c r="B112" s="15" t="s">
        <v>376</v>
      </c>
      <c r="C112" s="15"/>
      <c r="D112" s="15" t="s">
        <v>377</v>
      </c>
      <c r="E112" s="15"/>
      <c r="F112" s="15" t="s">
        <v>378</v>
      </c>
      <c r="G112" s="15"/>
      <c r="H112" s="15" t="s">
        <v>365</v>
      </c>
      <c r="I112" s="14"/>
      <c r="J112" s="7" t="s">
        <v>13</v>
      </c>
      <c r="K112" s="14"/>
      <c r="L112" s="24"/>
      <c r="M112" s="24"/>
      <c r="N112" s="24"/>
      <c r="O112" s="24"/>
    </row>
    <row r="113" spans="1:11" s="5" customFormat="1" ht="11.25">
      <c r="A113" s="19" t="s">
        <v>2</v>
      </c>
      <c r="B113" s="10">
        <v>113</v>
      </c>
      <c r="C113" s="16">
        <f aca="true" t="shared" si="20" ref="C113:C125">B113/$J113</f>
        <v>0.5736040609137056</v>
      </c>
      <c r="D113" s="10">
        <v>54</v>
      </c>
      <c r="E113" s="16">
        <f aca="true" t="shared" si="21" ref="E113:E125">D113/$J113</f>
        <v>0.27411167512690354</v>
      </c>
      <c r="F113" s="10">
        <v>29</v>
      </c>
      <c r="G113" s="16">
        <f aca="true" t="shared" si="22" ref="G113:G125">F113/$J113</f>
        <v>0.14720812182741116</v>
      </c>
      <c r="H113" s="10">
        <v>1</v>
      </c>
      <c r="I113" s="16">
        <f aca="true" t="shared" si="23" ref="I113:I125">H113/$J113</f>
        <v>0.005076142131979695</v>
      </c>
      <c r="J113" s="10">
        <v>197</v>
      </c>
      <c r="K113" s="17">
        <f aca="true" t="shared" si="24" ref="K113:K125">J113/$J113</f>
        <v>1</v>
      </c>
    </row>
    <row r="114" spans="1:11" s="5" customFormat="1" ht="11.25">
      <c r="A114" s="19" t="s">
        <v>3</v>
      </c>
      <c r="B114" s="10">
        <v>166</v>
      </c>
      <c r="C114" s="16">
        <f t="shared" si="20"/>
        <v>0.8217821782178217</v>
      </c>
      <c r="D114" s="10">
        <v>25</v>
      </c>
      <c r="E114" s="16">
        <f t="shared" si="21"/>
        <v>0.12376237623762376</v>
      </c>
      <c r="F114" s="10">
        <v>10</v>
      </c>
      <c r="G114" s="16">
        <f t="shared" si="22"/>
        <v>0.04950495049504951</v>
      </c>
      <c r="H114" s="10">
        <v>1</v>
      </c>
      <c r="I114" s="16">
        <f t="shared" si="23"/>
        <v>0.0049504950495049506</v>
      </c>
      <c r="J114" s="10">
        <v>202</v>
      </c>
      <c r="K114" s="17">
        <f t="shared" si="24"/>
        <v>1</v>
      </c>
    </row>
    <row r="115" spans="1:11" s="5" customFormat="1" ht="11.25">
      <c r="A115" s="19" t="s">
        <v>4</v>
      </c>
      <c r="B115" s="10">
        <v>305</v>
      </c>
      <c r="C115" s="16">
        <f t="shared" si="20"/>
        <v>0.7568238213399504</v>
      </c>
      <c r="D115" s="10">
        <v>68</v>
      </c>
      <c r="E115" s="16">
        <f t="shared" si="21"/>
        <v>0.1687344913151365</v>
      </c>
      <c r="F115" s="10">
        <v>24</v>
      </c>
      <c r="G115" s="16">
        <f t="shared" si="22"/>
        <v>0.05955334987593052</v>
      </c>
      <c r="H115" s="10">
        <v>6</v>
      </c>
      <c r="I115" s="16">
        <f t="shared" si="23"/>
        <v>0.01488833746898263</v>
      </c>
      <c r="J115" s="10">
        <v>403</v>
      </c>
      <c r="K115" s="17">
        <f t="shared" si="24"/>
        <v>1</v>
      </c>
    </row>
    <row r="116" spans="1:11" s="5" customFormat="1" ht="11.25">
      <c r="A116" s="19" t="s">
        <v>5</v>
      </c>
      <c r="B116" s="10">
        <v>256</v>
      </c>
      <c r="C116" s="16">
        <f t="shared" si="20"/>
        <v>0.7901234567901234</v>
      </c>
      <c r="D116" s="10">
        <v>45</v>
      </c>
      <c r="E116" s="16">
        <f t="shared" si="21"/>
        <v>0.1388888888888889</v>
      </c>
      <c r="F116" s="10">
        <v>20</v>
      </c>
      <c r="G116" s="16">
        <f t="shared" si="22"/>
        <v>0.06172839506172839</v>
      </c>
      <c r="H116" s="10">
        <v>3</v>
      </c>
      <c r="I116" s="16">
        <f t="shared" si="23"/>
        <v>0.009259259259259259</v>
      </c>
      <c r="J116" s="10">
        <v>324</v>
      </c>
      <c r="K116" s="17">
        <f t="shared" si="24"/>
        <v>1</v>
      </c>
    </row>
    <row r="117" spans="1:11" s="5" customFormat="1" ht="11.25">
      <c r="A117" s="19" t="s">
        <v>6</v>
      </c>
      <c r="B117" s="10">
        <v>115</v>
      </c>
      <c r="C117" s="16">
        <f t="shared" si="20"/>
        <v>0.7232704402515723</v>
      </c>
      <c r="D117" s="10">
        <v>27</v>
      </c>
      <c r="E117" s="16">
        <f t="shared" si="21"/>
        <v>0.16981132075471697</v>
      </c>
      <c r="F117" s="10">
        <v>17</v>
      </c>
      <c r="G117" s="16">
        <f t="shared" si="22"/>
        <v>0.1069182389937107</v>
      </c>
      <c r="H117" s="10"/>
      <c r="I117" s="16">
        <f t="shared" si="23"/>
        <v>0</v>
      </c>
      <c r="J117" s="10">
        <v>159</v>
      </c>
      <c r="K117" s="17">
        <f t="shared" si="24"/>
        <v>1</v>
      </c>
    </row>
    <row r="118" spans="1:11" s="5" customFormat="1" ht="11.25">
      <c r="A118" s="19" t="s">
        <v>7</v>
      </c>
      <c r="B118" s="10">
        <v>127</v>
      </c>
      <c r="C118" s="16">
        <f t="shared" si="20"/>
        <v>0.7791411042944786</v>
      </c>
      <c r="D118" s="10">
        <v>29</v>
      </c>
      <c r="E118" s="16">
        <f t="shared" si="21"/>
        <v>0.17791411042944785</v>
      </c>
      <c r="F118" s="10">
        <v>6</v>
      </c>
      <c r="G118" s="16">
        <f t="shared" si="22"/>
        <v>0.03680981595092025</v>
      </c>
      <c r="H118" s="10">
        <v>1</v>
      </c>
      <c r="I118" s="16">
        <f t="shared" si="23"/>
        <v>0.006134969325153374</v>
      </c>
      <c r="J118" s="10">
        <v>163</v>
      </c>
      <c r="K118" s="17">
        <f t="shared" si="24"/>
        <v>1</v>
      </c>
    </row>
    <row r="119" spans="1:11" s="5" customFormat="1" ht="11.25">
      <c r="A119" s="19" t="s">
        <v>8</v>
      </c>
      <c r="B119" s="10">
        <v>177</v>
      </c>
      <c r="C119" s="16">
        <f t="shared" si="20"/>
        <v>0.84688995215311</v>
      </c>
      <c r="D119" s="10">
        <v>20</v>
      </c>
      <c r="E119" s="16">
        <f t="shared" si="21"/>
        <v>0.09569377990430622</v>
      </c>
      <c r="F119" s="10">
        <v>10</v>
      </c>
      <c r="G119" s="16">
        <f t="shared" si="22"/>
        <v>0.04784688995215311</v>
      </c>
      <c r="H119" s="10">
        <v>2</v>
      </c>
      <c r="I119" s="16">
        <f t="shared" si="23"/>
        <v>0.009569377990430622</v>
      </c>
      <c r="J119" s="10">
        <v>209</v>
      </c>
      <c r="K119" s="17">
        <f t="shared" si="24"/>
        <v>1</v>
      </c>
    </row>
    <row r="120" spans="1:11" s="5" customFormat="1" ht="11.25">
      <c r="A120" s="19" t="s">
        <v>9</v>
      </c>
      <c r="B120" s="10">
        <v>157</v>
      </c>
      <c r="C120" s="16">
        <f t="shared" si="20"/>
        <v>0.8486486486486486</v>
      </c>
      <c r="D120" s="10">
        <v>14</v>
      </c>
      <c r="E120" s="16">
        <f t="shared" si="21"/>
        <v>0.07567567567567568</v>
      </c>
      <c r="F120" s="10">
        <v>14</v>
      </c>
      <c r="G120" s="16">
        <f t="shared" si="22"/>
        <v>0.07567567567567568</v>
      </c>
      <c r="H120" s="10"/>
      <c r="I120" s="16">
        <f t="shared" si="23"/>
        <v>0</v>
      </c>
      <c r="J120" s="10">
        <v>185</v>
      </c>
      <c r="K120" s="17">
        <f t="shared" si="24"/>
        <v>1</v>
      </c>
    </row>
    <row r="121" spans="1:11" s="5" customFormat="1" ht="11.25">
      <c r="A121" s="19" t="s">
        <v>14</v>
      </c>
      <c r="B121" s="10">
        <v>124</v>
      </c>
      <c r="C121" s="16">
        <f t="shared" si="20"/>
        <v>0.8322147651006712</v>
      </c>
      <c r="D121" s="10">
        <v>18</v>
      </c>
      <c r="E121" s="16">
        <f t="shared" si="21"/>
        <v>0.12080536912751678</v>
      </c>
      <c r="F121" s="10">
        <v>7</v>
      </c>
      <c r="G121" s="16">
        <f t="shared" si="22"/>
        <v>0.04697986577181208</v>
      </c>
      <c r="H121" s="10"/>
      <c r="I121" s="16">
        <f t="shared" si="23"/>
        <v>0</v>
      </c>
      <c r="J121" s="10">
        <v>149</v>
      </c>
      <c r="K121" s="17">
        <f t="shared" si="24"/>
        <v>1</v>
      </c>
    </row>
    <row r="122" spans="1:11" s="5" customFormat="1" ht="11.25">
      <c r="A122" s="19" t="s">
        <v>15</v>
      </c>
      <c r="B122" s="10">
        <v>83</v>
      </c>
      <c r="C122" s="16">
        <f t="shared" si="20"/>
        <v>0.7830188679245284</v>
      </c>
      <c r="D122" s="10">
        <v>16</v>
      </c>
      <c r="E122" s="16">
        <f t="shared" si="21"/>
        <v>0.1509433962264151</v>
      </c>
      <c r="F122" s="10">
        <v>7</v>
      </c>
      <c r="G122" s="16">
        <f t="shared" si="22"/>
        <v>0.0660377358490566</v>
      </c>
      <c r="H122" s="10"/>
      <c r="I122" s="16">
        <f t="shared" si="23"/>
        <v>0</v>
      </c>
      <c r="J122" s="10">
        <v>106</v>
      </c>
      <c r="K122" s="17">
        <f t="shared" si="24"/>
        <v>1</v>
      </c>
    </row>
    <row r="123" spans="1:11" s="5" customFormat="1" ht="11.25">
      <c r="A123" s="19" t="s">
        <v>16</v>
      </c>
      <c r="B123" s="10">
        <v>30</v>
      </c>
      <c r="C123" s="16">
        <f t="shared" si="20"/>
        <v>0.7894736842105263</v>
      </c>
      <c r="D123" s="10">
        <v>7</v>
      </c>
      <c r="E123" s="16">
        <f t="shared" si="21"/>
        <v>0.18421052631578946</v>
      </c>
      <c r="F123" s="10">
        <v>1</v>
      </c>
      <c r="G123" s="16">
        <f t="shared" si="22"/>
        <v>0.02631578947368421</v>
      </c>
      <c r="H123" s="10"/>
      <c r="I123" s="16">
        <f t="shared" si="23"/>
        <v>0</v>
      </c>
      <c r="J123" s="10">
        <v>38</v>
      </c>
      <c r="K123" s="17">
        <f t="shared" si="24"/>
        <v>1</v>
      </c>
    </row>
    <row r="124" spans="1:11" s="5" customFormat="1" ht="11.25">
      <c r="A124" s="20" t="s">
        <v>365</v>
      </c>
      <c r="B124" s="10">
        <v>92</v>
      </c>
      <c r="C124" s="16">
        <f t="shared" si="20"/>
        <v>0.6618705035971223</v>
      </c>
      <c r="D124" s="10">
        <v>30</v>
      </c>
      <c r="E124" s="16">
        <f t="shared" si="21"/>
        <v>0.2158273381294964</v>
      </c>
      <c r="F124" s="10">
        <v>13</v>
      </c>
      <c r="G124" s="16">
        <f t="shared" si="22"/>
        <v>0.09352517985611511</v>
      </c>
      <c r="H124" s="10">
        <v>4</v>
      </c>
      <c r="I124" s="16">
        <f t="shared" si="23"/>
        <v>0.02877697841726619</v>
      </c>
      <c r="J124" s="10">
        <v>139</v>
      </c>
      <c r="K124" s="17">
        <f t="shared" si="24"/>
        <v>1</v>
      </c>
    </row>
    <row r="125" spans="1:11" s="5" customFormat="1" ht="11.25">
      <c r="A125" s="19" t="s">
        <v>13</v>
      </c>
      <c r="B125" s="10">
        <v>1745</v>
      </c>
      <c r="C125" s="16">
        <f t="shared" si="20"/>
        <v>0.7673702726473175</v>
      </c>
      <c r="D125" s="10">
        <v>353</v>
      </c>
      <c r="E125" s="16">
        <f t="shared" si="21"/>
        <v>0.15523306948109059</v>
      </c>
      <c r="F125" s="10">
        <v>158</v>
      </c>
      <c r="G125" s="16">
        <f t="shared" si="22"/>
        <v>0.06948109058927</v>
      </c>
      <c r="H125" s="10">
        <v>18</v>
      </c>
      <c r="I125" s="16">
        <f t="shared" si="23"/>
        <v>0.0079155672823219</v>
      </c>
      <c r="J125" s="10">
        <v>2274</v>
      </c>
      <c r="K125" s="17">
        <f t="shared" si="24"/>
        <v>1</v>
      </c>
    </row>
    <row r="126" s="5" customFormat="1" ht="11.25"/>
    <row r="127" s="5" customFormat="1" ht="11.25">
      <c r="A127" s="23" t="s">
        <v>37</v>
      </c>
    </row>
    <row r="128" spans="1:17" s="5" customFormat="1" ht="29.25" customHeight="1">
      <c r="A128" s="20" t="s">
        <v>1</v>
      </c>
      <c r="B128" s="25" t="s">
        <v>379</v>
      </c>
      <c r="C128" s="25"/>
      <c r="D128" s="25" t="s">
        <v>380</v>
      </c>
      <c r="E128" s="25"/>
      <c r="F128" s="25" t="s">
        <v>381</v>
      </c>
      <c r="G128" s="25"/>
      <c r="H128" s="25" t="s">
        <v>382</v>
      </c>
      <c r="I128" s="26"/>
      <c r="J128" s="25" t="s">
        <v>365</v>
      </c>
      <c r="K128" s="26"/>
      <c r="L128" s="7" t="s">
        <v>13</v>
      </c>
      <c r="M128" s="14"/>
      <c r="N128" s="24"/>
      <c r="O128" s="24"/>
      <c r="P128" s="24"/>
      <c r="Q128" s="24"/>
    </row>
    <row r="129" spans="1:13" s="5" customFormat="1" ht="11.25">
      <c r="A129" s="20" t="s">
        <v>10</v>
      </c>
      <c r="B129" s="27">
        <v>112</v>
      </c>
      <c r="C129" s="28">
        <f>B129/$L129</f>
        <v>0.128</v>
      </c>
      <c r="D129" s="27">
        <v>122</v>
      </c>
      <c r="E129" s="28">
        <f>D129/$L129</f>
        <v>0.13942857142857143</v>
      </c>
      <c r="F129" s="27">
        <v>199</v>
      </c>
      <c r="G129" s="28">
        <f>F129/$L129</f>
        <v>0.22742857142857142</v>
      </c>
      <c r="H129" s="27">
        <v>427</v>
      </c>
      <c r="I129" s="28">
        <f>H129/$L129</f>
        <v>0.488</v>
      </c>
      <c r="J129" s="27">
        <v>15</v>
      </c>
      <c r="K129" s="28">
        <f>J129/$L129</f>
        <v>0.017142857142857144</v>
      </c>
      <c r="L129" s="27">
        <v>875</v>
      </c>
      <c r="M129" s="29">
        <f>L129/$L129</f>
        <v>1</v>
      </c>
    </row>
    <row r="130" spans="1:13" s="5" customFormat="1" ht="11.25">
      <c r="A130" s="20" t="s">
        <v>11</v>
      </c>
      <c r="B130" s="27">
        <v>1063</v>
      </c>
      <c r="C130" s="28">
        <f>B130/$L130</f>
        <v>0.7708484408992023</v>
      </c>
      <c r="D130" s="27">
        <v>156</v>
      </c>
      <c r="E130" s="28">
        <f>D130/$L130</f>
        <v>0.11312545322697606</v>
      </c>
      <c r="F130" s="27">
        <v>65</v>
      </c>
      <c r="G130" s="28">
        <f>F130/$L130</f>
        <v>0.04713560551124003</v>
      </c>
      <c r="H130" s="27">
        <v>87</v>
      </c>
      <c r="I130" s="28">
        <f>H130/$L130</f>
        <v>0.0630891950688905</v>
      </c>
      <c r="J130" s="27">
        <v>8</v>
      </c>
      <c r="K130" s="28">
        <f>J130/$L130</f>
        <v>0.005801305293691081</v>
      </c>
      <c r="L130" s="27">
        <v>1379</v>
      </c>
      <c r="M130" s="29">
        <f>L130/$L130</f>
        <v>1</v>
      </c>
    </row>
    <row r="131" spans="1:13" s="5" customFormat="1" ht="11.25">
      <c r="A131" s="20" t="s">
        <v>12</v>
      </c>
      <c r="B131" s="27">
        <v>12</v>
      </c>
      <c r="C131" s="28">
        <f>B131/$L131</f>
        <v>0.6</v>
      </c>
      <c r="D131" s="27">
        <v>2</v>
      </c>
      <c r="E131" s="28">
        <f>D131/$L131</f>
        <v>0.1</v>
      </c>
      <c r="F131" s="27"/>
      <c r="G131" s="28">
        <f>F131/$L131</f>
        <v>0</v>
      </c>
      <c r="H131" s="27">
        <v>2</v>
      </c>
      <c r="I131" s="28">
        <f>H131/$L131</f>
        <v>0.1</v>
      </c>
      <c r="J131" s="27">
        <v>4</v>
      </c>
      <c r="K131" s="28">
        <f>J131/$L131</f>
        <v>0.2</v>
      </c>
      <c r="L131" s="27">
        <v>20</v>
      </c>
      <c r="M131" s="29">
        <f>L131/$L131</f>
        <v>1</v>
      </c>
    </row>
    <row r="132" spans="1:13" s="5" customFormat="1" ht="11.25">
      <c r="A132" s="20" t="s">
        <v>13</v>
      </c>
      <c r="B132" s="27">
        <v>1187</v>
      </c>
      <c r="C132" s="28">
        <f>B132/$L132</f>
        <v>0.5219876868953386</v>
      </c>
      <c r="D132" s="27">
        <v>280</v>
      </c>
      <c r="E132" s="28">
        <f>D132/$L132</f>
        <v>0.12313104661389622</v>
      </c>
      <c r="F132" s="27">
        <v>264</v>
      </c>
      <c r="G132" s="28">
        <f>F132/$L132</f>
        <v>0.11609498680738786</v>
      </c>
      <c r="H132" s="27">
        <v>516</v>
      </c>
      <c r="I132" s="28">
        <f>H132/$L132</f>
        <v>0.22691292875989447</v>
      </c>
      <c r="J132" s="27">
        <v>27</v>
      </c>
      <c r="K132" s="28">
        <f>J132/$L132</f>
        <v>0.011873350923482849</v>
      </c>
      <c r="L132" s="27">
        <v>2274</v>
      </c>
      <c r="M132" s="29">
        <f>L132/$L132</f>
        <v>1</v>
      </c>
    </row>
    <row r="133" s="5" customFormat="1" ht="11.25">
      <c r="A133" s="4"/>
    </row>
    <row r="134" spans="1:17" s="5" customFormat="1" ht="29.25" customHeight="1">
      <c r="A134" s="6" t="s">
        <v>1</v>
      </c>
      <c r="B134" s="15" t="s">
        <v>379</v>
      </c>
      <c r="C134" s="15"/>
      <c r="D134" s="15" t="s">
        <v>380</v>
      </c>
      <c r="E134" s="15"/>
      <c r="F134" s="15" t="s">
        <v>381</v>
      </c>
      <c r="G134" s="15"/>
      <c r="H134" s="15" t="s">
        <v>382</v>
      </c>
      <c r="I134" s="14"/>
      <c r="J134" s="15" t="s">
        <v>365</v>
      </c>
      <c r="K134" s="14"/>
      <c r="L134" s="7" t="s">
        <v>13</v>
      </c>
      <c r="M134" s="14"/>
      <c r="N134" s="24"/>
      <c r="O134" s="24"/>
      <c r="P134" s="24"/>
      <c r="Q134" s="24"/>
    </row>
    <row r="135" spans="1:13" s="5" customFormat="1" ht="11.25">
      <c r="A135" s="19" t="s">
        <v>2</v>
      </c>
      <c r="B135" s="10">
        <v>42</v>
      </c>
      <c r="C135" s="16">
        <f aca="true" t="shared" si="25" ref="C135:C147">B135/$L135</f>
        <v>0.2131979695431472</v>
      </c>
      <c r="D135" s="10">
        <v>27</v>
      </c>
      <c r="E135" s="16">
        <f aca="true" t="shared" si="26" ref="E135:E147">D135/$L135</f>
        <v>0.13705583756345177</v>
      </c>
      <c r="F135" s="10">
        <v>56</v>
      </c>
      <c r="G135" s="16">
        <f aca="true" t="shared" si="27" ref="G135:G147">F135/$L135</f>
        <v>0.28426395939086296</v>
      </c>
      <c r="H135" s="10">
        <v>72</v>
      </c>
      <c r="I135" s="16">
        <f aca="true" t="shared" si="28" ref="I135:I147">H135/$L135</f>
        <v>0.36548223350253806</v>
      </c>
      <c r="J135" s="10"/>
      <c r="K135" s="16">
        <f aca="true" t="shared" si="29" ref="K135:K147">J135/$L135</f>
        <v>0</v>
      </c>
      <c r="L135" s="10">
        <v>197</v>
      </c>
      <c r="M135" s="17">
        <f aca="true" t="shared" si="30" ref="M135:M147">L135/$L135</f>
        <v>1</v>
      </c>
    </row>
    <row r="136" spans="1:13" s="5" customFormat="1" ht="11.25">
      <c r="A136" s="19" t="s">
        <v>3</v>
      </c>
      <c r="B136" s="10">
        <v>142</v>
      </c>
      <c r="C136" s="16">
        <f t="shared" si="25"/>
        <v>0.7029702970297029</v>
      </c>
      <c r="D136" s="10">
        <v>21</v>
      </c>
      <c r="E136" s="16">
        <f t="shared" si="26"/>
        <v>0.10396039603960396</v>
      </c>
      <c r="F136" s="10">
        <v>8</v>
      </c>
      <c r="G136" s="16">
        <f t="shared" si="27"/>
        <v>0.039603960396039604</v>
      </c>
      <c r="H136" s="10">
        <v>30</v>
      </c>
      <c r="I136" s="16">
        <f t="shared" si="28"/>
        <v>0.1485148514851485</v>
      </c>
      <c r="J136" s="10">
        <v>1</v>
      </c>
      <c r="K136" s="16">
        <f t="shared" si="29"/>
        <v>0.0049504950495049506</v>
      </c>
      <c r="L136" s="10">
        <v>202</v>
      </c>
      <c r="M136" s="17">
        <f t="shared" si="30"/>
        <v>1</v>
      </c>
    </row>
    <row r="137" spans="1:13" s="5" customFormat="1" ht="11.25">
      <c r="A137" s="19" t="s">
        <v>4</v>
      </c>
      <c r="B137" s="10">
        <v>247</v>
      </c>
      <c r="C137" s="16">
        <f t="shared" si="25"/>
        <v>0.6129032258064516</v>
      </c>
      <c r="D137" s="10">
        <v>52</v>
      </c>
      <c r="E137" s="16">
        <f t="shared" si="26"/>
        <v>0.12903225806451613</v>
      </c>
      <c r="F137" s="10">
        <v>37</v>
      </c>
      <c r="G137" s="16">
        <f t="shared" si="27"/>
        <v>0.09181141439205956</v>
      </c>
      <c r="H137" s="10">
        <v>57</v>
      </c>
      <c r="I137" s="16">
        <f t="shared" si="28"/>
        <v>0.141439205955335</v>
      </c>
      <c r="J137" s="10">
        <v>10</v>
      </c>
      <c r="K137" s="16">
        <f t="shared" si="29"/>
        <v>0.02481389578163772</v>
      </c>
      <c r="L137" s="10">
        <v>403</v>
      </c>
      <c r="M137" s="17">
        <f t="shared" si="30"/>
        <v>1</v>
      </c>
    </row>
    <row r="138" spans="1:13" s="5" customFormat="1" ht="11.25">
      <c r="A138" s="19" t="s">
        <v>5</v>
      </c>
      <c r="B138" s="10">
        <v>173</v>
      </c>
      <c r="C138" s="16">
        <f t="shared" si="25"/>
        <v>0.5339506172839507</v>
      </c>
      <c r="D138" s="10">
        <v>32</v>
      </c>
      <c r="E138" s="16">
        <f t="shared" si="26"/>
        <v>0.09876543209876543</v>
      </c>
      <c r="F138" s="10">
        <v>44</v>
      </c>
      <c r="G138" s="16">
        <f t="shared" si="27"/>
        <v>0.13580246913580246</v>
      </c>
      <c r="H138" s="10">
        <v>71</v>
      </c>
      <c r="I138" s="16">
        <f t="shared" si="28"/>
        <v>0.2191358024691358</v>
      </c>
      <c r="J138" s="10">
        <v>4</v>
      </c>
      <c r="K138" s="16">
        <f t="shared" si="29"/>
        <v>0.012345679012345678</v>
      </c>
      <c r="L138" s="10">
        <v>324</v>
      </c>
      <c r="M138" s="17">
        <f t="shared" si="30"/>
        <v>1</v>
      </c>
    </row>
    <row r="139" spans="1:13" s="5" customFormat="1" ht="11.25">
      <c r="A139" s="19" t="s">
        <v>6</v>
      </c>
      <c r="B139" s="10">
        <v>69</v>
      </c>
      <c r="C139" s="16">
        <f t="shared" si="25"/>
        <v>0.4339622641509434</v>
      </c>
      <c r="D139" s="10">
        <v>26</v>
      </c>
      <c r="E139" s="16">
        <f t="shared" si="26"/>
        <v>0.16352201257861634</v>
      </c>
      <c r="F139" s="10">
        <v>14</v>
      </c>
      <c r="G139" s="16">
        <f t="shared" si="27"/>
        <v>0.0880503144654088</v>
      </c>
      <c r="H139" s="10">
        <v>49</v>
      </c>
      <c r="I139" s="16">
        <f t="shared" si="28"/>
        <v>0.3081761006289308</v>
      </c>
      <c r="J139" s="10">
        <v>1</v>
      </c>
      <c r="K139" s="16">
        <f t="shared" si="29"/>
        <v>0.006289308176100629</v>
      </c>
      <c r="L139" s="10">
        <v>159</v>
      </c>
      <c r="M139" s="17">
        <f t="shared" si="30"/>
        <v>1</v>
      </c>
    </row>
    <row r="140" spans="1:13" s="5" customFormat="1" ht="11.25">
      <c r="A140" s="19" t="s">
        <v>7</v>
      </c>
      <c r="B140" s="10">
        <v>93</v>
      </c>
      <c r="C140" s="16">
        <f t="shared" si="25"/>
        <v>0.5705521472392638</v>
      </c>
      <c r="D140" s="10">
        <v>15</v>
      </c>
      <c r="E140" s="16">
        <f t="shared" si="26"/>
        <v>0.09202453987730061</v>
      </c>
      <c r="F140" s="10">
        <v>20</v>
      </c>
      <c r="G140" s="16">
        <f t="shared" si="27"/>
        <v>0.12269938650306748</v>
      </c>
      <c r="H140" s="10">
        <v>35</v>
      </c>
      <c r="I140" s="16">
        <f t="shared" si="28"/>
        <v>0.2147239263803681</v>
      </c>
      <c r="J140" s="10"/>
      <c r="K140" s="16">
        <f t="shared" si="29"/>
        <v>0</v>
      </c>
      <c r="L140" s="10">
        <v>163</v>
      </c>
      <c r="M140" s="17">
        <f t="shared" si="30"/>
        <v>1</v>
      </c>
    </row>
    <row r="141" spans="1:13" s="5" customFormat="1" ht="11.25">
      <c r="A141" s="19" t="s">
        <v>8</v>
      </c>
      <c r="B141" s="10">
        <v>126</v>
      </c>
      <c r="C141" s="16">
        <f t="shared" si="25"/>
        <v>0.6028708133971292</v>
      </c>
      <c r="D141" s="10">
        <v>22</v>
      </c>
      <c r="E141" s="16">
        <f t="shared" si="26"/>
        <v>0.10526315789473684</v>
      </c>
      <c r="F141" s="10">
        <v>13</v>
      </c>
      <c r="G141" s="16">
        <f t="shared" si="27"/>
        <v>0.06220095693779904</v>
      </c>
      <c r="H141" s="10">
        <v>45</v>
      </c>
      <c r="I141" s="16">
        <f t="shared" si="28"/>
        <v>0.215311004784689</v>
      </c>
      <c r="J141" s="10">
        <v>3</v>
      </c>
      <c r="K141" s="16">
        <f t="shared" si="29"/>
        <v>0.014354066985645933</v>
      </c>
      <c r="L141" s="10">
        <v>209</v>
      </c>
      <c r="M141" s="17">
        <f t="shared" si="30"/>
        <v>1</v>
      </c>
    </row>
    <row r="142" spans="1:13" s="5" customFormat="1" ht="11.25">
      <c r="A142" s="19" t="s">
        <v>9</v>
      </c>
      <c r="B142" s="10">
        <v>115</v>
      </c>
      <c r="C142" s="16">
        <f t="shared" si="25"/>
        <v>0.6216216216216216</v>
      </c>
      <c r="D142" s="10">
        <v>25</v>
      </c>
      <c r="E142" s="16">
        <f t="shared" si="26"/>
        <v>0.13513513513513514</v>
      </c>
      <c r="F142" s="10">
        <v>11</v>
      </c>
      <c r="G142" s="16">
        <f t="shared" si="27"/>
        <v>0.05945945945945946</v>
      </c>
      <c r="H142" s="10">
        <v>31</v>
      </c>
      <c r="I142" s="16">
        <f t="shared" si="28"/>
        <v>0.16756756756756758</v>
      </c>
      <c r="J142" s="10">
        <v>3</v>
      </c>
      <c r="K142" s="16">
        <f t="shared" si="29"/>
        <v>0.016216216216216217</v>
      </c>
      <c r="L142" s="10">
        <v>185</v>
      </c>
      <c r="M142" s="17">
        <f t="shared" si="30"/>
        <v>1</v>
      </c>
    </row>
    <row r="143" spans="1:13" s="5" customFormat="1" ht="11.25">
      <c r="A143" s="19" t="s">
        <v>14</v>
      </c>
      <c r="B143" s="10">
        <v>80</v>
      </c>
      <c r="C143" s="16">
        <f t="shared" si="25"/>
        <v>0.5369127516778524</v>
      </c>
      <c r="D143" s="10">
        <v>23</v>
      </c>
      <c r="E143" s="16">
        <f t="shared" si="26"/>
        <v>0.15436241610738255</v>
      </c>
      <c r="F143" s="10">
        <v>19</v>
      </c>
      <c r="G143" s="16">
        <f t="shared" si="27"/>
        <v>0.12751677852348994</v>
      </c>
      <c r="H143" s="10">
        <v>26</v>
      </c>
      <c r="I143" s="16">
        <f t="shared" si="28"/>
        <v>0.174496644295302</v>
      </c>
      <c r="J143" s="10">
        <v>1</v>
      </c>
      <c r="K143" s="16">
        <f t="shared" si="29"/>
        <v>0.006711409395973154</v>
      </c>
      <c r="L143" s="10">
        <v>149</v>
      </c>
      <c r="M143" s="17">
        <f t="shared" si="30"/>
        <v>1</v>
      </c>
    </row>
    <row r="144" spans="1:13" s="5" customFormat="1" ht="11.25">
      <c r="A144" s="19" t="s">
        <v>15</v>
      </c>
      <c r="B144" s="10">
        <v>43</v>
      </c>
      <c r="C144" s="16">
        <f t="shared" si="25"/>
        <v>0.4056603773584906</v>
      </c>
      <c r="D144" s="10">
        <v>16</v>
      </c>
      <c r="E144" s="16">
        <f t="shared" si="26"/>
        <v>0.1509433962264151</v>
      </c>
      <c r="F144" s="10">
        <v>13</v>
      </c>
      <c r="G144" s="16">
        <f t="shared" si="27"/>
        <v>0.12264150943396226</v>
      </c>
      <c r="H144" s="10">
        <v>34</v>
      </c>
      <c r="I144" s="16">
        <f t="shared" si="28"/>
        <v>0.32075471698113206</v>
      </c>
      <c r="J144" s="10"/>
      <c r="K144" s="16">
        <f t="shared" si="29"/>
        <v>0</v>
      </c>
      <c r="L144" s="10">
        <v>106</v>
      </c>
      <c r="M144" s="17">
        <f t="shared" si="30"/>
        <v>1</v>
      </c>
    </row>
    <row r="145" spans="1:13" s="5" customFormat="1" ht="11.25">
      <c r="A145" s="19" t="s">
        <v>16</v>
      </c>
      <c r="B145" s="10">
        <v>11</v>
      </c>
      <c r="C145" s="16">
        <f t="shared" si="25"/>
        <v>0.2894736842105263</v>
      </c>
      <c r="D145" s="10">
        <v>9</v>
      </c>
      <c r="E145" s="16">
        <f t="shared" si="26"/>
        <v>0.23684210526315788</v>
      </c>
      <c r="F145" s="10">
        <v>6</v>
      </c>
      <c r="G145" s="16">
        <f t="shared" si="27"/>
        <v>0.15789473684210525</v>
      </c>
      <c r="H145" s="10">
        <v>12</v>
      </c>
      <c r="I145" s="16">
        <f t="shared" si="28"/>
        <v>0.3157894736842105</v>
      </c>
      <c r="J145" s="10"/>
      <c r="K145" s="16">
        <f t="shared" si="29"/>
        <v>0</v>
      </c>
      <c r="L145" s="10">
        <v>38</v>
      </c>
      <c r="M145" s="17">
        <f t="shared" si="30"/>
        <v>1</v>
      </c>
    </row>
    <row r="146" spans="1:13" s="5" customFormat="1" ht="11.25">
      <c r="A146" s="20" t="s">
        <v>365</v>
      </c>
      <c r="B146" s="10">
        <v>46</v>
      </c>
      <c r="C146" s="16">
        <f t="shared" si="25"/>
        <v>0.33093525179856115</v>
      </c>
      <c r="D146" s="10">
        <v>12</v>
      </c>
      <c r="E146" s="16">
        <f t="shared" si="26"/>
        <v>0.08633093525179857</v>
      </c>
      <c r="F146" s="10">
        <v>23</v>
      </c>
      <c r="G146" s="16">
        <f t="shared" si="27"/>
        <v>0.16546762589928057</v>
      </c>
      <c r="H146" s="10">
        <v>54</v>
      </c>
      <c r="I146" s="16">
        <f t="shared" si="28"/>
        <v>0.38848920863309355</v>
      </c>
      <c r="J146" s="10">
        <v>4</v>
      </c>
      <c r="K146" s="16">
        <f t="shared" si="29"/>
        <v>0.02877697841726619</v>
      </c>
      <c r="L146" s="10">
        <v>139</v>
      </c>
      <c r="M146" s="17">
        <f t="shared" si="30"/>
        <v>1</v>
      </c>
    </row>
    <row r="147" spans="1:13" s="5" customFormat="1" ht="11.25">
      <c r="A147" s="19" t="s">
        <v>13</v>
      </c>
      <c r="B147" s="10">
        <v>1187</v>
      </c>
      <c r="C147" s="16">
        <f t="shared" si="25"/>
        <v>0.5219876868953386</v>
      </c>
      <c r="D147" s="10">
        <v>280</v>
      </c>
      <c r="E147" s="16">
        <f t="shared" si="26"/>
        <v>0.12313104661389622</v>
      </c>
      <c r="F147" s="10">
        <v>264</v>
      </c>
      <c r="G147" s="16">
        <f t="shared" si="27"/>
        <v>0.11609498680738786</v>
      </c>
      <c r="H147" s="10">
        <v>516</v>
      </c>
      <c r="I147" s="16">
        <f t="shared" si="28"/>
        <v>0.22691292875989447</v>
      </c>
      <c r="J147" s="10">
        <v>27</v>
      </c>
      <c r="K147" s="16">
        <f t="shared" si="29"/>
        <v>0.011873350923482849</v>
      </c>
      <c r="L147" s="10">
        <v>2274</v>
      </c>
      <c r="M147" s="17">
        <f t="shared" si="30"/>
        <v>1</v>
      </c>
    </row>
    <row r="148" s="5" customFormat="1" ht="11.25"/>
    <row r="149" s="5" customFormat="1" ht="11.25">
      <c r="A149" s="23" t="s">
        <v>38</v>
      </c>
    </row>
    <row r="150" spans="1:11" s="5" customFormat="1" ht="11.25">
      <c r="A150" s="20" t="s">
        <v>1</v>
      </c>
      <c r="B150" s="25" t="s">
        <v>383</v>
      </c>
      <c r="C150" s="25"/>
      <c r="D150" s="25" t="s">
        <v>384</v>
      </c>
      <c r="E150" s="26"/>
      <c r="F150" s="25" t="s">
        <v>365</v>
      </c>
      <c r="G150" s="26"/>
      <c r="H150" s="7" t="s">
        <v>13</v>
      </c>
      <c r="I150" s="14"/>
      <c r="J150" s="24"/>
      <c r="K150" s="24"/>
    </row>
    <row r="151" spans="1:9" s="5" customFormat="1" ht="11.25">
      <c r="A151" s="20" t="s">
        <v>10</v>
      </c>
      <c r="B151" s="27">
        <v>465</v>
      </c>
      <c r="C151" s="28">
        <f>B151/$H151</f>
        <v>0.5314285714285715</v>
      </c>
      <c r="D151" s="27">
        <v>397</v>
      </c>
      <c r="E151" s="28">
        <f>D151/$H151</f>
        <v>0.45371428571428574</v>
      </c>
      <c r="F151" s="27">
        <v>13</v>
      </c>
      <c r="G151" s="28">
        <f>F151/$H151</f>
        <v>0.014857142857142857</v>
      </c>
      <c r="H151" s="27">
        <v>875</v>
      </c>
      <c r="I151" s="29">
        <f>H151/$H151</f>
        <v>1</v>
      </c>
    </row>
    <row r="152" spans="1:9" s="5" customFormat="1" ht="11.25">
      <c r="A152" s="20" t="s">
        <v>11</v>
      </c>
      <c r="B152" s="27">
        <v>579</v>
      </c>
      <c r="C152" s="28">
        <f>B152/$H152</f>
        <v>0.41986947063089197</v>
      </c>
      <c r="D152" s="27">
        <v>768</v>
      </c>
      <c r="E152" s="28">
        <f>D152/$H152</f>
        <v>0.5569253081943437</v>
      </c>
      <c r="F152" s="27">
        <v>32</v>
      </c>
      <c r="G152" s="28">
        <f>F152/$H152</f>
        <v>0.023205221174764323</v>
      </c>
      <c r="H152" s="27">
        <v>1379</v>
      </c>
      <c r="I152" s="29">
        <f>H152/$H152</f>
        <v>1</v>
      </c>
    </row>
    <row r="153" spans="1:9" s="5" customFormat="1" ht="11.25">
      <c r="A153" s="20" t="s">
        <v>12</v>
      </c>
      <c r="B153" s="27">
        <v>7</v>
      </c>
      <c r="C153" s="28">
        <f>B153/$H153</f>
        <v>0.35</v>
      </c>
      <c r="D153" s="27">
        <v>7</v>
      </c>
      <c r="E153" s="28">
        <f>D153/$H153</f>
        <v>0.35</v>
      </c>
      <c r="F153" s="27">
        <v>6</v>
      </c>
      <c r="G153" s="28">
        <f>F153/$H153</f>
        <v>0.3</v>
      </c>
      <c r="H153" s="27">
        <v>20</v>
      </c>
      <c r="I153" s="29">
        <f>H153/$H153</f>
        <v>1</v>
      </c>
    </row>
    <row r="154" spans="1:9" s="5" customFormat="1" ht="11.25">
      <c r="A154" s="20" t="s">
        <v>13</v>
      </c>
      <c r="B154" s="27">
        <v>1051</v>
      </c>
      <c r="C154" s="28">
        <f>B154/$H154</f>
        <v>0.4621811785400176</v>
      </c>
      <c r="D154" s="27">
        <v>1172</v>
      </c>
      <c r="E154" s="28">
        <f>D154/$H154</f>
        <v>0.5153913808267371</v>
      </c>
      <c r="F154" s="27">
        <v>51</v>
      </c>
      <c r="G154" s="28">
        <f>F154/$H154</f>
        <v>0.022427440633245383</v>
      </c>
      <c r="H154" s="27">
        <v>2274</v>
      </c>
      <c r="I154" s="29">
        <f>H154/$H154</f>
        <v>1</v>
      </c>
    </row>
    <row r="155" s="5" customFormat="1" ht="11.25">
      <c r="A155" s="4"/>
    </row>
    <row r="156" spans="1:11" s="5" customFormat="1" ht="11.25">
      <c r="A156" s="6" t="s">
        <v>1</v>
      </c>
      <c r="B156" s="15" t="s">
        <v>383</v>
      </c>
      <c r="C156" s="15"/>
      <c r="D156" s="15" t="s">
        <v>384</v>
      </c>
      <c r="E156" s="14"/>
      <c r="F156" s="15" t="s">
        <v>365</v>
      </c>
      <c r="G156" s="14"/>
      <c r="H156" s="7" t="s">
        <v>13</v>
      </c>
      <c r="I156" s="14"/>
      <c r="J156" s="24"/>
      <c r="K156" s="24"/>
    </row>
    <row r="157" spans="1:9" s="5" customFormat="1" ht="11.25">
      <c r="A157" s="19" t="s">
        <v>2</v>
      </c>
      <c r="B157" s="10">
        <v>122</v>
      </c>
      <c r="C157" s="16">
        <f aca="true" t="shared" si="31" ref="C157:C169">B157/$H157</f>
        <v>0.6192893401015228</v>
      </c>
      <c r="D157" s="10">
        <v>69</v>
      </c>
      <c r="E157" s="16">
        <f aca="true" t="shared" si="32" ref="E157:E169">D157/$H157</f>
        <v>0.350253807106599</v>
      </c>
      <c r="F157" s="10">
        <v>6</v>
      </c>
      <c r="G157" s="16">
        <f aca="true" t="shared" si="33" ref="G157:G169">F157/$H157</f>
        <v>0.030456852791878174</v>
      </c>
      <c r="H157" s="10">
        <v>197</v>
      </c>
      <c r="I157" s="17">
        <f aca="true" t="shared" si="34" ref="I157:I169">H157/$H157</f>
        <v>1</v>
      </c>
    </row>
    <row r="158" spans="1:9" s="5" customFormat="1" ht="11.25">
      <c r="A158" s="19" t="s">
        <v>3</v>
      </c>
      <c r="B158" s="10">
        <v>72</v>
      </c>
      <c r="C158" s="16">
        <f t="shared" si="31"/>
        <v>0.3564356435643564</v>
      </c>
      <c r="D158" s="10">
        <v>126</v>
      </c>
      <c r="E158" s="16">
        <f t="shared" si="32"/>
        <v>0.6237623762376238</v>
      </c>
      <c r="F158" s="10">
        <v>4</v>
      </c>
      <c r="G158" s="16">
        <f t="shared" si="33"/>
        <v>0.019801980198019802</v>
      </c>
      <c r="H158" s="10">
        <v>202</v>
      </c>
      <c r="I158" s="17">
        <f t="shared" si="34"/>
        <v>1</v>
      </c>
    </row>
    <row r="159" spans="1:9" s="5" customFormat="1" ht="11.25">
      <c r="A159" s="19" t="s">
        <v>4</v>
      </c>
      <c r="B159" s="10">
        <v>157</v>
      </c>
      <c r="C159" s="16">
        <f t="shared" si="31"/>
        <v>0.38957816377171217</v>
      </c>
      <c r="D159" s="10">
        <v>231</v>
      </c>
      <c r="E159" s="16">
        <f t="shared" si="32"/>
        <v>0.5732009925558312</v>
      </c>
      <c r="F159" s="10">
        <v>15</v>
      </c>
      <c r="G159" s="16">
        <f t="shared" si="33"/>
        <v>0.03722084367245657</v>
      </c>
      <c r="H159" s="10">
        <v>403</v>
      </c>
      <c r="I159" s="17">
        <f t="shared" si="34"/>
        <v>1</v>
      </c>
    </row>
    <row r="160" spans="1:9" s="5" customFormat="1" ht="11.25">
      <c r="A160" s="19" t="s">
        <v>5</v>
      </c>
      <c r="B160" s="10">
        <v>122</v>
      </c>
      <c r="C160" s="16">
        <f t="shared" si="31"/>
        <v>0.3765432098765432</v>
      </c>
      <c r="D160" s="10">
        <v>197</v>
      </c>
      <c r="E160" s="16">
        <f t="shared" si="32"/>
        <v>0.6080246913580247</v>
      </c>
      <c r="F160" s="10">
        <v>5</v>
      </c>
      <c r="G160" s="16">
        <f t="shared" si="33"/>
        <v>0.015432098765432098</v>
      </c>
      <c r="H160" s="10">
        <v>324</v>
      </c>
      <c r="I160" s="17">
        <f t="shared" si="34"/>
        <v>1</v>
      </c>
    </row>
    <row r="161" spans="1:9" s="5" customFormat="1" ht="11.25">
      <c r="A161" s="19" t="s">
        <v>6</v>
      </c>
      <c r="B161" s="10">
        <v>66</v>
      </c>
      <c r="C161" s="16">
        <f t="shared" si="31"/>
        <v>0.41509433962264153</v>
      </c>
      <c r="D161" s="10">
        <v>91</v>
      </c>
      <c r="E161" s="16">
        <f t="shared" si="32"/>
        <v>0.5723270440251572</v>
      </c>
      <c r="F161" s="10">
        <v>2</v>
      </c>
      <c r="G161" s="16">
        <f t="shared" si="33"/>
        <v>0.012578616352201259</v>
      </c>
      <c r="H161" s="10">
        <v>159</v>
      </c>
      <c r="I161" s="17">
        <f t="shared" si="34"/>
        <v>1</v>
      </c>
    </row>
    <row r="162" spans="1:9" s="5" customFormat="1" ht="11.25">
      <c r="A162" s="19" t="s">
        <v>7</v>
      </c>
      <c r="B162" s="10">
        <v>104</v>
      </c>
      <c r="C162" s="16">
        <f t="shared" si="31"/>
        <v>0.6380368098159509</v>
      </c>
      <c r="D162" s="10">
        <v>58</v>
      </c>
      <c r="E162" s="16">
        <f t="shared" si="32"/>
        <v>0.3558282208588957</v>
      </c>
      <c r="F162" s="10">
        <v>1</v>
      </c>
      <c r="G162" s="16">
        <f t="shared" si="33"/>
        <v>0.006134969325153374</v>
      </c>
      <c r="H162" s="10">
        <v>163</v>
      </c>
      <c r="I162" s="17">
        <f t="shared" si="34"/>
        <v>1</v>
      </c>
    </row>
    <row r="163" spans="1:9" s="5" customFormat="1" ht="11.25">
      <c r="A163" s="19" t="s">
        <v>8</v>
      </c>
      <c r="B163" s="10">
        <v>89</v>
      </c>
      <c r="C163" s="16">
        <f t="shared" si="31"/>
        <v>0.4258373205741627</v>
      </c>
      <c r="D163" s="10">
        <v>114</v>
      </c>
      <c r="E163" s="16">
        <f t="shared" si="32"/>
        <v>0.5454545454545454</v>
      </c>
      <c r="F163" s="10">
        <v>6</v>
      </c>
      <c r="G163" s="16">
        <f t="shared" si="33"/>
        <v>0.028708133971291867</v>
      </c>
      <c r="H163" s="10">
        <v>209</v>
      </c>
      <c r="I163" s="17">
        <f t="shared" si="34"/>
        <v>1</v>
      </c>
    </row>
    <row r="164" spans="1:9" s="5" customFormat="1" ht="11.25">
      <c r="A164" s="19" t="s">
        <v>9</v>
      </c>
      <c r="B164" s="10">
        <v>111</v>
      </c>
      <c r="C164" s="16">
        <f t="shared" si="31"/>
        <v>0.6</v>
      </c>
      <c r="D164" s="10">
        <v>73</v>
      </c>
      <c r="E164" s="16">
        <f t="shared" si="32"/>
        <v>0.3945945945945946</v>
      </c>
      <c r="F164" s="10">
        <v>1</v>
      </c>
      <c r="G164" s="16">
        <f t="shared" si="33"/>
        <v>0.005405405405405406</v>
      </c>
      <c r="H164" s="10">
        <v>185</v>
      </c>
      <c r="I164" s="17">
        <f t="shared" si="34"/>
        <v>1</v>
      </c>
    </row>
    <row r="165" spans="1:9" s="5" customFormat="1" ht="11.25">
      <c r="A165" s="19" t="s">
        <v>14</v>
      </c>
      <c r="B165" s="10">
        <v>72</v>
      </c>
      <c r="C165" s="16">
        <f t="shared" si="31"/>
        <v>0.48322147651006714</v>
      </c>
      <c r="D165" s="10">
        <v>75</v>
      </c>
      <c r="E165" s="16">
        <f t="shared" si="32"/>
        <v>0.5033557046979866</v>
      </c>
      <c r="F165" s="10">
        <v>2</v>
      </c>
      <c r="G165" s="16">
        <f t="shared" si="33"/>
        <v>0.013422818791946308</v>
      </c>
      <c r="H165" s="10">
        <v>149</v>
      </c>
      <c r="I165" s="17">
        <f t="shared" si="34"/>
        <v>1</v>
      </c>
    </row>
    <row r="166" spans="1:9" s="5" customFormat="1" ht="11.25">
      <c r="A166" s="19" t="s">
        <v>15</v>
      </c>
      <c r="B166" s="10">
        <v>44</v>
      </c>
      <c r="C166" s="16">
        <f t="shared" si="31"/>
        <v>0.41509433962264153</v>
      </c>
      <c r="D166" s="10">
        <v>62</v>
      </c>
      <c r="E166" s="16">
        <f t="shared" si="32"/>
        <v>0.5849056603773585</v>
      </c>
      <c r="F166" s="10"/>
      <c r="G166" s="16">
        <f t="shared" si="33"/>
        <v>0</v>
      </c>
      <c r="H166" s="10">
        <v>106</v>
      </c>
      <c r="I166" s="17">
        <f t="shared" si="34"/>
        <v>1</v>
      </c>
    </row>
    <row r="167" spans="1:9" s="5" customFormat="1" ht="11.25">
      <c r="A167" s="19" t="s">
        <v>16</v>
      </c>
      <c r="B167" s="10">
        <v>13</v>
      </c>
      <c r="C167" s="16">
        <f t="shared" si="31"/>
        <v>0.34210526315789475</v>
      </c>
      <c r="D167" s="10">
        <v>24</v>
      </c>
      <c r="E167" s="16">
        <f t="shared" si="32"/>
        <v>0.631578947368421</v>
      </c>
      <c r="F167" s="10">
        <v>1</v>
      </c>
      <c r="G167" s="16">
        <f t="shared" si="33"/>
        <v>0.02631578947368421</v>
      </c>
      <c r="H167" s="10">
        <v>38</v>
      </c>
      <c r="I167" s="17">
        <f t="shared" si="34"/>
        <v>1</v>
      </c>
    </row>
    <row r="168" spans="1:9" s="5" customFormat="1" ht="11.25">
      <c r="A168" s="20" t="s">
        <v>365</v>
      </c>
      <c r="B168" s="10">
        <v>79</v>
      </c>
      <c r="C168" s="16">
        <f t="shared" si="31"/>
        <v>0.5683453237410072</v>
      </c>
      <c r="D168" s="10">
        <v>52</v>
      </c>
      <c r="E168" s="16">
        <f t="shared" si="32"/>
        <v>0.37410071942446044</v>
      </c>
      <c r="F168" s="10">
        <v>8</v>
      </c>
      <c r="G168" s="16">
        <f t="shared" si="33"/>
        <v>0.05755395683453238</v>
      </c>
      <c r="H168" s="10">
        <v>139</v>
      </c>
      <c r="I168" s="17">
        <f t="shared" si="34"/>
        <v>1</v>
      </c>
    </row>
    <row r="169" spans="1:9" s="5" customFormat="1" ht="11.25">
      <c r="A169" s="19" t="s">
        <v>13</v>
      </c>
      <c r="B169" s="10">
        <v>1051</v>
      </c>
      <c r="C169" s="16">
        <f t="shared" si="31"/>
        <v>0.4621811785400176</v>
      </c>
      <c r="D169" s="10">
        <v>1172</v>
      </c>
      <c r="E169" s="16">
        <f t="shared" si="32"/>
        <v>0.5153913808267371</v>
      </c>
      <c r="F169" s="10">
        <v>51</v>
      </c>
      <c r="G169" s="16">
        <f t="shared" si="33"/>
        <v>0.022427440633245383</v>
      </c>
      <c r="H169" s="10">
        <v>2274</v>
      </c>
      <c r="I169" s="17">
        <f t="shared" si="34"/>
        <v>1</v>
      </c>
    </row>
    <row r="170" s="5" customFormat="1" ht="11.25"/>
    <row r="171" s="5" customFormat="1" ht="11.25">
      <c r="A171" s="23" t="s">
        <v>39</v>
      </c>
    </row>
    <row r="172" s="5" customFormat="1" ht="11.25">
      <c r="A172" s="23" t="s">
        <v>385</v>
      </c>
    </row>
    <row r="173" spans="1:14" s="5" customFormat="1" ht="27.75" customHeight="1">
      <c r="A173" s="20" t="s">
        <v>1</v>
      </c>
      <c r="B173" s="30" t="s">
        <v>386</v>
      </c>
      <c r="C173" s="30"/>
      <c r="D173" s="25" t="s">
        <v>387</v>
      </c>
      <c r="E173" s="25"/>
      <c r="F173" s="25" t="s">
        <v>388</v>
      </c>
      <c r="G173" s="26"/>
      <c r="H173" s="25" t="s">
        <v>365</v>
      </c>
      <c r="I173" s="26"/>
      <c r="J173" s="7" t="s">
        <v>13</v>
      </c>
      <c r="K173" s="14"/>
      <c r="L173" s="24"/>
      <c r="M173" s="24"/>
      <c r="N173" s="24"/>
    </row>
    <row r="174" spans="1:11" s="5" customFormat="1" ht="11.25">
      <c r="A174" s="20" t="s">
        <v>10</v>
      </c>
      <c r="B174" s="27">
        <v>199</v>
      </c>
      <c r="C174" s="28">
        <f>B174/$J174</f>
        <v>0.42795698924731185</v>
      </c>
      <c r="D174" s="27">
        <v>253</v>
      </c>
      <c r="E174" s="28">
        <f>D174/$J174</f>
        <v>0.5440860215053763</v>
      </c>
      <c r="F174" s="27">
        <v>10</v>
      </c>
      <c r="G174" s="28">
        <f>F174/$J174</f>
        <v>0.021505376344086023</v>
      </c>
      <c r="H174" s="27">
        <v>3</v>
      </c>
      <c r="I174" s="28">
        <f>H174/$J174</f>
        <v>0.0064516129032258064</v>
      </c>
      <c r="J174" s="27">
        <v>465</v>
      </c>
      <c r="K174" s="29">
        <f>J174/$J174</f>
        <v>1</v>
      </c>
    </row>
    <row r="175" spans="1:11" s="5" customFormat="1" ht="11.25">
      <c r="A175" s="20" t="s">
        <v>11</v>
      </c>
      <c r="B175" s="27">
        <v>80</v>
      </c>
      <c r="C175" s="28">
        <f>B175/$J175</f>
        <v>0.1381692573402418</v>
      </c>
      <c r="D175" s="27">
        <v>476</v>
      </c>
      <c r="E175" s="28">
        <f>D175/$J175</f>
        <v>0.8221070811744386</v>
      </c>
      <c r="F175" s="27">
        <v>15</v>
      </c>
      <c r="G175" s="28">
        <f>F175/$J175</f>
        <v>0.025906735751295335</v>
      </c>
      <c r="H175" s="27">
        <v>8</v>
      </c>
      <c r="I175" s="28">
        <f>H175/$J175</f>
        <v>0.013816925734024179</v>
      </c>
      <c r="J175" s="27">
        <v>579</v>
      </c>
      <c r="K175" s="29">
        <f>J175/$J175</f>
        <v>1</v>
      </c>
    </row>
    <row r="176" spans="1:11" s="5" customFormat="1" ht="11.25">
      <c r="A176" s="20" t="s">
        <v>12</v>
      </c>
      <c r="B176" s="27">
        <v>3</v>
      </c>
      <c r="C176" s="28">
        <f>B176/$J176</f>
        <v>0.42857142857142855</v>
      </c>
      <c r="D176" s="27">
        <v>4</v>
      </c>
      <c r="E176" s="28">
        <f>D176/$J176</f>
        <v>0.5714285714285714</v>
      </c>
      <c r="F176" s="27"/>
      <c r="G176" s="28">
        <f>F176/$J176</f>
        <v>0</v>
      </c>
      <c r="H176" s="27"/>
      <c r="I176" s="28">
        <f>H176/$J176</f>
        <v>0</v>
      </c>
      <c r="J176" s="27">
        <v>7</v>
      </c>
      <c r="K176" s="29">
        <f>J176/$J176</f>
        <v>1</v>
      </c>
    </row>
    <row r="177" spans="1:11" s="5" customFormat="1" ht="11.25">
      <c r="A177" s="20" t="s">
        <v>13</v>
      </c>
      <c r="B177" s="27">
        <v>282</v>
      </c>
      <c r="C177" s="28">
        <f>B177/$J177</f>
        <v>0.26831588962892483</v>
      </c>
      <c r="D177" s="27">
        <v>733</v>
      </c>
      <c r="E177" s="28">
        <f>D177/$J177</f>
        <v>0.6974310180780209</v>
      </c>
      <c r="F177" s="27">
        <v>25</v>
      </c>
      <c r="G177" s="28">
        <f>F177/$J177</f>
        <v>0.023786869647954328</v>
      </c>
      <c r="H177" s="27">
        <v>11</v>
      </c>
      <c r="I177" s="28">
        <f>H177/$J177</f>
        <v>0.010466222645099905</v>
      </c>
      <c r="J177" s="27">
        <v>1051</v>
      </c>
      <c r="K177" s="29">
        <f>J177/$J177</f>
        <v>1</v>
      </c>
    </row>
    <row r="178" spans="1:11" s="5" customFormat="1" ht="11.25">
      <c r="A178" s="4"/>
      <c r="K178" s="31"/>
    </row>
    <row r="179" spans="1:14" s="5" customFormat="1" ht="27.75" customHeight="1">
      <c r="A179" s="6" t="s">
        <v>1</v>
      </c>
      <c r="B179" s="30" t="s">
        <v>386</v>
      </c>
      <c r="C179" s="30"/>
      <c r="D179" s="15" t="s">
        <v>387</v>
      </c>
      <c r="E179" s="15"/>
      <c r="F179" s="15" t="s">
        <v>388</v>
      </c>
      <c r="G179" s="14"/>
      <c r="H179" s="15" t="s">
        <v>365</v>
      </c>
      <c r="I179" s="14"/>
      <c r="J179" s="7" t="s">
        <v>13</v>
      </c>
      <c r="K179" s="14"/>
      <c r="L179" s="24"/>
      <c r="M179" s="24"/>
      <c r="N179" s="24"/>
    </row>
    <row r="180" spans="1:11" s="5" customFormat="1" ht="11.25">
      <c r="A180" s="19" t="s">
        <v>2</v>
      </c>
      <c r="B180" s="10">
        <v>23</v>
      </c>
      <c r="C180" s="16">
        <f aca="true" t="shared" si="35" ref="C180:C192">B180/$J180</f>
        <v>0.2911392405063291</v>
      </c>
      <c r="D180" s="10">
        <v>53</v>
      </c>
      <c r="E180" s="16">
        <f aca="true" t="shared" si="36" ref="E180:E192">D180/$J180</f>
        <v>0.6708860759493671</v>
      </c>
      <c r="F180" s="10">
        <v>2</v>
      </c>
      <c r="G180" s="16">
        <f aca="true" t="shared" si="37" ref="G180:G192">F180/$J180</f>
        <v>0.02531645569620253</v>
      </c>
      <c r="H180" s="10">
        <v>1</v>
      </c>
      <c r="I180" s="16">
        <f aca="true" t="shared" si="38" ref="I180:I192">H180/$J180</f>
        <v>0.012658227848101266</v>
      </c>
      <c r="J180" s="10">
        <v>79</v>
      </c>
      <c r="K180" s="17">
        <f aca="true" t="shared" si="39" ref="K180:K192">J180/$J180</f>
        <v>1</v>
      </c>
    </row>
    <row r="181" spans="1:11" s="5" customFormat="1" ht="11.25">
      <c r="A181" s="19" t="s">
        <v>3</v>
      </c>
      <c r="B181" s="10">
        <v>14</v>
      </c>
      <c r="C181" s="16">
        <f t="shared" si="35"/>
        <v>0.15730337078651685</v>
      </c>
      <c r="D181" s="10">
        <v>74</v>
      </c>
      <c r="E181" s="16">
        <f t="shared" si="36"/>
        <v>0.8314606741573034</v>
      </c>
      <c r="F181" s="10"/>
      <c r="G181" s="16">
        <f t="shared" si="37"/>
        <v>0</v>
      </c>
      <c r="H181" s="10">
        <v>1</v>
      </c>
      <c r="I181" s="16">
        <f t="shared" si="38"/>
        <v>0.011235955056179775</v>
      </c>
      <c r="J181" s="10">
        <v>89</v>
      </c>
      <c r="K181" s="17">
        <f t="shared" si="39"/>
        <v>1</v>
      </c>
    </row>
    <row r="182" spans="1:11" s="5" customFormat="1" ht="11.25">
      <c r="A182" s="19" t="s">
        <v>4</v>
      </c>
      <c r="B182" s="10">
        <v>21</v>
      </c>
      <c r="C182" s="16">
        <f t="shared" si="35"/>
        <v>0.2916666666666667</v>
      </c>
      <c r="D182" s="10">
        <v>49</v>
      </c>
      <c r="E182" s="16">
        <f t="shared" si="36"/>
        <v>0.6805555555555556</v>
      </c>
      <c r="F182" s="10">
        <v>2</v>
      </c>
      <c r="G182" s="16">
        <f t="shared" si="37"/>
        <v>0.027777777777777776</v>
      </c>
      <c r="H182" s="10"/>
      <c r="I182" s="16">
        <f t="shared" si="38"/>
        <v>0</v>
      </c>
      <c r="J182" s="10">
        <v>72</v>
      </c>
      <c r="K182" s="17">
        <f t="shared" si="39"/>
        <v>1</v>
      </c>
    </row>
    <row r="183" spans="1:11" s="5" customFormat="1" ht="11.25">
      <c r="A183" s="19" t="s">
        <v>5</v>
      </c>
      <c r="B183" s="10">
        <v>13</v>
      </c>
      <c r="C183" s="16">
        <f t="shared" si="35"/>
        <v>0.29545454545454547</v>
      </c>
      <c r="D183" s="10">
        <v>29</v>
      </c>
      <c r="E183" s="16">
        <f t="shared" si="36"/>
        <v>0.6590909090909091</v>
      </c>
      <c r="F183" s="10">
        <v>2</v>
      </c>
      <c r="G183" s="16">
        <f t="shared" si="37"/>
        <v>0.045454545454545456</v>
      </c>
      <c r="H183" s="10"/>
      <c r="I183" s="16">
        <f t="shared" si="38"/>
        <v>0</v>
      </c>
      <c r="J183" s="10">
        <v>44</v>
      </c>
      <c r="K183" s="17">
        <f t="shared" si="39"/>
        <v>1</v>
      </c>
    </row>
    <row r="184" spans="1:11" s="5" customFormat="1" ht="11.25">
      <c r="A184" s="19" t="s">
        <v>6</v>
      </c>
      <c r="B184" s="10">
        <v>26</v>
      </c>
      <c r="C184" s="16">
        <f t="shared" si="35"/>
        <v>0.23423423423423423</v>
      </c>
      <c r="D184" s="10">
        <v>81</v>
      </c>
      <c r="E184" s="16">
        <f t="shared" si="36"/>
        <v>0.7297297297297297</v>
      </c>
      <c r="F184" s="10">
        <v>4</v>
      </c>
      <c r="G184" s="16">
        <f t="shared" si="37"/>
        <v>0.036036036036036036</v>
      </c>
      <c r="H184" s="10"/>
      <c r="I184" s="16">
        <f t="shared" si="38"/>
        <v>0</v>
      </c>
      <c r="J184" s="10">
        <v>111</v>
      </c>
      <c r="K184" s="17">
        <f t="shared" si="39"/>
        <v>1</v>
      </c>
    </row>
    <row r="185" spans="1:11" s="5" customFormat="1" ht="11.25">
      <c r="A185" s="19" t="s">
        <v>7</v>
      </c>
      <c r="B185" s="10">
        <v>46</v>
      </c>
      <c r="C185" s="16">
        <f t="shared" si="35"/>
        <v>0.2929936305732484</v>
      </c>
      <c r="D185" s="10">
        <v>102</v>
      </c>
      <c r="E185" s="16">
        <f t="shared" si="36"/>
        <v>0.6496815286624203</v>
      </c>
      <c r="F185" s="10">
        <v>6</v>
      </c>
      <c r="G185" s="16">
        <f t="shared" si="37"/>
        <v>0.03821656050955414</v>
      </c>
      <c r="H185" s="10">
        <v>3</v>
      </c>
      <c r="I185" s="16">
        <f t="shared" si="38"/>
        <v>0.01910828025477707</v>
      </c>
      <c r="J185" s="10">
        <v>157</v>
      </c>
      <c r="K185" s="17">
        <f t="shared" si="39"/>
        <v>1</v>
      </c>
    </row>
    <row r="186" spans="1:11" s="5" customFormat="1" ht="11.25">
      <c r="A186" s="19" t="s">
        <v>8</v>
      </c>
      <c r="B186" s="10">
        <v>1</v>
      </c>
      <c r="C186" s="16">
        <f t="shared" si="35"/>
        <v>0.07692307692307693</v>
      </c>
      <c r="D186" s="10">
        <v>11</v>
      </c>
      <c r="E186" s="16">
        <f t="shared" si="36"/>
        <v>0.8461538461538461</v>
      </c>
      <c r="F186" s="10">
        <v>1</v>
      </c>
      <c r="G186" s="16">
        <f t="shared" si="37"/>
        <v>0.07692307692307693</v>
      </c>
      <c r="H186" s="10"/>
      <c r="I186" s="16">
        <f t="shared" si="38"/>
        <v>0</v>
      </c>
      <c r="J186" s="10">
        <v>13</v>
      </c>
      <c r="K186" s="17">
        <f t="shared" si="39"/>
        <v>1</v>
      </c>
    </row>
    <row r="187" spans="1:11" s="5" customFormat="1" ht="11.25">
      <c r="A187" s="19" t="s">
        <v>9</v>
      </c>
      <c r="B187" s="10">
        <v>41</v>
      </c>
      <c r="C187" s="16">
        <f t="shared" si="35"/>
        <v>0.3360655737704918</v>
      </c>
      <c r="D187" s="10">
        <v>80</v>
      </c>
      <c r="E187" s="16">
        <f t="shared" si="36"/>
        <v>0.6557377049180327</v>
      </c>
      <c r="F187" s="10"/>
      <c r="G187" s="16">
        <f t="shared" si="37"/>
        <v>0</v>
      </c>
      <c r="H187" s="10">
        <v>1</v>
      </c>
      <c r="I187" s="16">
        <f t="shared" si="38"/>
        <v>0.00819672131147541</v>
      </c>
      <c r="J187" s="10">
        <v>122</v>
      </c>
      <c r="K187" s="17">
        <f t="shared" si="39"/>
        <v>1</v>
      </c>
    </row>
    <row r="188" spans="1:11" s="5" customFormat="1" ht="11.25">
      <c r="A188" s="19" t="s">
        <v>14</v>
      </c>
      <c r="B188" s="10">
        <v>17</v>
      </c>
      <c r="C188" s="16">
        <f t="shared" si="35"/>
        <v>0.25757575757575757</v>
      </c>
      <c r="D188" s="10">
        <v>47</v>
      </c>
      <c r="E188" s="16">
        <f t="shared" si="36"/>
        <v>0.7121212121212122</v>
      </c>
      <c r="F188" s="10">
        <v>1</v>
      </c>
      <c r="G188" s="16">
        <f t="shared" si="37"/>
        <v>0.015151515151515152</v>
      </c>
      <c r="H188" s="10">
        <v>1</v>
      </c>
      <c r="I188" s="16">
        <f t="shared" si="38"/>
        <v>0.015151515151515152</v>
      </c>
      <c r="J188" s="10">
        <v>66</v>
      </c>
      <c r="K188" s="17">
        <f t="shared" si="39"/>
        <v>1</v>
      </c>
    </row>
    <row r="189" spans="1:11" s="5" customFormat="1" ht="11.25">
      <c r="A189" s="19" t="s">
        <v>15</v>
      </c>
      <c r="B189" s="10">
        <v>28</v>
      </c>
      <c r="C189" s="16">
        <f t="shared" si="35"/>
        <v>0.2692307692307692</v>
      </c>
      <c r="D189" s="10">
        <v>74</v>
      </c>
      <c r="E189" s="16">
        <f t="shared" si="36"/>
        <v>0.7115384615384616</v>
      </c>
      <c r="F189" s="10">
        <v>1</v>
      </c>
      <c r="G189" s="16">
        <f t="shared" si="37"/>
        <v>0.009615384615384616</v>
      </c>
      <c r="H189" s="10">
        <v>1</v>
      </c>
      <c r="I189" s="16">
        <f t="shared" si="38"/>
        <v>0.009615384615384616</v>
      </c>
      <c r="J189" s="10">
        <v>104</v>
      </c>
      <c r="K189" s="17">
        <f t="shared" si="39"/>
        <v>1</v>
      </c>
    </row>
    <row r="190" spans="1:11" s="5" customFormat="1" ht="11.25">
      <c r="A190" s="19" t="s">
        <v>16</v>
      </c>
      <c r="B190" s="10">
        <v>36</v>
      </c>
      <c r="C190" s="16">
        <f t="shared" si="35"/>
        <v>0.29508196721311475</v>
      </c>
      <c r="D190" s="10">
        <v>77</v>
      </c>
      <c r="E190" s="16">
        <f t="shared" si="36"/>
        <v>0.6311475409836066</v>
      </c>
      <c r="F190" s="10">
        <v>6</v>
      </c>
      <c r="G190" s="16">
        <f t="shared" si="37"/>
        <v>0.04918032786885246</v>
      </c>
      <c r="H190" s="10">
        <v>3</v>
      </c>
      <c r="I190" s="16">
        <f t="shared" si="38"/>
        <v>0.02459016393442623</v>
      </c>
      <c r="J190" s="10">
        <v>122</v>
      </c>
      <c r="K190" s="17">
        <f t="shared" si="39"/>
        <v>1</v>
      </c>
    </row>
    <row r="191" spans="1:11" s="5" customFormat="1" ht="11.25">
      <c r="A191" s="20" t="s">
        <v>365</v>
      </c>
      <c r="B191" s="10">
        <v>16</v>
      </c>
      <c r="C191" s="16">
        <f t="shared" si="35"/>
        <v>0.2222222222222222</v>
      </c>
      <c r="D191" s="10">
        <v>56</v>
      </c>
      <c r="E191" s="16">
        <f t="shared" si="36"/>
        <v>0.7777777777777778</v>
      </c>
      <c r="F191" s="10"/>
      <c r="G191" s="16">
        <f t="shared" si="37"/>
        <v>0</v>
      </c>
      <c r="H191" s="10"/>
      <c r="I191" s="16">
        <f t="shared" si="38"/>
        <v>0</v>
      </c>
      <c r="J191" s="10">
        <v>72</v>
      </c>
      <c r="K191" s="17">
        <f t="shared" si="39"/>
        <v>1</v>
      </c>
    </row>
    <row r="192" spans="1:11" s="5" customFormat="1" ht="11.25">
      <c r="A192" s="19" t="s">
        <v>13</v>
      </c>
      <c r="B192" s="10">
        <v>282</v>
      </c>
      <c r="C192" s="16">
        <f t="shared" si="35"/>
        <v>0.26831588962892483</v>
      </c>
      <c r="D192" s="10">
        <v>733</v>
      </c>
      <c r="E192" s="16">
        <f t="shared" si="36"/>
        <v>0.6974310180780209</v>
      </c>
      <c r="F192" s="10">
        <v>25</v>
      </c>
      <c r="G192" s="16">
        <f t="shared" si="37"/>
        <v>0.023786869647954328</v>
      </c>
      <c r="H192" s="10">
        <v>11</v>
      </c>
      <c r="I192" s="16">
        <f t="shared" si="38"/>
        <v>0.010466222645099905</v>
      </c>
      <c r="J192" s="10">
        <v>1051</v>
      </c>
      <c r="K192" s="17">
        <f t="shared" si="39"/>
        <v>1</v>
      </c>
    </row>
    <row r="193" s="5" customFormat="1" ht="11.25"/>
    <row r="194" s="5" customFormat="1" ht="11.25">
      <c r="A194" s="23" t="s">
        <v>40</v>
      </c>
    </row>
    <row r="195" spans="1:14" s="5" customFormat="1" ht="29.25" customHeight="1">
      <c r="A195" s="20" t="s">
        <v>1</v>
      </c>
      <c r="B195" s="25" t="s">
        <v>389</v>
      </c>
      <c r="C195" s="25"/>
      <c r="D195" s="25" t="s">
        <v>390</v>
      </c>
      <c r="E195" s="25"/>
      <c r="F195" s="25" t="s">
        <v>388</v>
      </c>
      <c r="G195" s="26"/>
      <c r="H195" s="25" t="s">
        <v>365</v>
      </c>
      <c r="I195" s="26"/>
      <c r="J195" s="7" t="s">
        <v>13</v>
      </c>
      <c r="K195" s="14"/>
      <c r="L195" s="32"/>
      <c r="M195" s="24"/>
      <c r="N195" s="32"/>
    </row>
    <row r="196" spans="1:11" s="5" customFormat="1" ht="11.25">
      <c r="A196" s="20" t="s">
        <v>10</v>
      </c>
      <c r="B196" s="27">
        <v>215</v>
      </c>
      <c r="C196" s="28">
        <f>B196/$J196</f>
        <v>0.24571428571428572</v>
      </c>
      <c r="D196" s="27">
        <v>569</v>
      </c>
      <c r="E196" s="28">
        <f>D196/$J196</f>
        <v>0.6502857142857142</v>
      </c>
      <c r="F196" s="27">
        <v>77</v>
      </c>
      <c r="G196" s="28">
        <f>F196/$J196</f>
        <v>0.088</v>
      </c>
      <c r="H196" s="27">
        <v>14</v>
      </c>
      <c r="I196" s="28">
        <f>H196/$J196</f>
        <v>0.016</v>
      </c>
      <c r="J196" s="27">
        <v>875</v>
      </c>
      <c r="K196" s="29">
        <f>J196/$J196</f>
        <v>1</v>
      </c>
    </row>
    <row r="197" spans="1:11" s="5" customFormat="1" ht="11.25">
      <c r="A197" s="20" t="s">
        <v>11</v>
      </c>
      <c r="B197" s="27">
        <v>298</v>
      </c>
      <c r="C197" s="28">
        <f>B197/$J197</f>
        <v>0.21609862218999276</v>
      </c>
      <c r="D197" s="27">
        <v>959</v>
      </c>
      <c r="E197" s="28">
        <f>D197/$J197</f>
        <v>0.6954314720812182</v>
      </c>
      <c r="F197" s="27">
        <v>65</v>
      </c>
      <c r="G197" s="28">
        <f>F197/$J197</f>
        <v>0.04713560551124003</v>
      </c>
      <c r="H197" s="27">
        <v>57</v>
      </c>
      <c r="I197" s="28">
        <f>H197/$J197</f>
        <v>0.04133430021754895</v>
      </c>
      <c r="J197" s="27">
        <v>1379</v>
      </c>
      <c r="K197" s="29">
        <f>J197/$J197</f>
        <v>1</v>
      </c>
    </row>
    <row r="198" spans="1:11" s="5" customFormat="1" ht="11.25">
      <c r="A198" s="20" t="s">
        <v>12</v>
      </c>
      <c r="B198" s="27">
        <v>5</v>
      </c>
      <c r="C198" s="28">
        <f>B198/$J198</f>
        <v>0.25</v>
      </c>
      <c r="D198" s="27">
        <v>7</v>
      </c>
      <c r="E198" s="28">
        <f>D198/$J198</f>
        <v>0.35</v>
      </c>
      <c r="F198" s="27">
        <v>2</v>
      </c>
      <c r="G198" s="28">
        <f>F198/$J198</f>
        <v>0.1</v>
      </c>
      <c r="H198" s="27">
        <v>6</v>
      </c>
      <c r="I198" s="28">
        <f>H198/$J198</f>
        <v>0.3</v>
      </c>
      <c r="J198" s="27">
        <v>20</v>
      </c>
      <c r="K198" s="29">
        <f>J198/$J198</f>
        <v>1</v>
      </c>
    </row>
    <row r="199" spans="1:11" s="5" customFormat="1" ht="11.25">
      <c r="A199" s="20" t="s">
        <v>13</v>
      </c>
      <c r="B199" s="27">
        <v>518</v>
      </c>
      <c r="C199" s="28">
        <f>B199/$J199</f>
        <v>0.227792436235708</v>
      </c>
      <c r="D199" s="27">
        <v>1535</v>
      </c>
      <c r="E199" s="28">
        <f>D199/$J199</f>
        <v>0.6750219876868954</v>
      </c>
      <c r="F199" s="27">
        <v>144</v>
      </c>
      <c r="G199" s="28">
        <f>F199/$J199</f>
        <v>0.0633245382585752</v>
      </c>
      <c r="H199" s="27">
        <v>77</v>
      </c>
      <c r="I199" s="28">
        <f>H199/$J199</f>
        <v>0.03386103781882146</v>
      </c>
      <c r="J199" s="27">
        <v>2274</v>
      </c>
      <c r="K199" s="29">
        <f>J199/$J199</f>
        <v>1</v>
      </c>
    </row>
    <row r="200" spans="1:11" s="5" customFormat="1" ht="11.25">
      <c r="A200" s="4"/>
      <c r="C200" s="18"/>
      <c r="E200" s="18"/>
      <c r="G200" s="18"/>
      <c r="I200" s="18"/>
      <c r="K200" s="18"/>
    </row>
    <row r="201" spans="1:14" s="5" customFormat="1" ht="29.25" customHeight="1">
      <c r="A201" s="6" t="s">
        <v>1</v>
      </c>
      <c r="B201" s="15" t="s">
        <v>389</v>
      </c>
      <c r="C201" s="15"/>
      <c r="D201" s="15" t="s">
        <v>390</v>
      </c>
      <c r="E201" s="15"/>
      <c r="F201" s="15" t="s">
        <v>388</v>
      </c>
      <c r="G201" s="14"/>
      <c r="H201" s="15" t="s">
        <v>365</v>
      </c>
      <c r="I201" s="14"/>
      <c r="J201" s="7" t="s">
        <v>13</v>
      </c>
      <c r="K201" s="14"/>
      <c r="L201" s="32"/>
      <c r="M201" s="24"/>
      <c r="N201" s="32"/>
    </row>
    <row r="202" spans="1:11" s="5" customFormat="1" ht="11.25">
      <c r="A202" s="19" t="s">
        <v>2</v>
      </c>
      <c r="B202" s="10">
        <v>55</v>
      </c>
      <c r="C202" s="16">
        <f aca="true" t="shared" si="40" ref="C202:C214">B202/$J202</f>
        <v>0.27918781725888325</v>
      </c>
      <c r="D202" s="10">
        <v>123</v>
      </c>
      <c r="E202" s="16">
        <f aca="true" t="shared" si="41" ref="E202:E214">D202/$J202</f>
        <v>0.6243654822335025</v>
      </c>
      <c r="F202" s="10">
        <v>14</v>
      </c>
      <c r="G202" s="16">
        <f aca="true" t="shared" si="42" ref="G202:G214">F202/$J202</f>
        <v>0.07106598984771574</v>
      </c>
      <c r="H202" s="10">
        <v>5</v>
      </c>
      <c r="I202" s="16">
        <f aca="true" t="shared" si="43" ref="I202:I214">H202/$J202</f>
        <v>0.025380710659898477</v>
      </c>
      <c r="J202" s="10">
        <v>197</v>
      </c>
      <c r="K202" s="17">
        <f aca="true" t="shared" si="44" ref="K202:K214">J202/$J202</f>
        <v>1</v>
      </c>
    </row>
    <row r="203" spans="1:11" s="5" customFormat="1" ht="11.25">
      <c r="A203" s="19" t="s">
        <v>3</v>
      </c>
      <c r="B203" s="10">
        <v>56</v>
      </c>
      <c r="C203" s="16">
        <f t="shared" si="40"/>
        <v>0.27722772277227725</v>
      </c>
      <c r="D203" s="10">
        <v>136</v>
      </c>
      <c r="E203" s="16">
        <f t="shared" si="41"/>
        <v>0.6732673267326733</v>
      </c>
      <c r="F203" s="10">
        <v>5</v>
      </c>
      <c r="G203" s="16">
        <f t="shared" si="42"/>
        <v>0.024752475247524754</v>
      </c>
      <c r="H203" s="10">
        <v>5</v>
      </c>
      <c r="I203" s="16">
        <f t="shared" si="43"/>
        <v>0.024752475247524754</v>
      </c>
      <c r="J203" s="10">
        <v>202</v>
      </c>
      <c r="K203" s="17">
        <f t="shared" si="44"/>
        <v>1</v>
      </c>
    </row>
    <row r="204" spans="1:11" s="5" customFormat="1" ht="11.25">
      <c r="A204" s="19" t="s">
        <v>4</v>
      </c>
      <c r="B204" s="10">
        <v>99</v>
      </c>
      <c r="C204" s="16">
        <f t="shared" si="40"/>
        <v>0.2456575682382134</v>
      </c>
      <c r="D204" s="10">
        <v>275</v>
      </c>
      <c r="E204" s="16">
        <f t="shared" si="41"/>
        <v>0.6823821339950372</v>
      </c>
      <c r="F204" s="10">
        <v>13</v>
      </c>
      <c r="G204" s="16">
        <f t="shared" si="42"/>
        <v>0.03225806451612903</v>
      </c>
      <c r="H204" s="10">
        <v>16</v>
      </c>
      <c r="I204" s="16">
        <f t="shared" si="43"/>
        <v>0.03970223325062035</v>
      </c>
      <c r="J204" s="10">
        <v>403</v>
      </c>
      <c r="K204" s="17">
        <f t="shared" si="44"/>
        <v>1</v>
      </c>
    </row>
    <row r="205" spans="1:11" s="5" customFormat="1" ht="11.25">
      <c r="A205" s="19" t="s">
        <v>5</v>
      </c>
      <c r="B205" s="10">
        <v>64</v>
      </c>
      <c r="C205" s="16">
        <f t="shared" si="40"/>
        <v>0.19753086419753085</v>
      </c>
      <c r="D205" s="10">
        <v>212</v>
      </c>
      <c r="E205" s="16">
        <f t="shared" si="41"/>
        <v>0.654320987654321</v>
      </c>
      <c r="F205" s="10">
        <v>31</v>
      </c>
      <c r="G205" s="16">
        <f t="shared" si="42"/>
        <v>0.09567901234567901</v>
      </c>
      <c r="H205" s="10">
        <v>17</v>
      </c>
      <c r="I205" s="16">
        <f t="shared" si="43"/>
        <v>0.05246913580246913</v>
      </c>
      <c r="J205" s="10">
        <v>324</v>
      </c>
      <c r="K205" s="17">
        <f t="shared" si="44"/>
        <v>1</v>
      </c>
    </row>
    <row r="206" spans="1:11" s="5" customFormat="1" ht="11.25">
      <c r="A206" s="19" t="s">
        <v>6</v>
      </c>
      <c r="B206" s="10">
        <v>26</v>
      </c>
      <c r="C206" s="16">
        <f t="shared" si="40"/>
        <v>0.16352201257861634</v>
      </c>
      <c r="D206" s="10">
        <v>106</v>
      </c>
      <c r="E206" s="16">
        <f t="shared" si="41"/>
        <v>0.6666666666666666</v>
      </c>
      <c r="F206" s="10">
        <v>24</v>
      </c>
      <c r="G206" s="16">
        <f t="shared" si="42"/>
        <v>0.1509433962264151</v>
      </c>
      <c r="H206" s="10">
        <v>3</v>
      </c>
      <c r="I206" s="16">
        <f t="shared" si="43"/>
        <v>0.018867924528301886</v>
      </c>
      <c r="J206" s="10">
        <v>159</v>
      </c>
      <c r="K206" s="17">
        <f t="shared" si="44"/>
        <v>1</v>
      </c>
    </row>
    <row r="207" spans="1:11" s="5" customFormat="1" ht="11.25">
      <c r="A207" s="19" t="s">
        <v>7</v>
      </c>
      <c r="B207" s="10">
        <v>46</v>
      </c>
      <c r="C207" s="16">
        <f t="shared" si="40"/>
        <v>0.2822085889570552</v>
      </c>
      <c r="D207" s="10">
        <v>108</v>
      </c>
      <c r="E207" s="16">
        <f t="shared" si="41"/>
        <v>0.6625766871165644</v>
      </c>
      <c r="F207" s="10">
        <v>3</v>
      </c>
      <c r="G207" s="16">
        <f t="shared" si="42"/>
        <v>0.018404907975460124</v>
      </c>
      <c r="H207" s="10">
        <v>6</v>
      </c>
      <c r="I207" s="16">
        <f t="shared" si="43"/>
        <v>0.03680981595092025</v>
      </c>
      <c r="J207" s="10">
        <v>163</v>
      </c>
      <c r="K207" s="17">
        <f t="shared" si="44"/>
        <v>1</v>
      </c>
    </row>
    <row r="208" spans="1:11" s="5" customFormat="1" ht="11.25">
      <c r="A208" s="19" t="s">
        <v>8</v>
      </c>
      <c r="B208" s="10">
        <v>43</v>
      </c>
      <c r="C208" s="16">
        <f t="shared" si="40"/>
        <v>0.20574162679425836</v>
      </c>
      <c r="D208" s="10">
        <v>149</v>
      </c>
      <c r="E208" s="16">
        <f t="shared" si="41"/>
        <v>0.7129186602870813</v>
      </c>
      <c r="F208" s="10">
        <v>11</v>
      </c>
      <c r="G208" s="16">
        <f t="shared" si="42"/>
        <v>0.05263157894736842</v>
      </c>
      <c r="H208" s="10">
        <v>6</v>
      </c>
      <c r="I208" s="16">
        <f t="shared" si="43"/>
        <v>0.028708133971291867</v>
      </c>
      <c r="J208" s="10">
        <v>209</v>
      </c>
      <c r="K208" s="17">
        <f t="shared" si="44"/>
        <v>1</v>
      </c>
    </row>
    <row r="209" spans="1:11" s="5" customFormat="1" ht="11.25">
      <c r="A209" s="19" t="s">
        <v>9</v>
      </c>
      <c r="B209" s="10">
        <v>37</v>
      </c>
      <c r="C209" s="16">
        <f t="shared" si="40"/>
        <v>0.2</v>
      </c>
      <c r="D209" s="10">
        <v>136</v>
      </c>
      <c r="E209" s="16">
        <f t="shared" si="41"/>
        <v>0.7351351351351352</v>
      </c>
      <c r="F209" s="10">
        <v>6</v>
      </c>
      <c r="G209" s="16">
        <f t="shared" si="42"/>
        <v>0.032432432432432434</v>
      </c>
      <c r="H209" s="10">
        <v>6</v>
      </c>
      <c r="I209" s="16">
        <f t="shared" si="43"/>
        <v>0.032432432432432434</v>
      </c>
      <c r="J209" s="10">
        <v>185</v>
      </c>
      <c r="K209" s="17">
        <f t="shared" si="44"/>
        <v>1</v>
      </c>
    </row>
    <row r="210" spans="1:11" s="5" customFormat="1" ht="11.25">
      <c r="A210" s="19" t="s">
        <v>14</v>
      </c>
      <c r="B210" s="10">
        <v>27</v>
      </c>
      <c r="C210" s="16">
        <f t="shared" si="40"/>
        <v>0.18120805369127516</v>
      </c>
      <c r="D210" s="10">
        <v>108</v>
      </c>
      <c r="E210" s="16">
        <f t="shared" si="41"/>
        <v>0.7248322147651006</v>
      </c>
      <c r="F210" s="10">
        <v>12</v>
      </c>
      <c r="G210" s="16">
        <f t="shared" si="42"/>
        <v>0.08053691275167785</v>
      </c>
      <c r="H210" s="10">
        <v>2</v>
      </c>
      <c r="I210" s="16">
        <f t="shared" si="43"/>
        <v>0.013422818791946308</v>
      </c>
      <c r="J210" s="10">
        <v>149</v>
      </c>
      <c r="K210" s="17">
        <f t="shared" si="44"/>
        <v>1</v>
      </c>
    </row>
    <row r="211" spans="1:11" s="5" customFormat="1" ht="11.25">
      <c r="A211" s="19" t="s">
        <v>15</v>
      </c>
      <c r="B211" s="10">
        <v>25</v>
      </c>
      <c r="C211" s="16">
        <f t="shared" si="40"/>
        <v>0.2358490566037736</v>
      </c>
      <c r="D211" s="10">
        <v>68</v>
      </c>
      <c r="E211" s="16">
        <f t="shared" si="41"/>
        <v>0.6415094339622641</v>
      </c>
      <c r="F211" s="10">
        <v>12</v>
      </c>
      <c r="G211" s="16">
        <f t="shared" si="42"/>
        <v>0.11320754716981132</v>
      </c>
      <c r="H211" s="10">
        <v>1</v>
      </c>
      <c r="I211" s="16">
        <f t="shared" si="43"/>
        <v>0.009433962264150943</v>
      </c>
      <c r="J211" s="10">
        <v>106</v>
      </c>
      <c r="K211" s="17">
        <f t="shared" si="44"/>
        <v>1</v>
      </c>
    </row>
    <row r="212" spans="1:11" s="5" customFormat="1" ht="11.25">
      <c r="A212" s="19" t="s">
        <v>16</v>
      </c>
      <c r="B212" s="10">
        <v>10</v>
      </c>
      <c r="C212" s="16">
        <f t="shared" si="40"/>
        <v>0.2631578947368421</v>
      </c>
      <c r="D212" s="10">
        <v>24</v>
      </c>
      <c r="E212" s="16">
        <f t="shared" si="41"/>
        <v>0.631578947368421</v>
      </c>
      <c r="F212" s="10">
        <v>3</v>
      </c>
      <c r="G212" s="16">
        <f t="shared" si="42"/>
        <v>0.07894736842105263</v>
      </c>
      <c r="H212" s="10">
        <v>1</v>
      </c>
      <c r="I212" s="16">
        <f t="shared" si="43"/>
        <v>0.02631578947368421</v>
      </c>
      <c r="J212" s="10">
        <v>38</v>
      </c>
      <c r="K212" s="17">
        <f t="shared" si="44"/>
        <v>1</v>
      </c>
    </row>
    <row r="213" spans="1:11" s="5" customFormat="1" ht="11.25">
      <c r="A213" s="20" t="s">
        <v>365</v>
      </c>
      <c r="B213" s="10">
        <v>30</v>
      </c>
      <c r="C213" s="16">
        <f t="shared" si="40"/>
        <v>0.2158273381294964</v>
      </c>
      <c r="D213" s="10">
        <v>90</v>
      </c>
      <c r="E213" s="16">
        <f t="shared" si="41"/>
        <v>0.6474820143884892</v>
      </c>
      <c r="F213" s="10">
        <v>10</v>
      </c>
      <c r="G213" s="16">
        <f t="shared" si="42"/>
        <v>0.07194244604316546</v>
      </c>
      <c r="H213" s="10">
        <v>9</v>
      </c>
      <c r="I213" s="16">
        <f t="shared" si="43"/>
        <v>0.06474820143884892</v>
      </c>
      <c r="J213" s="10">
        <v>139</v>
      </c>
      <c r="K213" s="17">
        <f t="shared" si="44"/>
        <v>1</v>
      </c>
    </row>
    <row r="214" spans="1:11" s="5" customFormat="1" ht="11.25">
      <c r="A214" s="19" t="s">
        <v>13</v>
      </c>
      <c r="B214" s="10">
        <v>518</v>
      </c>
      <c r="C214" s="16">
        <f t="shared" si="40"/>
        <v>0.227792436235708</v>
      </c>
      <c r="D214" s="10">
        <v>1535</v>
      </c>
      <c r="E214" s="16">
        <f t="shared" si="41"/>
        <v>0.6750219876868954</v>
      </c>
      <c r="F214" s="10">
        <v>144</v>
      </c>
      <c r="G214" s="16">
        <f t="shared" si="42"/>
        <v>0.0633245382585752</v>
      </c>
      <c r="H214" s="10">
        <v>77</v>
      </c>
      <c r="I214" s="16">
        <f t="shared" si="43"/>
        <v>0.03386103781882146</v>
      </c>
      <c r="J214" s="10">
        <v>2274</v>
      </c>
      <c r="K214" s="17">
        <f t="shared" si="44"/>
        <v>1</v>
      </c>
    </row>
    <row r="215" s="5" customFormat="1" ht="11.25"/>
    <row r="216" spans="1:11" s="5" customFormat="1" ht="11.25">
      <c r="A216" s="23" t="s">
        <v>391</v>
      </c>
      <c r="C216" s="18"/>
      <c r="E216" s="18"/>
      <c r="G216" s="18"/>
      <c r="I216" s="18"/>
      <c r="K216" s="18"/>
    </row>
    <row r="217" spans="1:14" s="5" customFormat="1" ht="27.75" customHeight="1">
      <c r="A217" s="6" t="s">
        <v>1</v>
      </c>
      <c r="B217" s="15" t="s">
        <v>392</v>
      </c>
      <c r="C217" s="15"/>
      <c r="D217" s="15" t="s">
        <v>393</v>
      </c>
      <c r="E217" s="15"/>
      <c r="F217" s="15" t="s">
        <v>394</v>
      </c>
      <c r="G217" s="14"/>
      <c r="H217" s="15" t="s">
        <v>365</v>
      </c>
      <c r="I217" s="14"/>
      <c r="J217" s="7" t="s">
        <v>13</v>
      </c>
      <c r="K217" s="14"/>
      <c r="L217" s="32"/>
      <c r="M217" s="24"/>
      <c r="N217" s="32"/>
    </row>
    <row r="218" spans="1:11" s="5" customFormat="1" ht="11.25">
      <c r="A218" s="6" t="s">
        <v>10</v>
      </c>
      <c r="B218" s="10">
        <v>56</v>
      </c>
      <c r="C218" s="16">
        <f>B218/$J218</f>
        <v>0.064</v>
      </c>
      <c r="D218" s="10">
        <v>112</v>
      </c>
      <c r="E218" s="16">
        <f>D218/$J218</f>
        <v>0.128</v>
      </c>
      <c r="F218" s="10">
        <v>646</v>
      </c>
      <c r="G218" s="16">
        <f>F218/$J218</f>
        <v>0.7382857142857143</v>
      </c>
      <c r="H218" s="10">
        <v>61</v>
      </c>
      <c r="I218" s="16">
        <f>H218/$J218</f>
        <v>0.06971428571428571</v>
      </c>
      <c r="J218" s="10">
        <v>875</v>
      </c>
      <c r="K218" s="17">
        <f>J218/$J218</f>
        <v>1</v>
      </c>
    </row>
    <row r="219" spans="1:11" s="5" customFormat="1" ht="11.25">
      <c r="A219" s="6" t="s">
        <v>11</v>
      </c>
      <c r="B219" s="10">
        <v>230</v>
      </c>
      <c r="C219" s="16">
        <f>B219/$J219</f>
        <v>0.16678752719361856</v>
      </c>
      <c r="D219" s="10">
        <v>164</v>
      </c>
      <c r="E219" s="16">
        <f>D219/$J219</f>
        <v>0.11892675852066716</v>
      </c>
      <c r="F219" s="10">
        <v>838</v>
      </c>
      <c r="G219" s="16">
        <f>F219/$J219</f>
        <v>0.6076867295141407</v>
      </c>
      <c r="H219" s="10">
        <v>147</v>
      </c>
      <c r="I219" s="16">
        <f>H219/$J219</f>
        <v>0.1065989847715736</v>
      </c>
      <c r="J219" s="10">
        <v>1379</v>
      </c>
      <c r="K219" s="17">
        <f>J219/$J219</f>
        <v>1</v>
      </c>
    </row>
    <row r="220" spans="1:11" s="5" customFormat="1" ht="11.25">
      <c r="A220" s="6" t="s">
        <v>12</v>
      </c>
      <c r="B220" s="10">
        <v>2</v>
      </c>
      <c r="C220" s="16">
        <f>B220/$J220</f>
        <v>0.1</v>
      </c>
      <c r="D220" s="10">
        <v>2</v>
      </c>
      <c r="E220" s="16">
        <f>D220/$J220</f>
        <v>0.1</v>
      </c>
      <c r="F220" s="10">
        <v>9</v>
      </c>
      <c r="G220" s="16">
        <f>F220/$J220</f>
        <v>0.45</v>
      </c>
      <c r="H220" s="10">
        <v>7</v>
      </c>
      <c r="I220" s="16">
        <f>H220/$J220</f>
        <v>0.35</v>
      </c>
      <c r="J220" s="10">
        <v>20</v>
      </c>
      <c r="K220" s="17">
        <f>J220/$J220</f>
        <v>1</v>
      </c>
    </row>
    <row r="221" spans="1:11" s="5" customFormat="1" ht="11.25">
      <c r="A221" s="6" t="s">
        <v>13</v>
      </c>
      <c r="B221" s="10">
        <v>288</v>
      </c>
      <c r="C221" s="16">
        <f>B221/$J221</f>
        <v>0.1266490765171504</v>
      </c>
      <c r="D221" s="10">
        <v>278</v>
      </c>
      <c r="E221" s="16">
        <f>D221/$J221</f>
        <v>0.12225153913808268</v>
      </c>
      <c r="F221" s="10">
        <v>1493</v>
      </c>
      <c r="G221" s="16">
        <f>F221/$J221</f>
        <v>0.6565523306948109</v>
      </c>
      <c r="H221" s="10">
        <v>215</v>
      </c>
      <c r="I221" s="16">
        <f>H221/$J221</f>
        <v>0.09454705364995603</v>
      </c>
      <c r="J221" s="10">
        <v>2274</v>
      </c>
      <c r="K221" s="17">
        <f>J221/$J221</f>
        <v>1</v>
      </c>
    </row>
    <row r="222" spans="1:11" s="5" customFormat="1" ht="11.25">
      <c r="A222" s="4"/>
      <c r="C222" s="18"/>
      <c r="E222" s="18"/>
      <c r="G222" s="18"/>
      <c r="I222" s="18"/>
      <c r="K222" s="18"/>
    </row>
    <row r="223" spans="1:14" s="5" customFormat="1" ht="27.75" customHeight="1">
      <c r="A223" s="6" t="s">
        <v>1</v>
      </c>
      <c r="B223" s="15" t="s">
        <v>392</v>
      </c>
      <c r="C223" s="15"/>
      <c r="D223" s="15" t="s">
        <v>393</v>
      </c>
      <c r="E223" s="15"/>
      <c r="F223" s="15" t="s">
        <v>394</v>
      </c>
      <c r="G223" s="14"/>
      <c r="H223" s="15" t="s">
        <v>365</v>
      </c>
      <c r="I223" s="14"/>
      <c r="J223" s="7" t="s">
        <v>13</v>
      </c>
      <c r="K223" s="14"/>
      <c r="L223" s="32"/>
      <c r="M223" s="24"/>
      <c r="N223" s="32"/>
    </row>
    <row r="224" spans="1:11" s="5" customFormat="1" ht="11.25">
      <c r="A224" s="19" t="s">
        <v>2</v>
      </c>
      <c r="B224" s="10">
        <v>11</v>
      </c>
      <c r="C224" s="16">
        <f aca="true" t="shared" si="45" ref="C224:C236">B224/$J224</f>
        <v>0.05583756345177665</v>
      </c>
      <c r="D224" s="10">
        <v>33</v>
      </c>
      <c r="E224" s="16">
        <f aca="true" t="shared" si="46" ref="E224:E236">D224/$J224</f>
        <v>0.16751269035532995</v>
      </c>
      <c r="F224" s="10">
        <v>147</v>
      </c>
      <c r="G224" s="16">
        <f aca="true" t="shared" si="47" ref="G224:G236">F224/$J224</f>
        <v>0.7461928934010152</v>
      </c>
      <c r="H224" s="10">
        <v>6</v>
      </c>
      <c r="I224" s="16">
        <f aca="true" t="shared" si="48" ref="I224:I236">H224/$J224</f>
        <v>0.030456852791878174</v>
      </c>
      <c r="J224" s="10">
        <v>197</v>
      </c>
      <c r="K224" s="17">
        <f aca="true" t="shared" si="49" ref="K224:K236">J224/$J224</f>
        <v>1</v>
      </c>
    </row>
    <row r="225" spans="1:11" s="5" customFormat="1" ht="11.25">
      <c r="A225" s="19" t="s">
        <v>3</v>
      </c>
      <c r="B225" s="10">
        <v>22</v>
      </c>
      <c r="C225" s="16">
        <f t="shared" si="45"/>
        <v>0.10891089108910891</v>
      </c>
      <c r="D225" s="10">
        <v>16</v>
      </c>
      <c r="E225" s="16">
        <f t="shared" si="46"/>
        <v>0.07920792079207921</v>
      </c>
      <c r="F225" s="10">
        <v>152</v>
      </c>
      <c r="G225" s="16">
        <f t="shared" si="47"/>
        <v>0.7524752475247525</v>
      </c>
      <c r="H225" s="10">
        <v>12</v>
      </c>
      <c r="I225" s="16">
        <f t="shared" si="48"/>
        <v>0.0594059405940594</v>
      </c>
      <c r="J225" s="10">
        <v>202</v>
      </c>
      <c r="K225" s="17">
        <f t="shared" si="49"/>
        <v>1</v>
      </c>
    </row>
    <row r="226" spans="1:11" s="5" customFormat="1" ht="11.25">
      <c r="A226" s="19" t="s">
        <v>4</v>
      </c>
      <c r="B226" s="10">
        <v>28</v>
      </c>
      <c r="C226" s="16">
        <f t="shared" si="45"/>
        <v>0.06947890818858561</v>
      </c>
      <c r="D226" s="10">
        <v>23</v>
      </c>
      <c r="E226" s="16">
        <f t="shared" si="46"/>
        <v>0.05707196029776675</v>
      </c>
      <c r="F226" s="10">
        <v>297</v>
      </c>
      <c r="G226" s="16">
        <f t="shared" si="47"/>
        <v>0.7369727047146402</v>
      </c>
      <c r="H226" s="10">
        <v>55</v>
      </c>
      <c r="I226" s="16">
        <f t="shared" si="48"/>
        <v>0.13647642679900746</v>
      </c>
      <c r="J226" s="10">
        <v>403</v>
      </c>
      <c r="K226" s="17">
        <f t="shared" si="49"/>
        <v>1</v>
      </c>
    </row>
    <row r="227" spans="1:11" s="5" customFormat="1" ht="11.25">
      <c r="A227" s="19" t="s">
        <v>5</v>
      </c>
      <c r="B227" s="10">
        <v>57</v>
      </c>
      <c r="C227" s="16">
        <f t="shared" si="45"/>
        <v>0.17592592592592593</v>
      </c>
      <c r="D227" s="10">
        <v>69</v>
      </c>
      <c r="E227" s="16">
        <f t="shared" si="46"/>
        <v>0.21296296296296297</v>
      </c>
      <c r="F227" s="10">
        <v>165</v>
      </c>
      <c r="G227" s="16">
        <f t="shared" si="47"/>
        <v>0.5092592592592593</v>
      </c>
      <c r="H227" s="10">
        <v>33</v>
      </c>
      <c r="I227" s="16">
        <f t="shared" si="48"/>
        <v>0.10185185185185185</v>
      </c>
      <c r="J227" s="10">
        <v>324</v>
      </c>
      <c r="K227" s="17">
        <f t="shared" si="49"/>
        <v>1</v>
      </c>
    </row>
    <row r="228" spans="1:11" s="5" customFormat="1" ht="11.25">
      <c r="A228" s="19" t="s">
        <v>6</v>
      </c>
      <c r="B228" s="10">
        <v>11</v>
      </c>
      <c r="C228" s="16">
        <f t="shared" si="45"/>
        <v>0.06918238993710692</v>
      </c>
      <c r="D228" s="10">
        <v>9</v>
      </c>
      <c r="E228" s="16">
        <f t="shared" si="46"/>
        <v>0.05660377358490566</v>
      </c>
      <c r="F228" s="10">
        <v>121</v>
      </c>
      <c r="G228" s="16">
        <f t="shared" si="47"/>
        <v>0.7610062893081762</v>
      </c>
      <c r="H228" s="10">
        <v>18</v>
      </c>
      <c r="I228" s="16">
        <f t="shared" si="48"/>
        <v>0.11320754716981132</v>
      </c>
      <c r="J228" s="10">
        <v>159</v>
      </c>
      <c r="K228" s="17">
        <f t="shared" si="49"/>
        <v>1</v>
      </c>
    </row>
    <row r="229" spans="1:11" s="5" customFormat="1" ht="11.25">
      <c r="A229" s="19" t="s">
        <v>7</v>
      </c>
      <c r="B229" s="10">
        <v>20</v>
      </c>
      <c r="C229" s="16">
        <f t="shared" si="45"/>
        <v>0.12269938650306748</v>
      </c>
      <c r="D229" s="10">
        <v>22</v>
      </c>
      <c r="E229" s="16">
        <f t="shared" si="46"/>
        <v>0.13496932515337423</v>
      </c>
      <c r="F229" s="10">
        <v>104</v>
      </c>
      <c r="G229" s="16">
        <f t="shared" si="47"/>
        <v>0.6380368098159509</v>
      </c>
      <c r="H229" s="10">
        <v>17</v>
      </c>
      <c r="I229" s="16">
        <f t="shared" si="48"/>
        <v>0.10429447852760736</v>
      </c>
      <c r="J229" s="10">
        <v>163</v>
      </c>
      <c r="K229" s="17">
        <f t="shared" si="49"/>
        <v>1</v>
      </c>
    </row>
    <row r="230" spans="1:11" s="5" customFormat="1" ht="11.25">
      <c r="A230" s="19" t="s">
        <v>8</v>
      </c>
      <c r="B230" s="10">
        <v>31</v>
      </c>
      <c r="C230" s="16">
        <f t="shared" si="45"/>
        <v>0.14832535885167464</v>
      </c>
      <c r="D230" s="10">
        <v>20</v>
      </c>
      <c r="E230" s="16">
        <f t="shared" si="46"/>
        <v>0.09569377990430622</v>
      </c>
      <c r="F230" s="10">
        <v>147</v>
      </c>
      <c r="G230" s="16">
        <f t="shared" si="47"/>
        <v>0.7033492822966507</v>
      </c>
      <c r="H230" s="10">
        <v>11</v>
      </c>
      <c r="I230" s="16">
        <f t="shared" si="48"/>
        <v>0.05263157894736842</v>
      </c>
      <c r="J230" s="10">
        <v>209</v>
      </c>
      <c r="K230" s="17">
        <f t="shared" si="49"/>
        <v>1</v>
      </c>
    </row>
    <row r="231" spans="1:11" s="5" customFormat="1" ht="11.25">
      <c r="A231" s="19" t="s">
        <v>9</v>
      </c>
      <c r="B231" s="10">
        <v>49</v>
      </c>
      <c r="C231" s="16">
        <f t="shared" si="45"/>
        <v>0.2648648648648649</v>
      </c>
      <c r="D231" s="10">
        <v>12</v>
      </c>
      <c r="E231" s="16">
        <f t="shared" si="46"/>
        <v>0.06486486486486487</v>
      </c>
      <c r="F231" s="10">
        <v>94</v>
      </c>
      <c r="G231" s="16">
        <f t="shared" si="47"/>
        <v>0.5081081081081081</v>
      </c>
      <c r="H231" s="10">
        <v>30</v>
      </c>
      <c r="I231" s="16">
        <f t="shared" si="48"/>
        <v>0.16216216216216217</v>
      </c>
      <c r="J231" s="10">
        <v>185</v>
      </c>
      <c r="K231" s="17">
        <f t="shared" si="49"/>
        <v>1</v>
      </c>
    </row>
    <row r="232" spans="1:11" s="5" customFormat="1" ht="11.25">
      <c r="A232" s="19" t="s">
        <v>14</v>
      </c>
      <c r="B232" s="10">
        <v>29</v>
      </c>
      <c r="C232" s="16">
        <f t="shared" si="45"/>
        <v>0.19463087248322147</v>
      </c>
      <c r="D232" s="10">
        <v>31</v>
      </c>
      <c r="E232" s="16">
        <f t="shared" si="46"/>
        <v>0.2080536912751678</v>
      </c>
      <c r="F232" s="10">
        <v>75</v>
      </c>
      <c r="G232" s="16">
        <f t="shared" si="47"/>
        <v>0.5033557046979866</v>
      </c>
      <c r="H232" s="10">
        <v>14</v>
      </c>
      <c r="I232" s="16">
        <f t="shared" si="48"/>
        <v>0.09395973154362416</v>
      </c>
      <c r="J232" s="10">
        <v>149</v>
      </c>
      <c r="K232" s="17">
        <f t="shared" si="49"/>
        <v>1</v>
      </c>
    </row>
    <row r="233" spans="1:11" s="5" customFormat="1" ht="11.25">
      <c r="A233" s="19" t="s">
        <v>15</v>
      </c>
      <c r="B233" s="10">
        <v>12</v>
      </c>
      <c r="C233" s="16">
        <f t="shared" si="45"/>
        <v>0.11320754716981132</v>
      </c>
      <c r="D233" s="10">
        <v>22</v>
      </c>
      <c r="E233" s="16">
        <f t="shared" si="46"/>
        <v>0.20754716981132076</v>
      </c>
      <c r="F233" s="10">
        <v>72</v>
      </c>
      <c r="G233" s="16">
        <f t="shared" si="47"/>
        <v>0.6792452830188679</v>
      </c>
      <c r="H233" s="10"/>
      <c r="I233" s="16">
        <f t="shared" si="48"/>
        <v>0</v>
      </c>
      <c r="J233" s="10">
        <v>106</v>
      </c>
      <c r="K233" s="17">
        <f t="shared" si="49"/>
        <v>1</v>
      </c>
    </row>
    <row r="234" spans="1:11" s="5" customFormat="1" ht="11.25">
      <c r="A234" s="19" t="s">
        <v>16</v>
      </c>
      <c r="B234" s="10">
        <v>10</v>
      </c>
      <c r="C234" s="16">
        <f t="shared" si="45"/>
        <v>0.2631578947368421</v>
      </c>
      <c r="D234" s="10">
        <v>4</v>
      </c>
      <c r="E234" s="16">
        <f t="shared" si="46"/>
        <v>0.10526315789473684</v>
      </c>
      <c r="F234" s="10">
        <v>20</v>
      </c>
      <c r="G234" s="16">
        <f t="shared" si="47"/>
        <v>0.5263157894736842</v>
      </c>
      <c r="H234" s="10">
        <v>4</v>
      </c>
      <c r="I234" s="16">
        <f t="shared" si="48"/>
        <v>0.10526315789473684</v>
      </c>
      <c r="J234" s="10">
        <v>38</v>
      </c>
      <c r="K234" s="17">
        <f t="shared" si="49"/>
        <v>1</v>
      </c>
    </row>
    <row r="235" spans="1:11" s="5" customFormat="1" ht="11.25">
      <c r="A235" s="20" t="s">
        <v>365</v>
      </c>
      <c r="B235" s="10">
        <v>8</v>
      </c>
      <c r="C235" s="16">
        <f t="shared" si="45"/>
        <v>0.05755395683453238</v>
      </c>
      <c r="D235" s="10">
        <v>17</v>
      </c>
      <c r="E235" s="16">
        <f t="shared" si="46"/>
        <v>0.1223021582733813</v>
      </c>
      <c r="F235" s="10">
        <v>99</v>
      </c>
      <c r="G235" s="16">
        <f t="shared" si="47"/>
        <v>0.7122302158273381</v>
      </c>
      <c r="H235" s="10">
        <v>15</v>
      </c>
      <c r="I235" s="16">
        <f t="shared" si="48"/>
        <v>0.1079136690647482</v>
      </c>
      <c r="J235" s="10">
        <v>139</v>
      </c>
      <c r="K235" s="17">
        <f t="shared" si="49"/>
        <v>1</v>
      </c>
    </row>
    <row r="236" spans="1:11" s="5" customFormat="1" ht="11.25">
      <c r="A236" s="19" t="s">
        <v>13</v>
      </c>
      <c r="B236" s="10">
        <v>288</v>
      </c>
      <c r="C236" s="16">
        <f t="shared" si="45"/>
        <v>0.1266490765171504</v>
      </c>
      <c r="D236" s="10">
        <v>278</v>
      </c>
      <c r="E236" s="16">
        <f t="shared" si="46"/>
        <v>0.12225153913808268</v>
      </c>
      <c r="F236" s="10">
        <v>1493</v>
      </c>
      <c r="G236" s="16">
        <f t="shared" si="47"/>
        <v>0.6565523306948109</v>
      </c>
      <c r="H236" s="10">
        <v>215</v>
      </c>
      <c r="I236" s="16">
        <f t="shared" si="48"/>
        <v>0.09454705364995603</v>
      </c>
      <c r="J236" s="10">
        <v>2274</v>
      </c>
      <c r="K236" s="17">
        <f t="shared" si="49"/>
        <v>1</v>
      </c>
    </row>
    <row r="237" s="5" customFormat="1" ht="11.25"/>
    <row r="238" spans="1:11" s="5" customFormat="1" ht="11.25">
      <c r="A238" s="23" t="s">
        <v>41</v>
      </c>
      <c r="C238" s="18"/>
      <c r="E238" s="18"/>
      <c r="G238" s="18"/>
      <c r="I238" s="18"/>
      <c r="K238" s="18"/>
    </row>
    <row r="239" spans="1:14" s="5" customFormat="1" ht="41.25" customHeight="1">
      <c r="A239" s="6" t="s">
        <v>1</v>
      </c>
      <c r="B239" s="15" t="s">
        <v>395</v>
      </c>
      <c r="C239" s="15"/>
      <c r="D239" s="33" t="s">
        <v>396</v>
      </c>
      <c r="E239" s="33"/>
      <c r="F239" s="15" t="s">
        <v>42</v>
      </c>
      <c r="G239" s="14"/>
      <c r="H239" s="15" t="s">
        <v>365</v>
      </c>
      <c r="I239" s="14"/>
      <c r="J239" s="7" t="s">
        <v>13</v>
      </c>
      <c r="K239" s="14"/>
      <c r="L239" s="32"/>
      <c r="M239" s="24"/>
      <c r="N239" s="32"/>
    </row>
    <row r="240" spans="1:11" s="5" customFormat="1" ht="11.25">
      <c r="A240" s="6" t="s">
        <v>10</v>
      </c>
      <c r="B240" s="10">
        <v>273</v>
      </c>
      <c r="C240" s="16">
        <f>B240/$J240</f>
        <v>0.312</v>
      </c>
      <c r="D240" s="10">
        <v>361</v>
      </c>
      <c r="E240" s="16">
        <f>D240/$J240</f>
        <v>0.4125714285714286</v>
      </c>
      <c r="F240" s="10">
        <v>199</v>
      </c>
      <c r="G240" s="16">
        <f>F240/$J240</f>
        <v>0.22742857142857142</v>
      </c>
      <c r="H240" s="10">
        <v>42</v>
      </c>
      <c r="I240" s="16">
        <f>H240/$J240</f>
        <v>0.048</v>
      </c>
      <c r="J240" s="10">
        <v>875</v>
      </c>
      <c r="K240" s="17">
        <f>J240/$J240</f>
        <v>1</v>
      </c>
    </row>
    <row r="241" spans="1:11" s="5" customFormat="1" ht="11.25">
      <c r="A241" s="6" t="s">
        <v>11</v>
      </c>
      <c r="B241" s="10">
        <v>759</v>
      </c>
      <c r="C241" s="16">
        <f>B241/$J241</f>
        <v>0.5503988397389412</v>
      </c>
      <c r="D241" s="10">
        <v>462</v>
      </c>
      <c r="E241" s="16">
        <f>D241/$J241</f>
        <v>0.3350253807106599</v>
      </c>
      <c r="F241" s="10">
        <v>79</v>
      </c>
      <c r="G241" s="16">
        <f>F241/$J241</f>
        <v>0.05728788977519942</v>
      </c>
      <c r="H241" s="10">
        <v>79</v>
      </c>
      <c r="I241" s="16">
        <f>H241/$J241</f>
        <v>0.05728788977519942</v>
      </c>
      <c r="J241" s="10">
        <v>1379</v>
      </c>
      <c r="K241" s="17">
        <f>J241/$J241</f>
        <v>1</v>
      </c>
    </row>
    <row r="242" spans="1:11" s="5" customFormat="1" ht="11.25">
      <c r="A242" s="6" t="s">
        <v>12</v>
      </c>
      <c r="B242" s="10">
        <v>8</v>
      </c>
      <c r="C242" s="16">
        <f>B242/$J242</f>
        <v>0.4</v>
      </c>
      <c r="D242" s="10">
        <v>4</v>
      </c>
      <c r="E242" s="16">
        <f>D242/$J242</f>
        <v>0.2</v>
      </c>
      <c r="F242" s="10">
        <v>2</v>
      </c>
      <c r="G242" s="16">
        <f>F242/$J242</f>
        <v>0.1</v>
      </c>
      <c r="H242" s="10">
        <v>6</v>
      </c>
      <c r="I242" s="16">
        <f>H242/$J242</f>
        <v>0.3</v>
      </c>
      <c r="J242" s="10">
        <v>20</v>
      </c>
      <c r="K242" s="17">
        <f>J242/$J242</f>
        <v>1</v>
      </c>
    </row>
    <row r="243" spans="1:11" s="5" customFormat="1" ht="11.25">
      <c r="A243" s="6" t="s">
        <v>13</v>
      </c>
      <c r="B243" s="10">
        <v>1040</v>
      </c>
      <c r="C243" s="16">
        <f>B243/$J243</f>
        <v>0.4573438874230431</v>
      </c>
      <c r="D243" s="10">
        <v>827</v>
      </c>
      <c r="E243" s="16">
        <f>D243/$J243</f>
        <v>0.36367634124890064</v>
      </c>
      <c r="F243" s="10">
        <v>280</v>
      </c>
      <c r="G243" s="16">
        <f>F243/$J243</f>
        <v>0.12313104661389622</v>
      </c>
      <c r="H243" s="10">
        <v>127</v>
      </c>
      <c r="I243" s="16">
        <f>H243/$J243</f>
        <v>0.055848724714160074</v>
      </c>
      <c r="J243" s="10">
        <v>2274</v>
      </c>
      <c r="K243" s="17">
        <f>J243/$J243</f>
        <v>1</v>
      </c>
    </row>
    <row r="244" s="5" customFormat="1" ht="11.25">
      <c r="A244" s="4"/>
    </row>
    <row r="245" spans="1:14" s="5" customFormat="1" ht="41.25" customHeight="1">
      <c r="A245" s="6" t="s">
        <v>1</v>
      </c>
      <c r="B245" s="34" t="s">
        <v>395</v>
      </c>
      <c r="C245" s="35"/>
      <c r="D245" s="36" t="s">
        <v>396</v>
      </c>
      <c r="E245" s="37"/>
      <c r="F245" s="34" t="s">
        <v>42</v>
      </c>
      <c r="G245" s="35"/>
      <c r="H245" s="34" t="s">
        <v>365</v>
      </c>
      <c r="I245" s="35"/>
      <c r="J245" s="38" t="s">
        <v>13</v>
      </c>
      <c r="K245" s="39"/>
      <c r="L245" s="32"/>
      <c r="M245" s="24"/>
      <c r="N245" s="32"/>
    </row>
    <row r="246" spans="1:11" s="5" customFormat="1" ht="11.25">
      <c r="A246" s="19" t="s">
        <v>2</v>
      </c>
      <c r="B246" s="10">
        <v>68</v>
      </c>
      <c r="C246" s="16">
        <f aca="true" t="shared" si="50" ref="C246:C258">B246/$J246</f>
        <v>0.34517766497461927</v>
      </c>
      <c r="D246" s="10">
        <v>102</v>
      </c>
      <c r="E246" s="16">
        <f aca="true" t="shared" si="51" ref="E246:E258">D246/$J246</f>
        <v>0.5177664974619289</v>
      </c>
      <c r="F246" s="10">
        <v>24</v>
      </c>
      <c r="G246" s="16">
        <f aca="true" t="shared" si="52" ref="G246:G258">F246/$J246</f>
        <v>0.1218274111675127</v>
      </c>
      <c r="H246" s="10">
        <v>3</v>
      </c>
      <c r="I246" s="16">
        <f aca="true" t="shared" si="53" ref="I246:I258">H246/$J246</f>
        <v>0.015228426395939087</v>
      </c>
      <c r="J246" s="10">
        <v>197</v>
      </c>
      <c r="K246" s="17">
        <f aca="true" t="shared" si="54" ref="K246:K258">J246/$J246</f>
        <v>1</v>
      </c>
    </row>
    <row r="247" spans="1:11" s="5" customFormat="1" ht="11.25">
      <c r="A247" s="19" t="s">
        <v>3</v>
      </c>
      <c r="B247" s="10">
        <v>120</v>
      </c>
      <c r="C247" s="16">
        <f t="shared" si="50"/>
        <v>0.594059405940594</v>
      </c>
      <c r="D247" s="10">
        <v>62</v>
      </c>
      <c r="E247" s="16">
        <f t="shared" si="51"/>
        <v>0.3069306930693069</v>
      </c>
      <c r="F247" s="10">
        <v>9</v>
      </c>
      <c r="G247" s="16">
        <f t="shared" si="52"/>
        <v>0.04455445544554455</v>
      </c>
      <c r="H247" s="10">
        <v>11</v>
      </c>
      <c r="I247" s="16">
        <f t="shared" si="53"/>
        <v>0.054455445544554455</v>
      </c>
      <c r="J247" s="10">
        <v>202</v>
      </c>
      <c r="K247" s="17">
        <f t="shared" si="54"/>
        <v>1</v>
      </c>
    </row>
    <row r="248" spans="1:11" s="5" customFormat="1" ht="11.25">
      <c r="A248" s="19" t="s">
        <v>4</v>
      </c>
      <c r="B248" s="10">
        <v>209</v>
      </c>
      <c r="C248" s="16">
        <f t="shared" si="50"/>
        <v>0.5186104218362283</v>
      </c>
      <c r="D248" s="10">
        <v>118</v>
      </c>
      <c r="E248" s="16">
        <f t="shared" si="51"/>
        <v>0.29280397022332505</v>
      </c>
      <c r="F248" s="10">
        <v>41</v>
      </c>
      <c r="G248" s="16">
        <f t="shared" si="52"/>
        <v>0.10173697270471464</v>
      </c>
      <c r="H248" s="10">
        <v>35</v>
      </c>
      <c r="I248" s="16">
        <f t="shared" si="53"/>
        <v>0.08684863523573201</v>
      </c>
      <c r="J248" s="10">
        <v>403</v>
      </c>
      <c r="K248" s="17">
        <f t="shared" si="54"/>
        <v>1</v>
      </c>
    </row>
    <row r="249" spans="1:11" s="5" customFormat="1" ht="11.25">
      <c r="A249" s="19" t="s">
        <v>5</v>
      </c>
      <c r="B249" s="10">
        <v>136</v>
      </c>
      <c r="C249" s="16">
        <f t="shared" si="50"/>
        <v>0.41975308641975306</v>
      </c>
      <c r="D249" s="10">
        <v>130</v>
      </c>
      <c r="E249" s="16">
        <f t="shared" si="51"/>
        <v>0.4012345679012346</v>
      </c>
      <c r="F249" s="10">
        <v>42</v>
      </c>
      <c r="G249" s="16">
        <f t="shared" si="52"/>
        <v>0.12962962962962962</v>
      </c>
      <c r="H249" s="10">
        <v>16</v>
      </c>
      <c r="I249" s="16">
        <f t="shared" si="53"/>
        <v>0.04938271604938271</v>
      </c>
      <c r="J249" s="10">
        <v>324</v>
      </c>
      <c r="K249" s="17">
        <f t="shared" si="54"/>
        <v>1</v>
      </c>
    </row>
    <row r="250" spans="1:11" s="5" customFormat="1" ht="11.25">
      <c r="A250" s="19" t="s">
        <v>6</v>
      </c>
      <c r="B250" s="10">
        <v>60</v>
      </c>
      <c r="C250" s="16">
        <f t="shared" si="50"/>
        <v>0.37735849056603776</v>
      </c>
      <c r="D250" s="10">
        <v>47</v>
      </c>
      <c r="E250" s="16">
        <f t="shared" si="51"/>
        <v>0.29559748427672955</v>
      </c>
      <c r="F250" s="10">
        <v>39</v>
      </c>
      <c r="G250" s="16">
        <f t="shared" si="52"/>
        <v>0.24528301886792453</v>
      </c>
      <c r="H250" s="10">
        <v>13</v>
      </c>
      <c r="I250" s="16">
        <f t="shared" si="53"/>
        <v>0.08176100628930817</v>
      </c>
      <c r="J250" s="10">
        <v>159</v>
      </c>
      <c r="K250" s="17">
        <f t="shared" si="54"/>
        <v>1</v>
      </c>
    </row>
    <row r="251" spans="1:11" s="5" customFormat="1" ht="11.25">
      <c r="A251" s="19" t="s">
        <v>7</v>
      </c>
      <c r="B251" s="10">
        <v>73</v>
      </c>
      <c r="C251" s="16">
        <f t="shared" si="50"/>
        <v>0.44785276073619634</v>
      </c>
      <c r="D251" s="10">
        <v>59</v>
      </c>
      <c r="E251" s="16">
        <f t="shared" si="51"/>
        <v>0.3619631901840491</v>
      </c>
      <c r="F251" s="10">
        <v>19</v>
      </c>
      <c r="G251" s="16">
        <f t="shared" si="52"/>
        <v>0.1165644171779141</v>
      </c>
      <c r="H251" s="10">
        <v>12</v>
      </c>
      <c r="I251" s="16">
        <f t="shared" si="53"/>
        <v>0.0736196319018405</v>
      </c>
      <c r="J251" s="10">
        <v>163</v>
      </c>
      <c r="K251" s="17">
        <f t="shared" si="54"/>
        <v>1</v>
      </c>
    </row>
    <row r="252" spans="1:11" s="5" customFormat="1" ht="11.25">
      <c r="A252" s="19" t="s">
        <v>8</v>
      </c>
      <c r="B252" s="10">
        <v>90</v>
      </c>
      <c r="C252" s="16">
        <f t="shared" si="50"/>
        <v>0.430622009569378</v>
      </c>
      <c r="D252" s="10">
        <v>88</v>
      </c>
      <c r="E252" s="16">
        <f t="shared" si="51"/>
        <v>0.42105263157894735</v>
      </c>
      <c r="F252" s="10">
        <v>26</v>
      </c>
      <c r="G252" s="16">
        <f t="shared" si="52"/>
        <v>0.12440191387559808</v>
      </c>
      <c r="H252" s="10">
        <v>5</v>
      </c>
      <c r="I252" s="16">
        <f t="shared" si="53"/>
        <v>0.023923444976076555</v>
      </c>
      <c r="J252" s="10">
        <v>209</v>
      </c>
      <c r="K252" s="17">
        <f t="shared" si="54"/>
        <v>1</v>
      </c>
    </row>
    <row r="253" spans="1:11" s="5" customFormat="1" ht="11.25">
      <c r="A253" s="19" t="s">
        <v>9</v>
      </c>
      <c r="B253" s="10">
        <v>91</v>
      </c>
      <c r="C253" s="16">
        <f t="shared" si="50"/>
        <v>0.4918918918918919</v>
      </c>
      <c r="D253" s="10">
        <v>58</v>
      </c>
      <c r="E253" s="16">
        <f t="shared" si="51"/>
        <v>0.31351351351351353</v>
      </c>
      <c r="F253" s="10">
        <v>27</v>
      </c>
      <c r="G253" s="16">
        <f t="shared" si="52"/>
        <v>0.14594594594594595</v>
      </c>
      <c r="H253" s="10">
        <v>9</v>
      </c>
      <c r="I253" s="16">
        <f t="shared" si="53"/>
        <v>0.04864864864864865</v>
      </c>
      <c r="J253" s="10">
        <v>185</v>
      </c>
      <c r="K253" s="17">
        <f t="shared" si="54"/>
        <v>1</v>
      </c>
    </row>
    <row r="254" spans="1:11" s="5" customFormat="1" ht="11.25">
      <c r="A254" s="19" t="s">
        <v>14</v>
      </c>
      <c r="B254" s="10">
        <v>80</v>
      </c>
      <c r="C254" s="16">
        <f t="shared" si="50"/>
        <v>0.5369127516778524</v>
      </c>
      <c r="D254" s="10">
        <v>54</v>
      </c>
      <c r="E254" s="16">
        <f t="shared" si="51"/>
        <v>0.3624161073825503</v>
      </c>
      <c r="F254" s="10">
        <v>6</v>
      </c>
      <c r="G254" s="16">
        <f t="shared" si="52"/>
        <v>0.040268456375838924</v>
      </c>
      <c r="H254" s="10">
        <v>9</v>
      </c>
      <c r="I254" s="16">
        <f t="shared" si="53"/>
        <v>0.06040268456375839</v>
      </c>
      <c r="J254" s="10">
        <v>149</v>
      </c>
      <c r="K254" s="17">
        <f t="shared" si="54"/>
        <v>1</v>
      </c>
    </row>
    <row r="255" spans="1:11" s="5" customFormat="1" ht="11.25">
      <c r="A255" s="19" t="s">
        <v>15</v>
      </c>
      <c r="B255" s="10">
        <v>40</v>
      </c>
      <c r="C255" s="16">
        <f t="shared" si="50"/>
        <v>0.37735849056603776</v>
      </c>
      <c r="D255" s="10">
        <v>48</v>
      </c>
      <c r="E255" s="16">
        <f t="shared" si="51"/>
        <v>0.4528301886792453</v>
      </c>
      <c r="F255" s="10">
        <v>18</v>
      </c>
      <c r="G255" s="16">
        <f t="shared" si="52"/>
        <v>0.16981132075471697</v>
      </c>
      <c r="H255" s="10"/>
      <c r="I255" s="16">
        <f t="shared" si="53"/>
        <v>0</v>
      </c>
      <c r="J255" s="10">
        <v>106</v>
      </c>
      <c r="K255" s="17">
        <f t="shared" si="54"/>
        <v>1</v>
      </c>
    </row>
    <row r="256" spans="1:11" s="5" customFormat="1" ht="11.25">
      <c r="A256" s="19" t="s">
        <v>16</v>
      </c>
      <c r="B256" s="10">
        <v>15</v>
      </c>
      <c r="C256" s="16">
        <f t="shared" si="50"/>
        <v>0.39473684210526316</v>
      </c>
      <c r="D256" s="10">
        <v>16</v>
      </c>
      <c r="E256" s="16">
        <f t="shared" si="51"/>
        <v>0.42105263157894735</v>
      </c>
      <c r="F256" s="10">
        <v>5</v>
      </c>
      <c r="G256" s="16">
        <f t="shared" si="52"/>
        <v>0.13157894736842105</v>
      </c>
      <c r="H256" s="10">
        <v>2</v>
      </c>
      <c r="I256" s="16">
        <f t="shared" si="53"/>
        <v>0.05263157894736842</v>
      </c>
      <c r="J256" s="10">
        <v>38</v>
      </c>
      <c r="K256" s="17">
        <f t="shared" si="54"/>
        <v>1</v>
      </c>
    </row>
    <row r="257" spans="1:11" s="5" customFormat="1" ht="11.25">
      <c r="A257" s="20" t="s">
        <v>365</v>
      </c>
      <c r="B257" s="10">
        <v>58</v>
      </c>
      <c r="C257" s="16">
        <f t="shared" si="50"/>
        <v>0.4172661870503597</v>
      </c>
      <c r="D257" s="10">
        <v>45</v>
      </c>
      <c r="E257" s="16">
        <f t="shared" si="51"/>
        <v>0.3237410071942446</v>
      </c>
      <c r="F257" s="10">
        <v>24</v>
      </c>
      <c r="G257" s="16">
        <f t="shared" si="52"/>
        <v>0.17266187050359713</v>
      </c>
      <c r="H257" s="10">
        <v>12</v>
      </c>
      <c r="I257" s="16">
        <f t="shared" si="53"/>
        <v>0.08633093525179857</v>
      </c>
      <c r="J257" s="10">
        <v>139</v>
      </c>
      <c r="K257" s="17">
        <f t="shared" si="54"/>
        <v>1</v>
      </c>
    </row>
    <row r="258" spans="1:11" s="5" customFormat="1" ht="11.25">
      <c r="A258" s="19" t="s">
        <v>13</v>
      </c>
      <c r="B258" s="10">
        <v>1040</v>
      </c>
      <c r="C258" s="16">
        <f t="shared" si="50"/>
        <v>0.4573438874230431</v>
      </c>
      <c r="D258" s="10">
        <v>827</v>
      </c>
      <c r="E258" s="16">
        <f t="shared" si="51"/>
        <v>0.36367634124890064</v>
      </c>
      <c r="F258" s="10">
        <v>280</v>
      </c>
      <c r="G258" s="16">
        <f t="shared" si="52"/>
        <v>0.12313104661389622</v>
      </c>
      <c r="H258" s="10">
        <v>127</v>
      </c>
      <c r="I258" s="16">
        <f t="shared" si="53"/>
        <v>0.055848724714160074</v>
      </c>
      <c r="J258" s="10">
        <v>2274</v>
      </c>
      <c r="K258" s="17">
        <f t="shared" si="54"/>
        <v>1</v>
      </c>
    </row>
    <row r="259" s="5" customFormat="1" ht="11.25"/>
    <row r="260" s="5" customFormat="1" ht="11.25">
      <c r="A260" s="23" t="s">
        <v>43</v>
      </c>
    </row>
    <row r="261" spans="1:17" s="5" customFormat="1" ht="37.5" customHeight="1">
      <c r="A261" s="6" t="s">
        <v>1</v>
      </c>
      <c r="B261" s="15" t="s">
        <v>44</v>
      </c>
      <c r="C261" s="15"/>
      <c r="D261" s="15" t="s">
        <v>397</v>
      </c>
      <c r="E261" s="15"/>
      <c r="F261" s="15" t="s">
        <v>398</v>
      </c>
      <c r="G261" s="15"/>
      <c r="H261" s="15" t="s">
        <v>399</v>
      </c>
      <c r="I261" s="14"/>
      <c r="J261" s="15" t="s">
        <v>365</v>
      </c>
      <c r="K261" s="14"/>
      <c r="L261" s="7" t="s">
        <v>13</v>
      </c>
      <c r="M261" s="14"/>
      <c r="N261" s="24"/>
      <c r="O261" s="24"/>
      <c r="P261" s="24"/>
      <c r="Q261" s="32"/>
    </row>
    <row r="262" spans="1:13" s="5" customFormat="1" ht="11.25">
      <c r="A262" s="6" t="s">
        <v>10</v>
      </c>
      <c r="B262" s="10">
        <v>114</v>
      </c>
      <c r="C262" s="16">
        <f>B262/$L262</f>
        <v>0.13028571428571428</v>
      </c>
      <c r="D262" s="10">
        <v>398</v>
      </c>
      <c r="E262" s="16">
        <f>D262/$L262</f>
        <v>0.45485714285714285</v>
      </c>
      <c r="F262" s="10">
        <v>269</v>
      </c>
      <c r="G262" s="16">
        <f>F262/$L262</f>
        <v>0.30742857142857144</v>
      </c>
      <c r="H262" s="10">
        <v>55</v>
      </c>
      <c r="I262" s="16">
        <f>H262/$L262</f>
        <v>0.06285714285714286</v>
      </c>
      <c r="J262" s="10">
        <v>39</v>
      </c>
      <c r="K262" s="16">
        <f>J262/$L262</f>
        <v>0.044571428571428574</v>
      </c>
      <c r="L262" s="10">
        <v>875</v>
      </c>
      <c r="M262" s="17">
        <f>L262/$L262</f>
        <v>1</v>
      </c>
    </row>
    <row r="263" spans="1:13" s="5" customFormat="1" ht="11.25">
      <c r="A263" s="6" t="s">
        <v>11</v>
      </c>
      <c r="B263" s="10">
        <v>393</v>
      </c>
      <c r="C263" s="16">
        <f>B263/$L263</f>
        <v>0.2849891225525743</v>
      </c>
      <c r="D263" s="10">
        <v>728</v>
      </c>
      <c r="E263" s="16">
        <f>D263/$L263</f>
        <v>0.5279187817258884</v>
      </c>
      <c r="F263" s="10">
        <v>165</v>
      </c>
      <c r="G263" s="16">
        <f>F263/$L263</f>
        <v>0.11965192168237854</v>
      </c>
      <c r="H263" s="10">
        <v>24</v>
      </c>
      <c r="I263" s="16">
        <f>H263/$L263</f>
        <v>0.01740391588107324</v>
      </c>
      <c r="J263" s="10">
        <v>69</v>
      </c>
      <c r="K263" s="16">
        <f>J263/$L263</f>
        <v>0.05003625815808557</v>
      </c>
      <c r="L263" s="10">
        <v>1379</v>
      </c>
      <c r="M263" s="17">
        <f>L263/$L263</f>
        <v>1</v>
      </c>
    </row>
    <row r="264" spans="1:13" s="5" customFormat="1" ht="11.25">
      <c r="A264" s="6" t="s">
        <v>12</v>
      </c>
      <c r="B264" s="10">
        <v>6</v>
      </c>
      <c r="C264" s="16">
        <f>B264/$L264</f>
        <v>0.3</v>
      </c>
      <c r="D264" s="10">
        <v>6</v>
      </c>
      <c r="E264" s="16">
        <f>D264/$L264</f>
        <v>0.3</v>
      </c>
      <c r="F264" s="10">
        <v>1</v>
      </c>
      <c r="G264" s="16">
        <f>F264/$L264</f>
        <v>0.05</v>
      </c>
      <c r="H264" s="10">
        <v>1</v>
      </c>
      <c r="I264" s="16">
        <f>H264/$L264</f>
        <v>0.05</v>
      </c>
      <c r="J264" s="10">
        <v>6</v>
      </c>
      <c r="K264" s="16">
        <f>J264/$L264</f>
        <v>0.3</v>
      </c>
      <c r="L264" s="10">
        <v>20</v>
      </c>
      <c r="M264" s="17">
        <f>L264/$L264</f>
        <v>1</v>
      </c>
    </row>
    <row r="265" spans="1:13" s="5" customFormat="1" ht="11.25">
      <c r="A265" s="6" t="s">
        <v>13</v>
      </c>
      <c r="B265" s="10">
        <v>513</v>
      </c>
      <c r="C265" s="16">
        <f>B265/$L265</f>
        <v>0.22559366754617413</v>
      </c>
      <c r="D265" s="10">
        <v>1132</v>
      </c>
      <c r="E265" s="16">
        <f>D265/$L265</f>
        <v>0.49780123131046616</v>
      </c>
      <c r="F265" s="10">
        <v>435</v>
      </c>
      <c r="G265" s="16">
        <f>F265/$L265</f>
        <v>0.19129287598944592</v>
      </c>
      <c r="H265" s="10">
        <v>80</v>
      </c>
      <c r="I265" s="16">
        <f>H265/$L265</f>
        <v>0.03518029903254178</v>
      </c>
      <c r="J265" s="10">
        <v>114</v>
      </c>
      <c r="K265" s="16">
        <f>J265/$L265</f>
        <v>0.05013192612137203</v>
      </c>
      <c r="L265" s="10">
        <v>2274</v>
      </c>
      <c r="M265" s="17">
        <f>L265/$L265</f>
        <v>1</v>
      </c>
    </row>
    <row r="266" s="5" customFormat="1" ht="11.25">
      <c r="A266" s="4"/>
    </row>
    <row r="267" spans="1:17" s="5" customFormat="1" ht="37.5" customHeight="1">
      <c r="A267" s="6" t="s">
        <v>1</v>
      </c>
      <c r="B267" s="15" t="s">
        <v>44</v>
      </c>
      <c r="C267" s="15"/>
      <c r="D267" s="15" t="s">
        <v>397</v>
      </c>
      <c r="E267" s="15"/>
      <c r="F267" s="15" t="s">
        <v>398</v>
      </c>
      <c r="G267" s="15"/>
      <c r="H267" s="15" t="s">
        <v>399</v>
      </c>
      <c r="I267" s="14"/>
      <c r="J267" s="15" t="s">
        <v>365</v>
      </c>
      <c r="K267" s="14"/>
      <c r="L267" s="7" t="s">
        <v>13</v>
      </c>
      <c r="M267" s="14"/>
      <c r="N267" s="24"/>
      <c r="O267" s="24"/>
      <c r="P267" s="24"/>
      <c r="Q267" s="32"/>
    </row>
    <row r="268" spans="1:13" s="5" customFormat="1" ht="11.25">
      <c r="A268" s="19" t="s">
        <v>2</v>
      </c>
      <c r="B268" s="10">
        <v>22</v>
      </c>
      <c r="C268" s="16">
        <f aca="true" t="shared" si="55" ref="C268:C280">B268/$L268</f>
        <v>0.1116751269035533</v>
      </c>
      <c r="D268" s="10">
        <v>101</v>
      </c>
      <c r="E268" s="16">
        <f aca="true" t="shared" si="56" ref="E268:E280">D268/$L268</f>
        <v>0.5126903553299492</v>
      </c>
      <c r="F268" s="10">
        <v>65</v>
      </c>
      <c r="G268" s="16">
        <f aca="true" t="shared" si="57" ref="G268:G280">F268/$L268</f>
        <v>0.3299492385786802</v>
      </c>
      <c r="H268" s="10">
        <v>5</v>
      </c>
      <c r="I268" s="16">
        <f aca="true" t="shared" si="58" ref="I268:I280">H268/$L268</f>
        <v>0.025380710659898477</v>
      </c>
      <c r="J268" s="10">
        <v>4</v>
      </c>
      <c r="K268" s="16">
        <f aca="true" t="shared" si="59" ref="K268:K280">J268/$L268</f>
        <v>0.02030456852791878</v>
      </c>
      <c r="L268" s="10">
        <v>197</v>
      </c>
      <c r="M268" s="17">
        <f aca="true" t="shared" si="60" ref="M268:M280">L268/$L268</f>
        <v>1</v>
      </c>
    </row>
    <row r="269" spans="1:13" s="5" customFormat="1" ht="11.25">
      <c r="A269" s="19" t="s">
        <v>3</v>
      </c>
      <c r="B269" s="10">
        <v>58</v>
      </c>
      <c r="C269" s="16">
        <f t="shared" si="55"/>
        <v>0.2871287128712871</v>
      </c>
      <c r="D269" s="10">
        <v>111</v>
      </c>
      <c r="E269" s="16">
        <f t="shared" si="56"/>
        <v>0.5495049504950495</v>
      </c>
      <c r="F269" s="10">
        <v>22</v>
      </c>
      <c r="G269" s="16">
        <f t="shared" si="57"/>
        <v>0.10891089108910891</v>
      </c>
      <c r="H269" s="10">
        <v>1</v>
      </c>
      <c r="I269" s="16">
        <f t="shared" si="58"/>
        <v>0.0049504950495049506</v>
      </c>
      <c r="J269" s="10">
        <v>10</v>
      </c>
      <c r="K269" s="16">
        <f t="shared" si="59"/>
        <v>0.04950495049504951</v>
      </c>
      <c r="L269" s="10">
        <v>202</v>
      </c>
      <c r="M269" s="17">
        <f t="shared" si="60"/>
        <v>1</v>
      </c>
    </row>
    <row r="270" spans="1:13" s="5" customFormat="1" ht="11.25">
      <c r="A270" s="19" t="s">
        <v>4</v>
      </c>
      <c r="B270" s="10">
        <v>106</v>
      </c>
      <c r="C270" s="16">
        <f t="shared" si="55"/>
        <v>0.2630272952853598</v>
      </c>
      <c r="D270" s="10">
        <v>206</v>
      </c>
      <c r="E270" s="16">
        <f t="shared" si="56"/>
        <v>0.511166253101737</v>
      </c>
      <c r="F270" s="10">
        <v>50</v>
      </c>
      <c r="G270" s="16">
        <f t="shared" si="57"/>
        <v>0.12406947890818859</v>
      </c>
      <c r="H270" s="10">
        <v>7</v>
      </c>
      <c r="I270" s="16">
        <f t="shared" si="58"/>
        <v>0.017369727047146403</v>
      </c>
      <c r="J270" s="10">
        <v>34</v>
      </c>
      <c r="K270" s="16">
        <f t="shared" si="59"/>
        <v>0.08436724565756824</v>
      </c>
      <c r="L270" s="10">
        <v>403</v>
      </c>
      <c r="M270" s="17">
        <f t="shared" si="60"/>
        <v>1</v>
      </c>
    </row>
    <row r="271" spans="1:13" s="5" customFormat="1" ht="11.25">
      <c r="A271" s="19" t="s">
        <v>5</v>
      </c>
      <c r="B271" s="10">
        <v>64</v>
      </c>
      <c r="C271" s="16">
        <f t="shared" si="55"/>
        <v>0.19753086419753085</v>
      </c>
      <c r="D271" s="10">
        <v>166</v>
      </c>
      <c r="E271" s="16">
        <f t="shared" si="56"/>
        <v>0.5123456790123457</v>
      </c>
      <c r="F271" s="10">
        <v>65</v>
      </c>
      <c r="G271" s="16">
        <f t="shared" si="57"/>
        <v>0.2006172839506173</v>
      </c>
      <c r="H271" s="10">
        <v>15</v>
      </c>
      <c r="I271" s="16">
        <f t="shared" si="58"/>
        <v>0.046296296296296294</v>
      </c>
      <c r="J271" s="10">
        <v>14</v>
      </c>
      <c r="K271" s="16">
        <f t="shared" si="59"/>
        <v>0.043209876543209874</v>
      </c>
      <c r="L271" s="10">
        <v>324</v>
      </c>
      <c r="M271" s="17">
        <f t="shared" si="60"/>
        <v>1</v>
      </c>
    </row>
    <row r="272" spans="1:13" s="5" customFormat="1" ht="11.25">
      <c r="A272" s="19" t="s">
        <v>6</v>
      </c>
      <c r="B272" s="10">
        <v>30</v>
      </c>
      <c r="C272" s="16">
        <f t="shared" si="55"/>
        <v>0.18867924528301888</v>
      </c>
      <c r="D272" s="10">
        <v>66</v>
      </c>
      <c r="E272" s="16">
        <f t="shared" si="56"/>
        <v>0.41509433962264153</v>
      </c>
      <c r="F272" s="10">
        <v>35</v>
      </c>
      <c r="G272" s="16">
        <f t="shared" si="57"/>
        <v>0.22012578616352202</v>
      </c>
      <c r="H272" s="10">
        <v>16</v>
      </c>
      <c r="I272" s="16">
        <f t="shared" si="58"/>
        <v>0.10062893081761007</v>
      </c>
      <c r="J272" s="10">
        <v>12</v>
      </c>
      <c r="K272" s="16">
        <f t="shared" si="59"/>
        <v>0.07547169811320754</v>
      </c>
      <c r="L272" s="10">
        <v>159</v>
      </c>
      <c r="M272" s="17">
        <f t="shared" si="60"/>
        <v>1</v>
      </c>
    </row>
    <row r="273" spans="1:13" s="5" customFormat="1" ht="11.25">
      <c r="A273" s="19" t="s">
        <v>7</v>
      </c>
      <c r="B273" s="10">
        <v>42</v>
      </c>
      <c r="C273" s="16">
        <f t="shared" si="55"/>
        <v>0.25766871165644173</v>
      </c>
      <c r="D273" s="10">
        <v>84</v>
      </c>
      <c r="E273" s="16">
        <f t="shared" si="56"/>
        <v>0.5153374233128835</v>
      </c>
      <c r="F273" s="10">
        <v>24</v>
      </c>
      <c r="G273" s="16">
        <f t="shared" si="57"/>
        <v>0.147239263803681</v>
      </c>
      <c r="H273" s="10">
        <v>4</v>
      </c>
      <c r="I273" s="16">
        <f t="shared" si="58"/>
        <v>0.024539877300613498</v>
      </c>
      <c r="J273" s="10">
        <v>9</v>
      </c>
      <c r="K273" s="16">
        <f t="shared" si="59"/>
        <v>0.05521472392638037</v>
      </c>
      <c r="L273" s="10">
        <v>163</v>
      </c>
      <c r="M273" s="17">
        <f t="shared" si="60"/>
        <v>1</v>
      </c>
    </row>
    <row r="274" spans="1:13" s="5" customFormat="1" ht="11.25">
      <c r="A274" s="19" t="s">
        <v>8</v>
      </c>
      <c r="B274" s="10">
        <v>42</v>
      </c>
      <c r="C274" s="16">
        <f t="shared" si="55"/>
        <v>0.20095693779904306</v>
      </c>
      <c r="D274" s="10">
        <v>97</v>
      </c>
      <c r="E274" s="16">
        <f t="shared" si="56"/>
        <v>0.46411483253588515</v>
      </c>
      <c r="F274" s="10">
        <v>57</v>
      </c>
      <c r="G274" s="16">
        <f t="shared" si="57"/>
        <v>0.2727272727272727</v>
      </c>
      <c r="H274" s="10">
        <v>10</v>
      </c>
      <c r="I274" s="16">
        <f t="shared" si="58"/>
        <v>0.04784688995215311</v>
      </c>
      <c r="J274" s="10">
        <v>3</v>
      </c>
      <c r="K274" s="16">
        <f t="shared" si="59"/>
        <v>0.014354066985645933</v>
      </c>
      <c r="L274" s="10">
        <v>209</v>
      </c>
      <c r="M274" s="17">
        <f t="shared" si="60"/>
        <v>1</v>
      </c>
    </row>
    <row r="275" spans="1:13" s="5" customFormat="1" ht="11.25">
      <c r="A275" s="19" t="s">
        <v>9</v>
      </c>
      <c r="B275" s="10">
        <v>56</v>
      </c>
      <c r="C275" s="16">
        <f t="shared" si="55"/>
        <v>0.3027027027027027</v>
      </c>
      <c r="D275" s="10">
        <v>98</v>
      </c>
      <c r="E275" s="16">
        <f t="shared" si="56"/>
        <v>0.5297297297297298</v>
      </c>
      <c r="F275" s="10">
        <v>22</v>
      </c>
      <c r="G275" s="16">
        <f t="shared" si="57"/>
        <v>0.11891891891891893</v>
      </c>
      <c r="H275" s="10">
        <v>3</v>
      </c>
      <c r="I275" s="16">
        <f t="shared" si="58"/>
        <v>0.016216216216216217</v>
      </c>
      <c r="J275" s="10">
        <v>6</v>
      </c>
      <c r="K275" s="16">
        <f t="shared" si="59"/>
        <v>0.032432432432432434</v>
      </c>
      <c r="L275" s="10">
        <v>185</v>
      </c>
      <c r="M275" s="17">
        <f t="shared" si="60"/>
        <v>1</v>
      </c>
    </row>
    <row r="276" spans="1:13" s="5" customFormat="1" ht="11.25">
      <c r="A276" s="19" t="s">
        <v>14</v>
      </c>
      <c r="B276" s="10">
        <v>35</v>
      </c>
      <c r="C276" s="16">
        <f t="shared" si="55"/>
        <v>0.2348993288590604</v>
      </c>
      <c r="D276" s="10">
        <v>81</v>
      </c>
      <c r="E276" s="16">
        <f t="shared" si="56"/>
        <v>0.5436241610738255</v>
      </c>
      <c r="F276" s="10">
        <v>23</v>
      </c>
      <c r="G276" s="16">
        <f t="shared" si="57"/>
        <v>0.15436241610738255</v>
      </c>
      <c r="H276" s="10">
        <v>2</v>
      </c>
      <c r="I276" s="16">
        <f t="shared" si="58"/>
        <v>0.013422818791946308</v>
      </c>
      <c r="J276" s="10">
        <v>8</v>
      </c>
      <c r="K276" s="16">
        <f t="shared" si="59"/>
        <v>0.053691275167785234</v>
      </c>
      <c r="L276" s="10">
        <v>149</v>
      </c>
      <c r="M276" s="17">
        <f t="shared" si="60"/>
        <v>1</v>
      </c>
    </row>
    <row r="277" spans="1:13" s="5" customFormat="1" ht="11.25">
      <c r="A277" s="19" t="s">
        <v>15</v>
      </c>
      <c r="B277" s="10">
        <v>16</v>
      </c>
      <c r="C277" s="16">
        <f t="shared" si="55"/>
        <v>0.1509433962264151</v>
      </c>
      <c r="D277" s="10">
        <v>54</v>
      </c>
      <c r="E277" s="16">
        <f t="shared" si="56"/>
        <v>0.5094339622641509</v>
      </c>
      <c r="F277" s="10">
        <v>30</v>
      </c>
      <c r="G277" s="16">
        <f t="shared" si="57"/>
        <v>0.2830188679245283</v>
      </c>
      <c r="H277" s="10">
        <v>6</v>
      </c>
      <c r="I277" s="16">
        <f t="shared" si="58"/>
        <v>0.05660377358490566</v>
      </c>
      <c r="J277" s="10"/>
      <c r="K277" s="16">
        <f t="shared" si="59"/>
        <v>0</v>
      </c>
      <c r="L277" s="10">
        <v>106</v>
      </c>
      <c r="M277" s="17">
        <f t="shared" si="60"/>
        <v>1</v>
      </c>
    </row>
    <row r="278" spans="1:13" s="5" customFormat="1" ht="11.25">
      <c r="A278" s="19" t="s">
        <v>16</v>
      </c>
      <c r="B278" s="10">
        <v>14</v>
      </c>
      <c r="C278" s="16">
        <f t="shared" si="55"/>
        <v>0.3684210526315789</v>
      </c>
      <c r="D278" s="10">
        <v>17</v>
      </c>
      <c r="E278" s="16">
        <f t="shared" si="56"/>
        <v>0.4473684210526316</v>
      </c>
      <c r="F278" s="10">
        <v>3</v>
      </c>
      <c r="G278" s="16">
        <f t="shared" si="57"/>
        <v>0.07894736842105263</v>
      </c>
      <c r="H278" s="10">
        <v>2</v>
      </c>
      <c r="I278" s="16">
        <f t="shared" si="58"/>
        <v>0.05263157894736842</v>
      </c>
      <c r="J278" s="10">
        <v>2</v>
      </c>
      <c r="K278" s="16">
        <f t="shared" si="59"/>
        <v>0.05263157894736842</v>
      </c>
      <c r="L278" s="10">
        <v>38</v>
      </c>
      <c r="M278" s="17">
        <f t="shared" si="60"/>
        <v>1</v>
      </c>
    </row>
    <row r="279" spans="1:13" s="5" customFormat="1" ht="11.25">
      <c r="A279" s="20" t="s">
        <v>365</v>
      </c>
      <c r="B279" s="10">
        <v>28</v>
      </c>
      <c r="C279" s="16">
        <f t="shared" si="55"/>
        <v>0.2014388489208633</v>
      </c>
      <c r="D279" s="10">
        <v>51</v>
      </c>
      <c r="E279" s="16">
        <f t="shared" si="56"/>
        <v>0.3669064748201439</v>
      </c>
      <c r="F279" s="10">
        <v>39</v>
      </c>
      <c r="G279" s="16">
        <f t="shared" si="57"/>
        <v>0.2805755395683453</v>
      </c>
      <c r="H279" s="10">
        <v>9</v>
      </c>
      <c r="I279" s="16">
        <f t="shared" si="58"/>
        <v>0.06474820143884892</v>
      </c>
      <c r="J279" s="10">
        <v>12</v>
      </c>
      <c r="K279" s="16">
        <f t="shared" si="59"/>
        <v>0.08633093525179857</v>
      </c>
      <c r="L279" s="10">
        <v>139</v>
      </c>
      <c r="M279" s="17">
        <f t="shared" si="60"/>
        <v>1</v>
      </c>
    </row>
    <row r="280" spans="1:13" s="5" customFormat="1" ht="11.25">
      <c r="A280" s="19" t="s">
        <v>13</v>
      </c>
      <c r="B280" s="10">
        <v>513</v>
      </c>
      <c r="C280" s="16">
        <f t="shared" si="55"/>
        <v>0.22559366754617413</v>
      </c>
      <c r="D280" s="10">
        <v>1132</v>
      </c>
      <c r="E280" s="16">
        <f t="shared" si="56"/>
        <v>0.49780123131046616</v>
      </c>
      <c r="F280" s="10">
        <v>435</v>
      </c>
      <c r="G280" s="16">
        <f t="shared" si="57"/>
        <v>0.19129287598944592</v>
      </c>
      <c r="H280" s="10">
        <v>80</v>
      </c>
      <c r="I280" s="16">
        <f t="shared" si="58"/>
        <v>0.03518029903254178</v>
      </c>
      <c r="J280" s="10">
        <v>114</v>
      </c>
      <c r="K280" s="16">
        <f t="shared" si="59"/>
        <v>0.05013192612137203</v>
      </c>
      <c r="L280" s="10">
        <v>2274</v>
      </c>
      <c r="M280" s="17">
        <f t="shared" si="60"/>
        <v>1</v>
      </c>
    </row>
    <row r="281" s="5" customFormat="1" ht="11.25"/>
    <row r="282" s="5" customFormat="1" ht="11.25">
      <c r="A282" s="23" t="s">
        <v>45</v>
      </c>
    </row>
    <row r="283" spans="1:20" s="5" customFormat="1" ht="31.5" customHeight="1">
      <c r="A283" s="6" t="s">
        <v>1</v>
      </c>
      <c r="B283" s="15" t="s">
        <v>400</v>
      </c>
      <c r="C283" s="15"/>
      <c r="D283" s="33" t="s">
        <v>401</v>
      </c>
      <c r="E283" s="33"/>
      <c r="F283" s="15" t="s">
        <v>402</v>
      </c>
      <c r="G283" s="15"/>
      <c r="H283" s="33" t="s">
        <v>403</v>
      </c>
      <c r="I283" s="33"/>
      <c r="J283" s="33" t="s">
        <v>46</v>
      </c>
      <c r="K283" s="40"/>
      <c r="L283" s="15" t="s">
        <v>365</v>
      </c>
      <c r="M283" s="14"/>
      <c r="N283" s="7" t="s">
        <v>13</v>
      </c>
      <c r="O283" s="14"/>
      <c r="P283" s="24"/>
      <c r="Q283" s="24"/>
      <c r="R283" s="24"/>
      <c r="S283" s="24"/>
      <c r="T283" s="24"/>
    </row>
    <row r="284" spans="1:15" s="5" customFormat="1" ht="11.25">
      <c r="A284" s="6" t="s">
        <v>10</v>
      </c>
      <c r="B284" s="10">
        <v>30</v>
      </c>
      <c r="C284" s="16">
        <f>B284/$N284</f>
        <v>0.03428571428571429</v>
      </c>
      <c r="D284" s="10">
        <v>210</v>
      </c>
      <c r="E284" s="16">
        <f>D284/$N284</f>
        <v>0.24</v>
      </c>
      <c r="F284" s="10">
        <v>326</v>
      </c>
      <c r="G284" s="16">
        <f>F284/$N284</f>
        <v>0.37257142857142855</v>
      </c>
      <c r="H284" s="10">
        <v>165</v>
      </c>
      <c r="I284" s="16">
        <f>H284/$N284</f>
        <v>0.18857142857142858</v>
      </c>
      <c r="J284" s="10">
        <v>95</v>
      </c>
      <c r="K284" s="16">
        <f>J284/$N284</f>
        <v>0.10857142857142857</v>
      </c>
      <c r="L284" s="10">
        <v>49</v>
      </c>
      <c r="M284" s="16">
        <f>L284/$N284</f>
        <v>0.056</v>
      </c>
      <c r="N284" s="10">
        <v>875</v>
      </c>
      <c r="O284" s="17">
        <f>N284/$N284</f>
        <v>1</v>
      </c>
    </row>
    <row r="285" spans="1:15" s="5" customFormat="1" ht="11.25">
      <c r="A285" s="6" t="s">
        <v>11</v>
      </c>
      <c r="B285" s="10">
        <v>116</v>
      </c>
      <c r="C285" s="16">
        <f>B285/$N285</f>
        <v>0.08411892675852067</v>
      </c>
      <c r="D285" s="10">
        <v>622</v>
      </c>
      <c r="E285" s="16">
        <f>D285/$N285</f>
        <v>0.4510514865844815</v>
      </c>
      <c r="F285" s="10">
        <v>296</v>
      </c>
      <c r="G285" s="16">
        <f>F285/$N285</f>
        <v>0.21464829586656997</v>
      </c>
      <c r="H285" s="10">
        <v>222</v>
      </c>
      <c r="I285" s="16">
        <f>H285/$N285</f>
        <v>0.16098622189992748</v>
      </c>
      <c r="J285" s="10">
        <v>31</v>
      </c>
      <c r="K285" s="16">
        <f>J285/$N285</f>
        <v>0.022480058013052938</v>
      </c>
      <c r="L285" s="10">
        <v>92</v>
      </c>
      <c r="M285" s="16">
        <f>L285/$N285</f>
        <v>0.06671501087744743</v>
      </c>
      <c r="N285" s="10">
        <v>1379</v>
      </c>
      <c r="O285" s="17">
        <f>N285/$N285</f>
        <v>1</v>
      </c>
    </row>
    <row r="286" spans="1:15" s="5" customFormat="1" ht="11.25">
      <c r="A286" s="20" t="s">
        <v>12</v>
      </c>
      <c r="B286" s="10">
        <v>1</v>
      </c>
      <c r="C286" s="16">
        <f>B286/$N286</f>
        <v>0.05</v>
      </c>
      <c r="D286" s="10">
        <v>8</v>
      </c>
      <c r="E286" s="16">
        <f>D286/$N286</f>
        <v>0.4</v>
      </c>
      <c r="F286" s="10">
        <v>3</v>
      </c>
      <c r="G286" s="16">
        <f>F286/$N286</f>
        <v>0.15</v>
      </c>
      <c r="H286" s="10">
        <v>1</v>
      </c>
      <c r="I286" s="16">
        <f>H286/$N286</f>
        <v>0.05</v>
      </c>
      <c r="J286" s="10">
        <v>1</v>
      </c>
      <c r="K286" s="16">
        <f>J286/$N286</f>
        <v>0.05</v>
      </c>
      <c r="L286" s="10">
        <v>6</v>
      </c>
      <c r="M286" s="16">
        <f>L286/$N286</f>
        <v>0.3</v>
      </c>
      <c r="N286" s="10">
        <v>20</v>
      </c>
      <c r="O286" s="17">
        <f>N286/$N286</f>
        <v>1</v>
      </c>
    </row>
    <row r="287" spans="1:15" s="5" customFormat="1" ht="11.25">
      <c r="A287" s="6" t="s">
        <v>13</v>
      </c>
      <c r="B287" s="10">
        <v>147</v>
      </c>
      <c r="C287" s="16">
        <f>B287/$N287</f>
        <v>0.06464379947229551</v>
      </c>
      <c r="D287" s="10">
        <v>840</v>
      </c>
      <c r="E287" s="16">
        <f>D287/$N287</f>
        <v>0.36939313984168864</v>
      </c>
      <c r="F287" s="10">
        <v>625</v>
      </c>
      <c r="G287" s="16">
        <f>F287/$N287</f>
        <v>0.2748460861917326</v>
      </c>
      <c r="H287" s="10">
        <v>388</v>
      </c>
      <c r="I287" s="16">
        <f>H287/$N287</f>
        <v>0.1706244503078276</v>
      </c>
      <c r="J287" s="10">
        <v>127</v>
      </c>
      <c r="K287" s="16">
        <f>J287/$N287</f>
        <v>0.055848724714160074</v>
      </c>
      <c r="L287" s="10">
        <v>147</v>
      </c>
      <c r="M287" s="16">
        <f>L287/$N287</f>
        <v>0.06464379947229551</v>
      </c>
      <c r="N287" s="10">
        <v>2274</v>
      </c>
      <c r="O287" s="17">
        <f>N287/$N287</f>
        <v>1</v>
      </c>
    </row>
    <row r="288" spans="1:15" s="5" customFormat="1" ht="11.25">
      <c r="A288" s="21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20" s="5" customFormat="1" ht="31.5" customHeight="1">
      <c r="A289" s="6" t="s">
        <v>1</v>
      </c>
      <c r="B289" s="15" t="s">
        <v>400</v>
      </c>
      <c r="C289" s="15"/>
      <c r="D289" s="33" t="s">
        <v>401</v>
      </c>
      <c r="E289" s="33"/>
      <c r="F289" s="15" t="s">
        <v>402</v>
      </c>
      <c r="G289" s="15"/>
      <c r="H289" s="33" t="s">
        <v>403</v>
      </c>
      <c r="I289" s="33"/>
      <c r="J289" s="33" t="s">
        <v>46</v>
      </c>
      <c r="K289" s="40"/>
      <c r="L289" s="15" t="s">
        <v>365</v>
      </c>
      <c r="M289" s="14"/>
      <c r="N289" s="7" t="s">
        <v>13</v>
      </c>
      <c r="O289" s="14"/>
      <c r="P289" s="24"/>
      <c r="Q289" s="24"/>
      <c r="R289" s="24"/>
      <c r="S289" s="24"/>
      <c r="T289" s="24"/>
    </row>
    <row r="290" spans="1:15" s="5" customFormat="1" ht="11.25">
      <c r="A290" s="19" t="s">
        <v>2</v>
      </c>
      <c r="B290" s="10">
        <v>7</v>
      </c>
      <c r="C290" s="16">
        <f aca="true" t="shared" si="61" ref="C290:C302">B290/$N290</f>
        <v>0.03553299492385787</v>
      </c>
      <c r="D290" s="10">
        <v>44</v>
      </c>
      <c r="E290" s="16">
        <f aca="true" t="shared" si="62" ref="E290:E302">D290/$N290</f>
        <v>0.2233502538071066</v>
      </c>
      <c r="F290" s="10">
        <v>69</v>
      </c>
      <c r="G290" s="16">
        <f aca="true" t="shared" si="63" ref="G290:G302">F290/$N290</f>
        <v>0.350253807106599</v>
      </c>
      <c r="H290" s="10">
        <v>52</v>
      </c>
      <c r="I290" s="16">
        <f aca="true" t="shared" si="64" ref="I290:I302">H290/$N290</f>
        <v>0.2639593908629442</v>
      </c>
      <c r="J290" s="10">
        <v>20</v>
      </c>
      <c r="K290" s="16">
        <f aca="true" t="shared" si="65" ref="K290:K302">J290/$N290</f>
        <v>0.10152284263959391</v>
      </c>
      <c r="L290" s="10">
        <v>5</v>
      </c>
      <c r="M290" s="16">
        <f aca="true" t="shared" si="66" ref="M290:M302">L290/$N290</f>
        <v>0.025380710659898477</v>
      </c>
      <c r="N290" s="10">
        <v>197</v>
      </c>
      <c r="O290" s="17">
        <f aca="true" t="shared" si="67" ref="O290:O302">N290/$N290</f>
        <v>1</v>
      </c>
    </row>
    <row r="291" spans="1:15" s="5" customFormat="1" ht="11.25">
      <c r="A291" s="19" t="s">
        <v>3</v>
      </c>
      <c r="B291" s="10">
        <v>11</v>
      </c>
      <c r="C291" s="16">
        <f t="shared" si="61"/>
        <v>0.054455445544554455</v>
      </c>
      <c r="D291" s="10">
        <v>95</v>
      </c>
      <c r="E291" s="16">
        <f t="shared" si="62"/>
        <v>0.47029702970297027</v>
      </c>
      <c r="F291" s="10">
        <v>53</v>
      </c>
      <c r="G291" s="16">
        <f t="shared" si="63"/>
        <v>0.2623762376237624</v>
      </c>
      <c r="H291" s="10">
        <v>25</v>
      </c>
      <c r="I291" s="16">
        <f t="shared" si="64"/>
        <v>0.12376237623762376</v>
      </c>
      <c r="J291" s="10">
        <v>3</v>
      </c>
      <c r="K291" s="16">
        <f t="shared" si="65"/>
        <v>0.01485148514851485</v>
      </c>
      <c r="L291" s="10">
        <v>15</v>
      </c>
      <c r="M291" s="16">
        <f t="shared" si="66"/>
        <v>0.07425742574257425</v>
      </c>
      <c r="N291" s="10">
        <v>202</v>
      </c>
      <c r="O291" s="17">
        <f t="shared" si="67"/>
        <v>1</v>
      </c>
    </row>
    <row r="292" spans="1:15" s="5" customFormat="1" ht="11.25">
      <c r="A292" s="19" t="s">
        <v>4</v>
      </c>
      <c r="B292" s="10">
        <v>28</v>
      </c>
      <c r="C292" s="16">
        <f t="shared" si="61"/>
        <v>0.06947890818858561</v>
      </c>
      <c r="D292" s="10">
        <v>163</v>
      </c>
      <c r="E292" s="16">
        <f t="shared" si="62"/>
        <v>0.4044665012406948</v>
      </c>
      <c r="F292" s="10">
        <v>91</v>
      </c>
      <c r="G292" s="16">
        <f t="shared" si="63"/>
        <v>0.22580645161290322</v>
      </c>
      <c r="H292" s="10">
        <v>63</v>
      </c>
      <c r="I292" s="16">
        <f t="shared" si="64"/>
        <v>0.15632754342431762</v>
      </c>
      <c r="J292" s="10">
        <v>14</v>
      </c>
      <c r="K292" s="16">
        <f t="shared" si="65"/>
        <v>0.034739454094292806</v>
      </c>
      <c r="L292" s="10">
        <v>44</v>
      </c>
      <c r="M292" s="16">
        <f t="shared" si="66"/>
        <v>0.10918114143920596</v>
      </c>
      <c r="N292" s="10">
        <v>403</v>
      </c>
      <c r="O292" s="17">
        <f t="shared" si="67"/>
        <v>1</v>
      </c>
    </row>
    <row r="293" spans="1:15" s="5" customFormat="1" ht="11.25">
      <c r="A293" s="19" t="s">
        <v>5</v>
      </c>
      <c r="B293" s="10">
        <v>21</v>
      </c>
      <c r="C293" s="16">
        <f t="shared" si="61"/>
        <v>0.06481481481481481</v>
      </c>
      <c r="D293" s="10">
        <v>116</v>
      </c>
      <c r="E293" s="16">
        <f t="shared" si="62"/>
        <v>0.35802469135802467</v>
      </c>
      <c r="F293" s="10">
        <v>102</v>
      </c>
      <c r="G293" s="16">
        <f t="shared" si="63"/>
        <v>0.3148148148148148</v>
      </c>
      <c r="H293" s="10">
        <v>55</v>
      </c>
      <c r="I293" s="16">
        <f t="shared" si="64"/>
        <v>0.1697530864197531</v>
      </c>
      <c r="J293" s="10">
        <v>17</v>
      </c>
      <c r="K293" s="16">
        <f t="shared" si="65"/>
        <v>0.05246913580246913</v>
      </c>
      <c r="L293" s="10">
        <v>13</v>
      </c>
      <c r="M293" s="16">
        <f t="shared" si="66"/>
        <v>0.040123456790123455</v>
      </c>
      <c r="N293" s="10">
        <v>324</v>
      </c>
      <c r="O293" s="17">
        <f t="shared" si="67"/>
        <v>1</v>
      </c>
    </row>
    <row r="294" spans="1:15" s="5" customFormat="1" ht="11.25">
      <c r="A294" s="19" t="s">
        <v>6</v>
      </c>
      <c r="B294" s="10">
        <v>8</v>
      </c>
      <c r="C294" s="16">
        <f t="shared" si="61"/>
        <v>0.050314465408805034</v>
      </c>
      <c r="D294" s="10">
        <v>55</v>
      </c>
      <c r="E294" s="16">
        <f t="shared" si="62"/>
        <v>0.34591194968553457</v>
      </c>
      <c r="F294" s="10">
        <v>36</v>
      </c>
      <c r="G294" s="16">
        <f t="shared" si="63"/>
        <v>0.22641509433962265</v>
      </c>
      <c r="H294" s="10">
        <v>26</v>
      </c>
      <c r="I294" s="16">
        <f t="shared" si="64"/>
        <v>0.16352201257861634</v>
      </c>
      <c r="J294" s="10">
        <v>21</v>
      </c>
      <c r="K294" s="16">
        <f t="shared" si="65"/>
        <v>0.1320754716981132</v>
      </c>
      <c r="L294" s="10">
        <v>13</v>
      </c>
      <c r="M294" s="16">
        <f t="shared" si="66"/>
        <v>0.08176100628930817</v>
      </c>
      <c r="N294" s="10">
        <v>159</v>
      </c>
      <c r="O294" s="17">
        <f t="shared" si="67"/>
        <v>1</v>
      </c>
    </row>
    <row r="295" spans="1:15" s="5" customFormat="1" ht="11.25">
      <c r="A295" s="19" t="s">
        <v>7</v>
      </c>
      <c r="B295" s="10">
        <v>15</v>
      </c>
      <c r="C295" s="16">
        <f t="shared" si="61"/>
        <v>0.09202453987730061</v>
      </c>
      <c r="D295" s="10">
        <v>61</v>
      </c>
      <c r="E295" s="16">
        <f t="shared" si="62"/>
        <v>0.37423312883435583</v>
      </c>
      <c r="F295" s="10">
        <v>39</v>
      </c>
      <c r="G295" s="16">
        <f t="shared" si="63"/>
        <v>0.2392638036809816</v>
      </c>
      <c r="H295" s="10">
        <v>31</v>
      </c>
      <c r="I295" s="16">
        <f t="shared" si="64"/>
        <v>0.1901840490797546</v>
      </c>
      <c r="J295" s="10">
        <v>6</v>
      </c>
      <c r="K295" s="16">
        <f t="shared" si="65"/>
        <v>0.03680981595092025</v>
      </c>
      <c r="L295" s="10">
        <v>11</v>
      </c>
      <c r="M295" s="16">
        <f t="shared" si="66"/>
        <v>0.06748466257668712</v>
      </c>
      <c r="N295" s="10">
        <v>163</v>
      </c>
      <c r="O295" s="17">
        <f t="shared" si="67"/>
        <v>1</v>
      </c>
    </row>
    <row r="296" spans="1:15" s="5" customFormat="1" ht="11.25">
      <c r="A296" s="19" t="s">
        <v>8</v>
      </c>
      <c r="B296" s="10">
        <v>14</v>
      </c>
      <c r="C296" s="16">
        <f t="shared" si="61"/>
        <v>0.06698564593301436</v>
      </c>
      <c r="D296" s="10">
        <v>79</v>
      </c>
      <c r="E296" s="16">
        <f t="shared" si="62"/>
        <v>0.37799043062200954</v>
      </c>
      <c r="F296" s="10">
        <v>63</v>
      </c>
      <c r="G296" s="16">
        <f t="shared" si="63"/>
        <v>0.3014354066985646</v>
      </c>
      <c r="H296" s="10">
        <v>30</v>
      </c>
      <c r="I296" s="16">
        <f t="shared" si="64"/>
        <v>0.14354066985645933</v>
      </c>
      <c r="J296" s="10">
        <v>14</v>
      </c>
      <c r="K296" s="16">
        <f t="shared" si="65"/>
        <v>0.06698564593301436</v>
      </c>
      <c r="L296" s="10">
        <v>9</v>
      </c>
      <c r="M296" s="16">
        <f t="shared" si="66"/>
        <v>0.0430622009569378</v>
      </c>
      <c r="N296" s="10">
        <v>209</v>
      </c>
      <c r="O296" s="17">
        <f t="shared" si="67"/>
        <v>1</v>
      </c>
    </row>
    <row r="297" spans="1:15" s="5" customFormat="1" ht="11.25">
      <c r="A297" s="19" t="s">
        <v>9</v>
      </c>
      <c r="B297" s="10">
        <v>16</v>
      </c>
      <c r="C297" s="16">
        <f t="shared" si="61"/>
        <v>0.08648648648648649</v>
      </c>
      <c r="D297" s="10">
        <v>77</v>
      </c>
      <c r="E297" s="16">
        <f t="shared" si="62"/>
        <v>0.41621621621621624</v>
      </c>
      <c r="F297" s="10">
        <v>37</v>
      </c>
      <c r="G297" s="16">
        <f t="shared" si="63"/>
        <v>0.2</v>
      </c>
      <c r="H297" s="10">
        <v>36</v>
      </c>
      <c r="I297" s="16">
        <f t="shared" si="64"/>
        <v>0.1945945945945946</v>
      </c>
      <c r="J297" s="10">
        <v>6</v>
      </c>
      <c r="K297" s="16">
        <f t="shared" si="65"/>
        <v>0.032432432432432434</v>
      </c>
      <c r="L297" s="10">
        <v>13</v>
      </c>
      <c r="M297" s="16">
        <f t="shared" si="66"/>
        <v>0.07027027027027027</v>
      </c>
      <c r="N297" s="10">
        <v>185</v>
      </c>
      <c r="O297" s="17">
        <f t="shared" si="67"/>
        <v>1</v>
      </c>
    </row>
    <row r="298" spans="1:15" s="5" customFormat="1" ht="11.25">
      <c r="A298" s="19" t="s">
        <v>14</v>
      </c>
      <c r="B298" s="10">
        <v>11</v>
      </c>
      <c r="C298" s="16">
        <f t="shared" si="61"/>
        <v>0.0738255033557047</v>
      </c>
      <c r="D298" s="10">
        <v>80</v>
      </c>
      <c r="E298" s="16">
        <f t="shared" si="62"/>
        <v>0.5369127516778524</v>
      </c>
      <c r="F298" s="10">
        <v>34</v>
      </c>
      <c r="G298" s="16">
        <f t="shared" si="63"/>
        <v>0.22818791946308725</v>
      </c>
      <c r="H298" s="10">
        <v>15</v>
      </c>
      <c r="I298" s="16">
        <f t="shared" si="64"/>
        <v>0.10067114093959731</v>
      </c>
      <c r="J298" s="10">
        <v>1</v>
      </c>
      <c r="K298" s="16">
        <f t="shared" si="65"/>
        <v>0.006711409395973154</v>
      </c>
      <c r="L298" s="10">
        <v>8</v>
      </c>
      <c r="M298" s="16">
        <f t="shared" si="66"/>
        <v>0.053691275167785234</v>
      </c>
      <c r="N298" s="10">
        <v>149</v>
      </c>
      <c r="O298" s="17">
        <f t="shared" si="67"/>
        <v>1</v>
      </c>
    </row>
    <row r="299" spans="1:15" s="5" customFormat="1" ht="11.25">
      <c r="A299" s="19" t="s">
        <v>15</v>
      </c>
      <c r="B299" s="10">
        <v>8</v>
      </c>
      <c r="C299" s="16">
        <f t="shared" si="61"/>
        <v>0.07547169811320754</v>
      </c>
      <c r="D299" s="10">
        <v>26</v>
      </c>
      <c r="E299" s="16">
        <f t="shared" si="62"/>
        <v>0.24528301886792453</v>
      </c>
      <c r="F299" s="10">
        <v>40</v>
      </c>
      <c r="G299" s="16">
        <f t="shared" si="63"/>
        <v>0.37735849056603776</v>
      </c>
      <c r="H299" s="10">
        <v>22</v>
      </c>
      <c r="I299" s="16">
        <f t="shared" si="64"/>
        <v>0.20754716981132076</v>
      </c>
      <c r="J299" s="10">
        <v>10</v>
      </c>
      <c r="K299" s="16">
        <f t="shared" si="65"/>
        <v>0.09433962264150944</v>
      </c>
      <c r="L299" s="10"/>
      <c r="M299" s="16">
        <f t="shared" si="66"/>
        <v>0</v>
      </c>
      <c r="N299" s="10">
        <v>106</v>
      </c>
      <c r="O299" s="17">
        <f t="shared" si="67"/>
        <v>1</v>
      </c>
    </row>
    <row r="300" spans="1:15" s="5" customFormat="1" ht="11.25">
      <c r="A300" s="19" t="s">
        <v>16</v>
      </c>
      <c r="B300" s="10"/>
      <c r="C300" s="16">
        <f t="shared" si="61"/>
        <v>0</v>
      </c>
      <c r="D300" s="10">
        <v>11</v>
      </c>
      <c r="E300" s="16">
        <f t="shared" si="62"/>
        <v>0.2894736842105263</v>
      </c>
      <c r="F300" s="10">
        <v>13</v>
      </c>
      <c r="G300" s="16">
        <f t="shared" si="63"/>
        <v>0.34210526315789475</v>
      </c>
      <c r="H300" s="10">
        <v>10</v>
      </c>
      <c r="I300" s="16">
        <f t="shared" si="64"/>
        <v>0.2631578947368421</v>
      </c>
      <c r="J300" s="10">
        <v>2</v>
      </c>
      <c r="K300" s="16">
        <f t="shared" si="65"/>
        <v>0.05263157894736842</v>
      </c>
      <c r="L300" s="10">
        <v>2</v>
      </c>
      <c r="M300" s="16">
        <f t="shared" si="66"/>
        <v>0.05263157894736842</v>
      </c>
      <c r="N300" s="10">
        <v>38</v>
      </c>
      <c r="O300" s="17">
        <f t="shared" si="67"/>
        <v>1</v>
      </c>
    </row>
    <row r="301" spans="1:15" s="5" customFormat="1" ht="11.25">
      <c r="A301" s="20" t="s">
        <v>365</v>
      </c>
      <c r="B301" s="10">
        <v>8</v>
      </c>
      <c r="C301" s="16">
        <f t="shared" si="61"/>
        <v>0.05755395683453238</v>
      </c>
      <c r="D301" s="10">
        <v>33</v>
      </c>
      <c r="E301" s="16">
        <f t="shared" si="62"/>
        <v>0.23741007194244604</v>
      </c>
      <c r="F301" s="10">
        <v>48</v>
      </c>
      <c r="G301" s="16">
        <f t="shared" si="63"/>
        <v>0.34532374100719426</v>
      </c>
      <c r="H301" s="10">
        <v>23</v>
      </c>
      <c r="I301" s="16">
        <f t="shared" si="64"/>
        <v>0.16546762589928057</v>
      </c>
      <c r="J301" s="10">
        <v>13</v>
      </c>
      <c r="K301" s="16">
        <f t="shared" si="65"/>
        <v>0.09352517985611511</v>
      </c>
      <c r="L301" s="10">
        <v>14</v>
      </c>
      <c r="M301" s="16">
        <f t="shared" si="66"/>
        <v>0.10071942446043165</v>
      </c>
      <c r="N301" s="10">
        <v>139</v>
      </c>
      <c r="O301" s="17">
        <f t="shared" si="67"/>
        <v>1</v>
      </c>
    </row>
    <row r="302" spans="1:15" s="5" customFormat="1" ht="11.25">
      <c r="A302" s="19" t="s">
        <v>13</v>
      </c>
      <c r="B302" s="10">
        <v>147</v>
      </c>
      <c r="C302" s="16">
        <f t="shared" si="61"/>
        <v>0.06464379947229551</v>
      </c>
      <c r="D302" s="10">
        <v>840</v>
      </c>
      <c r="E302" s="16">
        <f t="shared" si="62"/>
        <v>0.36939313984168864</v>
      </c>
      <c r="F302" s="10">
        <v>625</v>
      </c>
      <c r="G302" s="16">
        <f t="shared" si="63"/>
        <v>0.2748460861917326</v>
      </c>
      <c r="H302" s="10">
        <v>388</v>
      </c>
      <c r="I302" s="16">
        <f t="shared" si="64"/>
        <v>0.1706244503078276</v>
      </c>
      <c r="J302" s="10">
        <v>127</v>
      </c>
      <c r="K302" s="16">
        <f t="shared" si="65"/>
        <v>0.055848724714160074</v>
      </c>
      <c r="L302" s="10">
        <v>147</v>
      </c>
      <c r="M302" s="16">
        <f t="shared" si="66"/>
        <v>0.06464379947229551</v>
      </c>
      <c r="N302" s="10">
        <v>2274</v>
      </c>
      <c r="O302" s="17">
        <f t="shared" si="67"/>
        <v>1</v>
      </c>
    </row>
    <row r="303" s="5" customFormat="1" ht="11.25"/>
    <row r="304" s="5" customFormat="1" ht="12" thickBot="1">
      <c r="A304" s="4" t="s">
        <v>47</v>
      </c>
    </row>
    <row r="305" spans="1:17" s="5" customFormat="1" ht="33.75" customHeight="1">
      <c r="A305" s="41" t="s">
        <v>48</v>
      </c>
      <c r="B305" s="42" t="s">
        <v>1</v>
      </c>
      <c r="C305" s="43"/>
      <c r="D305" s="44" t="s">
        <v>400</v>
      </c>
      <c r="E305" s="45"/>
      <c r="F305" s="46" t="s">
        <v>401</v>
      </c>
      <c r="G305" s="46"/>
      <c r="H305" s="47" t="s">
        <v>402</v>
      </c>
      <c r="I305" s="47"/>
      <c r="J305" s="46" t="s">
        <v>403</v>
      </c>
      <c r="K305" s="48"/>
      <c r="L305" s="46" t="s">
        <v>46</v>
      </c>
      <c r="M305" s="48"/>
      <c r="N305" s="49" t="s">
        <v>365</v>
      </c>
      <c r="O305" s="49"/>
      <c r="P305" s="49" t="s">
        <v>13</v>
      </c>
      <c r="Q305" s="50"/>
    </row>
    <row r="306" spans="1:17" s="5" customFormat="1" ht="11.25">
      <c r="A306" s="51" t="s">
        <v>395</v>
      </c>
      <c r="B306" s="52" t="s">
        <v>10</v>
      </c>
      <c r="C306" s="53"/>
      <c r="D306" s="54">
        <v>25</v>
      </c>
      <c r="E306" s="16">
        <f>D306/$N$284</f>
        <v>0.02857142857142857</v>
      </c>
      <c r="F306" s="10">
        <v>107</v>
      </c>
      <c r="G306" s="16">
        <f>F306/$N$284</f>
        <v>0.12228571428571429</v>
      </c>
      <c r="H306" s="10">
        <v>83</v>
      </c>
      <c r="I306" s="16">
        <f>H306/$N$284</f>
        <v>0.09485714285714286</v>
      </c>
      <c r="J306" s="10">
        <v>48</v>
      </c>
      <c r="K306" s="16">
        <f>J306/$N$284</f>
        <v>0.054857142857142854</v>
      </c>
      <c r="L306" s="10">
        <v>9</v>
      </c>
      <c r="M306" s="16">
        <f>L306/$N$284</f>
        <v>0.010285714285714285</v>
      </c>
      <c r="N306" s="10">
        <v>1</v>
      </c>
      <c r="O306" s="16">
        <f>N306/$N$284</f>
        <v>0.001142857142857143</v>
      </c>
      <c r="P306" s="10">
        <v>273</v>
      </c>
      <c r="Q306" s="55">
        <f>P306/$N$284</f>
        <v>0.312</v>
      </c>
    </row>
    <row r="307" spans="1:17" s="5" customFormat="1" ht="11.25">
      <c r="A307" s="56"/>
      <c r="B307" s="52" t="s">
        <v>11</v>
      </c>
      <c r="C307" s="53"/>
      <c r="D307" s="54">
        <v>105</v>
      </c>
      <c r="E307" s="16">
        <f>D307/$N$285</f>
        <v>0.07614213197969544</v>
      </c>
      <c r="F307" s="10">
        <v>453</v>
      </c>
      <c r="G307" s="16">
        <f>F307/$N$285</f>
        <v>0.32849891225525746</v>
      </c>
      <c r="H307" s="10">
        <v>118</v>
      </c>
      <c r="I307" s="16">
        <f>H307/$N$285</f>
        <v>0.08556925308194344</v>
      </c>
      <c r="J307" s="10">
        <v>73</v>
      </c>
      <c r="K307" s="16">
        <f>J307/$N$285</f>
        <v>0.05293691080493111</v>
      </c>
      <c r="L307" s="10">
        <v>3</v>
      </c>
      <c r="M307" s="16">
        <f>L307/$N$285</f>
        <v>0.002175489485134155</v>
      </c>
      <c r="N307" s="10">
        <v>7</v>
      </c>
      <c r="O307" s="16">
        <f>N307/$N$285</f>
        <v>0.005076142131979695</v>
      </c>
      <c r="P307" s="10">
        <v>759</v>
      </c>
      <c r="Q307" s="55">
        <f>P307/$N$285</f>
        <v>0.5503988397389412</v>
      </c>
    </row>
    <row r="308" spans="1:17" s="5" customFormat="1" ht="12" thickBot="1">
      <c r="A308" s="56"/>
      <c r="B308" s="52" t="s">
        <v>12</v>
      </c>
      <c r="C308" s="53"/>
      <c r="D308" s="57"/>
      <c r="E308" s="58">
        <f>D308/$N$286</f>
        <v>0</v>
      </c>
      <c r="F308" s="59">
        <v>4</v>
      </c>
      <c r="G308" s="58">
        <f>F308/$N$286</f>
        <v>0.2</v>
      </c>
      <c r="H308" s="10">
        <v>3</v>
      </c>
      <c r="I308" s="16">
        <f>H308/$N$286</f>
        <v>0.15</v>
      </c>
      <c r="J308" s="10"/>
      <c r="K308" s="16">
        <f>J308/$N$286</f>
        <v>0</v>
      </c>
      <c r="L308" s="10">
        <v>1</v>
      </c>
      <c r="M308" s="16">
        <f>L308/$N$286</f>
        <v>0.05</v>
      </c>
      <c r="N308" s="10"/>
      <c r="O308" s="16">
        <f>N308/$N$286</f>
        <v>0</v>
      </c>
      <c r="P308" s="10">
        <v>8</v>
      </c>
      <c r="Q308" s="55">
        <f>P308/$N$286</f>
        <v>0.4</v>
      </c>
    </row>
    <row r="309" spans="1:17" s="5" customFormat="1" ht="12" thickBot="1">
      <c r="A309" s="60"/>
      <c r="B309" s="61" t="s">
        <v>49</v>
      </c>
      <c r="C309" s="62"/>
      <c r="D309" s="63">
        <v>130</v>
      </c>
      <c r="E309" s="64">
        <f>D309/$N$287</f>
        <v>0.05716798592788039</v>
      </c>
      <c r="F309" s="65">
        <v>564</v>
      </c>
      <c r="G309" s="66">
        <f>F309/$N$287</f>
        <v>0.24802110817941952</v>
      </c>
      <c r="H309" s="67">
        <v>204</v>
      </c>
      <c r="I309" s="68">
        <f>H309/$N$287</f>
        <v>0.08970976253298153</v>
      </c>
      <c r="J309" s="69">
        <v>121</v>
      </c>
      <c r="K309" s="68">
        <f>J309/$N$287</f>
        <v>0.05321020228671944</v>
      </c>
      <c r="L309" s="69">
        <v>13</v>
      </c>
      <c r="M309" s="68">
        <f>L309/$N$287</f>
        <v>0.005716798592788039</v>
      </c>
      <c r="N309" s="69">
        <v>8</v>
      </c>
      <c r="O309" s="68">
        <f>N309/$N$287</f>
        <v>0.003518029903254178</v>
      </c>
      <c r="P309" s="69">
        <v>1040</v>
      </c>
      <c r="Q309" s="70">
        <f>P309/$N$287</f>
        <v>0.4573438874230431</v>
      </c>
    </row>
    <row r="310" ht="14.25" thickBot="1"/>
    <row r="311" spans="1:17" s="5" customFormat="1" ht="35.25" customHeight="1">
      <c r="A311" s="72" t="s">
        <v>48</v>
      </c>
      <c r="B311" s="73" t="s">
        <v>50</v>
      </c>
      <c r="C311" s="43"/>
      <c r="D311" s="47" t="s">
        <v>51</v>
      </c>
      <c r="E311" s="47"/>
      <c r="F311" s="46" t="s">
        <v>404</v>
      </c>
      <c r="G311" s="46"/>
      <c r="H311" s="47" t="s">
        <v>52</v>
      </c>
      <c r="I311" s="47"/>
      <c r="J311" s="46" t="s">
        <v>405</v>
      </c>
      <c r="K311" s="48"/>
      <c r="L311" s="47" t="s">
        <v>46</v>
      </c>
      <c r="M311" s="74"/>
      <c r="N311" s="49" t="s">
        <v>26</v>
      </c>
      <c r="O311" s="49"/>
      <c r="P311" s="49" t="s">
        <v>13</v>
      </c>
      <c r="Q311" s="50"/>
    </row>
    <row r="312" spans="1:17" s="5" customFormat="1" ht="11.25">
      <c r="A312" s="75" t="s">
        <v>53</v>
      </c>
      <c r="B312" s="76" t="s">
        <v>2</v>
      </c>
      <c r="C312" s="53"/>
      <c r="D312" s="10">
        <v>6</v>
      </c>
      <c r="E312" s="16">
        <f aca="true" t="shared" si="68" ref="E312:E324">D312/$N290</f>
        <v>0.030456852791878174</v>
      </c>
      <c r="F312" s="10">
        <v>26</v>
      </c>
      <c r="G312" s="16">
        <f aca="true" t="shared" si="69" ref="G312:G324">F312/$N290</f>
        <v>0.1319796954314721</v>
      </c>
      <c r="H312" s="10">
        <v>18</v>
      </c>
      <c r="I312" s="16">
        <f aca="true" t="shared" si="70" ref="I312:I324">H312/$N290</f>
        <v>0.09137055837563451</v>
      </c>
      <c r="J312" s="10">
        <v>17</v>
      </c>
      <c r="K312" s="16">
        <f aca="true" t="shared" si="71" ref="K312:K324">J312/$N290</f>
        <v>0.08629441624365482</v>
      </c>
      <c r="L312" s="10">
        <v>1</v>
      </c>
      <c r="M312" s="16">
        <f aca="true" t="shared" si="72" ref="M312:M324">L312/$N290</f>
        <v>0.005076142131979695</v>
      </c>
      <c r="N312" s="10"/>
      <c r="O312" s="16">
        <f aca="true" t="shared" si="73" ref="O312:O324">N312/$N290</f>
        <v>0</v>
      </c>
      <c r="P312" s="10">
        <v>68</v>
      </c>
      <c r="Q312" s="55">
        <f aca="true" t="shared" si="74" ref="Q312:Q324">P312/$N290</f>
        <v>0.34517766497461927</v>
      </c>
    </row>
    <row r="313" spans="1:17" s="5" customFormat="1" ht="11.25">
      <c r="A313" s="75"/>
      <c r="B313" s="76" t="s">
        <v>3</v>
      </c>
      <c r="C313" s="53"/>
      <c r="D313" s="10">
        <v>11</v>
      </c>
      <c r="E313" s="16">
        <f t="shared" si="68"/>
        <v>0.054455445544554455</v>
      </c>
      <c r="F313" s="10">
        <v>71</v>
      </c>
      <c r="G313" s="16">
        <f t="shared" si="69"/>
        <v>0.35148514851485146</v>
      </c>
      <c r="H313" s="10">
        <v>30</v>
      </c>
      <c r="I313" s="16">
        <f t="shared" si="70"/>
        <v>0.1485148514851485</v>
      </c>
      <c r="J313" s="10">
        <v>8</v>
      </c>
      <c r="K313" s="16">
        <f t="shared" si="71"/>
        <v>0.039603960396039604</v>
      </c>
      <c r="L313" s="10"/>
      <c r="M313" s="16">
        <f t="shared" si="72"/>
        <v>0</v>
      </c>
      <c r="N313" s="10"/>
      <c r="O313" s="16">
        <f t="shared" si="73"/>
        <v>0</v>
      </c>
      <c r="P313" s="10">
        <v>120</v>
      </c>
      <c r="Q313" s="55">
        <f t="shared" si="74"/>
        <v>0.594059405940594</v>
      </c>
    </row>
    <row r="314" spans="1:17" s="5" customFormat="1" ht="11.25">
      <c r="A314" s="75"/>
      <c r="B314" s="76" t="s">
        <v>4</v>
      </c>
      <c r="C314" s="53"/>
      <c r="D314" s="10">
        <v>25</v>
      </c>
      <c r="E314" s="16">
        <f t="shared" si="68"/>
        <v>0.062034739454094295</v>
      </c>
      <c r="F314" s="10">
        <v>114</v>
      </c>
      <c r="G314" s="16">
        <f t="shared" si="69"/>
        <v>0.28287841191067</v>
      </c>
      <c r="H314" s="10">
        <v>36</v>
      </c>
      <c r="I314" s="16">
        <f t="shared" si="70"/>
        <v>0.08933002481389578</v>
      </c>
      <c r="J314" s="10">
        <v>27</v>
      </c>
      <c r="K314" s="16">
        <f t="shared" si="71"/>
        <v>0.06699751861042183</v>
      </c>
      <c r="L314" s="10">
        <v>3</v>
      </c>
      <c r="M314" s="16">
        <f t="shared" si="72"/>
        <v>0.007444168734491315</v>
      </c>
      <c r="N314" s="10">
        <v>4</v>
      </c>
      <c r="O314" s="16">
        <f t="shared" si="73"/>
        <v>0.009925558312655087</v>
      </c>
      <c r="P314" s="10">
        <v>209</v>
      </c>
      <c r="Q314" s="55">
        <f t="shared" si="74"/>
        <v>0.5186104218362283</v>
      </c>
    </row>
    <row r="315" spans="1:17" s="5" customFormat="1" ht="11.25">
      <c r="A315" s="75"/>
      <c r="B315" s="76" t="s">
        <v>5</v>
      </c>
      <c r="C315" s="53"/>
      <c r="D315" s="10">
        <v>16</v>
      </c>
      <c r="E315" s="16">
        <f t="shared" si="68"/>
        <v>0.04938271604938271</v>
      </c>
      <c r="F315" s="10">
        <v>78</v>
      </c>
      <c r="G315" s="16">
        <f t="shared" si="69"/>
        <v>0.24074074074074073</v>
      </c>
      <c r="H315" s="10">
        <v>28</v>
      </c>
      <c r="I315" s="16">
        <f t="shared" si="70"/>
        <v>0.08641975308641975</v>
      </c>
      <c r="J315" s="10">
        <v>14</v>
      </c>
      <c r="K315" s="16">
        <f t="shared" si="71"/>
        <v>0.043209876543209874</v>
      </c>
      <c r="L315" s="10"/>
      <c r="M315" s="16">
        <f t="shared" si="72"/>
        <v>0</v>
      </c>
      <c r="N315" s="10"/>
      <c r="O315" s="16">
        <f t="shared" si="73"/>
        <v>0</v>
      </c>
      <c r="P315" s="10">
        <v>136</v>
      </c>
      <c r="Q315" s="55">
        <f t="shared" si="74"/>
        <v>0.41975308641975306</v>
      </c>
    </row>
    <row r="316" spans="1:17" s="5" customFormat="1" ht="11.25">
      <c r="A316" s="75"/>
      <c r="B316" s="76" t="s">
        <v>6</v>
      </c>
      <c r="C316" s="53"/>
      <c r="D316" s="10">
        <v>7</v>
      </c>
      <c r="E316" s="16">
        <f t="shared" si="68"/>
        <v>0.0440251572327044</v>
      </c>
      <c r="F316" s="10">
        <v>36</v>
      </c>
      <c r="G316" s="16">
        <f t="shared" si="69"/>
        <v>0.22641509433962265</v>
      </c>
      <c r="H316" s="10">
        <v>10</v>
      </c>
      <c r="I316" s="16">
        <f t="shared" si="70"/>
        <v>0.06289308176100629</v>
      </c>
      <c r="J316" s="10">
        <v>5</v>
      </c>
      <c r="K316" s="16">
        <f t="shared" si="71"/>
        <v>0.031446540880503145</v>
      </c>
      <c r="L316" s="10">
        <v>1</v>
      </c>
      <c r="M316" s="16">
        <f t="shared" si="72"/>
        <v>0.006289308176100629</v>
      </c>
      <c r="N316" s="10">
        <v>1</v>
      </c>
      <c r="O316" s="16">
        <f t="shared" si="73"/>
        <v>0.006289308176100629</v>
      </c>
      <c r="P316" s="10">
        <v>60</v>
      </c>
      <c r="Q316" s="55">
        <f t="shared" si="74"/>
        <v>0.37735849056603776</v>
      </c>
    </row>
    <row r="317" spans="1:17" s="5" customFormat="1" ht="11.25">
      <c r="A317" s="75"/>
      <c r="B317" s="76" t="s">
        <v>7</v>
      </c>
      <c r="C317" s="53"/>
      <c r="D317" s="10">
        <v>15</v>
      </c>
      <c r="E317" s="16">
        <f t="shared" si="68"/>
        <v>0.09202453987730061</v>
      </c>
      <c r="F317" s="10">
        <v>38</v>
      </c>
      <c r="G317" s="16">
        <f t="shared" si="69"/>
        <v>0.2331288343558282</v>
      </c>
      <c r="H317" s="10">
        <v>10</v>
      </c>
      <c r="I317" s="16">
        <f t="shared" si="70"/>
        <v>0.06134969325153374</v>
      </c>
      <c r="J317" s="10">
        <v>7</v>
      </c>
      <c r="K317" s="16">
        <f t="shared" si="71"/>
        <v>0.04294478527607362</v>
      </c>
      <c r="L317" s="10">
        <v>3</v>
      </c>
      <c r="M317" s="16">
        <f t="shared" si="72"/>
        <v>0.018404907975460124</v>
      </c>
      <c r="N317" s="10"/>
      <c r="O317" s="16">
        <f t="shared" si="73"/>
        <v>0</v>
      </c>
      <c r="P317" s="10">
        <v>73</v>
      </c>
      <c r="Q317" s="55">
        <f t="shared" si="74"/>
        <v>0.44785276073619634</v>
      </c>
    </row>
    <row r="318" spans="1:17" s="5" customFormat="1" ht="11.25">
      <c r="A318" s="75"/>
      <c r="B318" s="76" t="s">
        <v>8</v>
      </c>
      <c r="C318" s="53"/>
      <c r="D318" s="10">
        <v>12</v>
      </c>
      <c r="E318" s="16">
        <f t="shared" si="68"/>
        <v>0.05741626794258373</v>
      </c>
      <c r="F318" s="10">
        <v>53</v>
      </c>
      <c r="G318" s="16">
        <f t="shared" si="69"/>
        <v>0.2535885167464115</v>
      </c>
      <c r="H318" s="10">
        <v>17</v>
      </c>
      <c r="I318" s="16">
        <f t="shared" si="70"/>
        <v>0.08133971291866028</v>
      </c>
      <c r="J318" s="10">
        <v>8</v>
      </c>
      <c r="K318" s="16">
        <f t="shared" si="71"/>
        <v>0.03827751196172249</v>
      </c>
      <c r="L318" s="10"/>
      <c r="M318" s="16">
        <f t="shared" si="72"/>
        <v>0</v>
      </c>
      <c r="N318" s="10"/>
      <c r="O318" s="16">
        <f t="shared" si="73"/>
        <v>0</v>
      </c>
      <c r="P318" s="10">
        <v>90</v>
      </c>
      <c r="Q318" s="55">
        <f t="shared" si="74"/>
        <v>0.430622009569378</v>
      </c>
    </row>
    <row r="319" spans="1:17" s="5" customFormat="1" ht="11.25">
      <c r="A319" s="75"/>
      <c r="B319" s="76" t="s">
        <v>9</v>
      </c>
      <c r="C319" s="53"/>
      <c r="D319" s="10">
        <v>16</v>
      </c>
      <c r="E319" s="16">
        <f t="shared" si="68"/>
        <v>0.08648648648648649</v>
      </c>
      <c r="F319" s="10">
        <v>52</v>
      </c>
      <c r="G319" s="16">
        <f t="shared" si="69"/>
        <v>0.2810810810810811</v>
      </c>
      <c r="H319" s="10">
        <v>10</v>
      </c>
      <c r="I319" s="16">
        <f t="shared" si="70"/>
        <v>0.05405405405405406</v>
      </c>
      <c r="J319" s="10">
        <v>11</v>
      </c>
      <c r="K319" s="16">
        <f t="shared" si="71"/>
        <v>0.05945945945945946</v>
      </c>
      <c r="L319" s="10"/>
      <c r="M319" s="16">
        <f t="shared" si="72"/>
        <v>0</v>
      </c>
      <c r="N319" s="10">
        <v>2</v>
      </c>
      <c r="O319" s="16">
        <f t="shared" si="73"/>
        <v>0.010810810810810811</v>
      </c>
      <c r="P319" s="10">
        <v>91</v>
      </c>
      <c r="Q319" s="55">
        <f t="shared" si="74"/>
        <v>0.4918918918918919</v>
      </c>
    </row>
    <row r="320" spans="1:17" s="5" customFormat="1" ht="11.25">
      <c r="A320" s="75"/>
      <c r="B320" s="76" t="s">
        <v>14</v>
      </c>
      <c r="C320" s="53"/>
      <c r="D320" s="10">
        <v>10</v>
      </c>
      <c r="E320" s="16">
        <f t="shared" si="68"/>
        <v>0.06711409395973154</v>
      </c>
      <c r="F320" s="10">
        <v>51</v>
      </c>
      <c r="G320" s="16">
        <f t="shared" si="69"/>
        <v>0.3422818791946309</v>
      </c>
      <c r="H320" s="10">
        <v>11</v>
      </c>
      <c r="I320" s="16">
        <f t="shared" si="70"/>
        <v>0.0738255033557047</v>
      </c>
      <c r="J320" s="10">
        <v>7</v>
      </c>
      <c r="K320" s="16">
        <f t="shared" si="71"/>
        <v>0.04697986577181208</v>
      </c>
      <c r="L320" s="10">
        <v>1</v>
      </c>
      <c r="M320" s="16">
        <f t="shared" si="72"/>
        <v>0.006711409395973154</v>
      </c>
      <c r="N320" s="10"/>
      <c r="O320" s="16">
        <f t="shared" si="73"/>
        <v>0</v>
      </c>
      <c r="P320" s="10">
        <v>80</v>
      </c>
      <c r="Q320" s="55">
        <f t="shared" si="74"/>
        <v>0.5369127516778524</v>
      </c>
    </row>
    <row r="321" spans="1:17" s="5" customFormat="1" ht="11.25">
      <c r="A321" s="75"/>
      <c r="B321" s="76" t="s">
        <v>15</v>
      </c>
      <c r="C321" s="53"/>
      <c r="D321" s="10">
        <v>6</v>
      </c>
      <c r="E321" s="16">
        <f t="shared" si="68"/>
        <v>0.05660377358490566</v>
      </c>
      <c r="F321" s="10">
        <v>16</v>
      </c>
      <c r="G321" s="16">
        <f t="shared" si="69"/>
        <v>0.1509433962264151</v>
      </c>
      <c r="H321" s="10">
        <v>11</v>
      </c>
      <c r="I321" s="16">
        <f t="shared" si="70"/>
        <v>0.10377358490566038</v>
      </c>
      <c r="J321" s="10">
        <v>6</v>
      </c>
      <c r="K321" s="16">
        <f t="shared" si="71"/>
        <v>0.05660377358490566</v>
      </c>
      <c r="L321" s="10">
        <v>1</v>
      </c>
      <c r="M321" s="16">
        <f t="shared" si="72"/>
        <v>0.009433962264150943</v>
      </c>
      <c r="N321" s="10"/>
      <c r="O321" s="16">
        <f t="shared" si="73"/>
        <v>0</v>
      </c>
      <c r="P321" s="10">
        <v>40</v>
      </c>
      <c r="Q321" s="55">
        <f t="shared" si="74"/>
        <v>0.37735849056603776</v>
      </c>
    </row>
    <row r="322" spans="1:17" s="5" customFormat="1" ht="11.25">
      <c r="A322" s="75"/>
      <c r="B322" s="76" t="s">
        <v>16</v>
      </c>
      <c r="C322" s="53"/>
      <c r="D322" s="10"/>
      <c r="E322" s="16">
        <f t="shared" si="68"/>
        <v>0</v>
      </c>
      <c r="F322" s="10">
        <v>9</v>
      </c>
      <c r="G322" s="16">
        <f t="shared" si="69"/>
        <v>0.23684210526315788</v>
      </c>
      <c r="H322" s="10">
        <v>4</v>
      </c>
      <c r="I322" s="16">
        <f t="shared" si="70"/>
        <v>0.10526315789473684</v>
      </c>
      <c r="J322" s="10">
        <v>2</v>
      </c>
      <c r="K322" s="16">
        <f t="shared" si="71"/>
        <v>0.05263157894736842</v>
      </c>
      <c r="L322" s="10"/>
      <c r="M322" s="16">
        <f t="shared" si="72"/>
        <v>0</v>
      </c>
      <c r="N322" s="10"/>
      <c r="O322" s="16">
        <f t="shared" si="73"/>
        <v>0</v>
      </c>
      <c r="P322" s="10">
        <v>15</v>
      </c>
      <c r="Q322" s="55">
        <f t="shared" si="74"/>
        <v>0.39473684210526316</v>
      </c>
    </row>
    <row r="323" spans="1:17" s="5" customFormat="1" ht="12" thickBot="1">
      <c r="A323" s="75"/>
      <c r="B323" s="20" t="s">
        <v>26</v>
      </c>
      <c r="C323" s="20"/>
      <c r="D323" s="59">
        <v>6</v>
      </c>
      <c r="E323" s="58">
        <f t="shared" si="68"/>
        <v>0.04316546762589928</v>
      </c>
      <c r="F323" s="59">
        <v>20</v>
      </c>
      <c r="G323" s="58">
        <f t="shared" si="69"/>
        <v>0.14388489208633093</v>
      </c>
      <c r="H323" s="10">
        <v>19</v>
      </c>
      <c r="I323" s="16">
        <f t="shared" si="70"/>
        <v>0.1366906474820144</v>
      </c>
      <c r="J323" s="10">
        <v>9</v>
      </c>
      <c r="K323" s="16">
        <f t="shared" si="71"/>
        <v>0.06474820143884892</v>
      </c>
      <c r="L323" s="10">
        <v>3</v>
      </c>
      <c r="M323" s="16">
        <f t="shared" si="72"/>
        <v>0.02158273381294964</v>
      </c>
      <c r="N323" s="10">
        <v>1</v>
      </c>
      <c r="O323" s="16">
        <f t="shared" si="73"/>
        <v>0.007194244604316547</v>
      </c>
      <c r="P323" s="10">
        <v>58</v>
      </c>
      <c r="Q323" s="55">
        <f t="shared" si="74"/>
        <v>0.4172661870503597</v>
      </c>
    </row>
    <row r="324" spans="1:17" s="5" customFormat="1" ht="12" thickBot="1">
      <c r="A324" s="77"/>
      <c r="B324" s="78" t="s">
        <v>49</v>
      </c>
      <c r="C324" s="62"/>
      <c r="D324" s="63">
        <v>130</v>
      </c>
      <c r="E324" s="64">
        <f t="shared" si="68"/>
        <v>0.05716798592788039</v>
      </c>
      <c r="F324" s="65">
        <v>564</v>
      </c>
      <c r="G324" s="66">
        <f t="shared" si="69"/>
        <v>0.24802110817941952</v>
      </c>
      <c r="H324" s="67">
        <v>204</v>
      </c>
      <c r="I324" s="68">
        <f t="shared" si="70"/>
        <v>0.08970976253298153</v>
      </c>
      <c r="J324" s="69">
        <v>121</v>
      </c>
      <c r="K324" s="68">
        <f t="shared" si="71"/>
        <v>0.05321020228671944</v>
      </c>
      <c r="L324" s="69">
        <v>13</v>
      </c>
      <c r="M324" s="68">
        <f t="shared" si="72"/>
        <v>0.005716798592788039</v>
      </c>
      <c r="N324" s="69">
        <v>8</v>
      </c>
      <c r="O324" s="68">
        <f t="shared" si="73"/>
        <v>0.003518029903254178</v>
      </c>
      <c r="P324" s="69">
        <v>1040</v>
      </c>
      <c r="Q324" s="70">
        <f t="shared" si="74"/>
        <v>0.4573438874230431</v>
      </c>
    </row>
  </sheetData>
  <mergeCells count="182">
    <mergeCell ref="F11:G11"/>
    <mergeCell ref="H11:I11"/>
    <mergeCell ref="J11:K11"/>
    <mergeCell ref="B11:C11"/>
    <mergeCell ref="D11:E11"/>
    <mergeCell ref="D305:E305"/>
    <mergeCell ref="P311:Q311"/>
    <mergeCell ref="A312:A324"/>
    <mergeCell ref="N305:O305"/>
    <mergeCell ref="P305:Q305"/>
    <mergeCell ref="A306:A309"/>
    <mergeCell ref="L305:M305"/>
    <mergeCell ref="N289:O289"/>
    <mergeCell ref="D311:E311"/>
    <mergeCell ref="F311:G311"/>
    <mergeCell ref="H311:I311"/>
    <mergeCell ref="J311:K311"/>
    <mergeCell ref="L311:M311"/>
    <mergeCell ref="N311:O311"/>
    <mergeCell ref="F305:G305"/>
    <mergeCell ref="H305:I305"/>
    <mergeCell ref="J305:K305"/>
    <mergeCell ref="J267:K267"/>
    <mergeCell ref="L267:M267"/>
    <mergeCell ref="B289:C289"/>
    <mergeCell ref="D289:E289"/>
    <mergeCell ref="F289:G289"/>
    <mergeCell ref="H289:I289"/>
    <mergeCell ref="J289:K289"/>
    <mergeCell ref="L289:M289"/>
    <mergeCell ref="B267:C267"/>
    <mergeCell ref="D267:E267"/>
    <mergeCell ref="F267:G267"/>
    <mergeCell ref="H267:I267"/>
    <mergeCell ref="B245:C245"/>
    <mergeCell ref="D245:E245"/>
    <mergeCell ref="F245:G245"/>
    <mergeCell ref="H245:I245"/>
    <mergeCell ref="B261:C261"/>
    <mergeCell ref="D261:E261"/>
    <mergeCell ref="F261:G261"/>
    <mergeCell ref="H261:I261"/>
    <mergeCell ref="B223:C223"/>
    <mergeCell ref="D223:E223"/>
    <mergeCell ref="F223:G223"/>
    <mergeCell ref="H223:I223"/>
    <mergeCell ref="J201:K201"/>
    <mergeCell ref="B179:C179"/>
    <mergeCell ref="D179:E179"/>
    <mergeCell ref="F179:G179"/>
    <mergeCell ref="H179:I179"/>
    <mergeCell ref="B201:C201"/>
    <mergeCell ref="D201:E201"/>
    <mergeCell ref="F201:G201"/>
    <mergeCell ref="H201:I201"/>
    <mergeCell ref="B195:C195"/>
    <mergeCell ref="B150:C150"/>
    <mergeCell ref="D150:E150"/>
    <mergeCell ref="F150:G150"/>
    <mergeCell ref="J179:K179"/>
    <mergeCell ref="B156:C156"/>
    <mergeCell ref="D156:E156"/>
    <mergeCell ref="F156:G156"/>
    <mergeCell ref="H156:I156"/>
    <mergeCell ref="H150:I150"/>
    <mergeCell ref="J173:K173"/>
    <mergeCell ref="B112:C112"/>
    <mergeCell ref="D112:E112"/>
    <mergeCell ref="F112:G112"/>
    <mergeCell ref="H112:I112"/>
    <mergeCell ref="B62:C62"/>
    <mergeCell ref="P90:Q90"/>
    <mergeCell ref="B90:C90"/>
    <mergeCell ref="D90:E90"/>
    <mergeCell ref="F90:G90"/>
    <mergeCell ref="H90:I90"/>
    <mergeCell ref="B68:C68"/>
    <mergeCell ref="D68:E68"/>
    <mergeCell ref="F68:G68"/>
    <mergeCell ref="J90:K90"/>
    <mergeCell ref="H68:I68"/>
    <mergeCell ref="N24:O24"/>
    <mergeCell ref="P24:Q24"/>
    <mergeCell ref="R24:S24"/>
    <mergeCell ref="L68:M68"/>
    <mergeCell ref="J68:K68"/>
    <mergeCell ref="J62:K62"/>
    <mergeCell ref="J46:K46"/>
    <mergeCell ref="L62:M62"/>
    <mergeCell ref="B24:C24"/>
    <mergeCell ref="D24:E24"/>
    <mergeCell ref="F24:G24"/>
    <mergeCell ref="H24:I24"/>
    <mergeCell ref="J283:K283"/>
    <mergeCell ref="L283:M283"/>
    <mergeCell ref="B239:C239"/>
    <mergeCell ref="D239:E239"/>
    <mergeCell ref="F239:G239"/>
    <mergeCell ref="H239:I239"/>
    <mergeCell ref="B283:C283"/>
    <mergeCell ref="D283:E283"/>
    <mergeCell ref="F283:G283"/>
    <mergeCell ref="H283:I283"/>
    <mergeCell ref="B217:C217"/>
    <mergeCell ref="D217:E217"/>
    <mergeCell ref="F217:G217"/>
    <mergeCell ref="H217:I217"/>
    <mergeCell ref="D195:E195"/>
    <mergeCell ref="F195:G195"/>
    <mergeCell ref="H195:I195"/>
    <mergeCell ref="B173:C173"/>
    <mergeCell ref="D173:E173"/>
    <mergeCell ref="F173:G173"/>
    <mergeCell ref="H173:I173"/>
    <mergeCell ref="B128:C128"/>
    <mergeCell ref="D128:E128"/>
    <mergeCell ref="F128:G128"/>
    <mergeCell ref="B134:C134"/>
    <mergeCell ref="D134:E134"/>
    <mergeCell ref="F134:G134"/>
    <mergeCell ref="B106:C106"/>
    <mergeCell ref="D106:E106"/>
    <mergeCell ref="F106:G106"/>
    <mergeCell ref="H106:I106"/>
    <mergeCell ref="J84:K84"/>
    <mergeCell ref="L84:M84"/>
    <mergeCell ref="N84:O84"/>
    <mergeCell ref="H128:I128"/>
    <mergeCell ref="J128:K128"/>
    <mergeCell ref="J106:K106"/>
    <mergeCell ref="J112:K112"/>
    <mergeCell ref="L90:M90"/>
    <mergeCell ref="N90:O90"/>
    <mergeCell ref="L128:M128"/>
    <mergeCell ref="B84:C84"/>
    <mergeCell ref="D84:E84"/>
    <mergeCell ref="F84:G84"/>
    <mergeCell ref="H84:I84"/>
    <mergeCell ref="F62:G62"/>
    <mergeCell ref="H62:I62"/>
    <mergeCell ref="B40:C40"/>
    <mergeCell ref="D40:E40"/>
    <mergeCell ref="F40:G40"/>
    <mergeCell ref="H40:I40"/>
    <mergeCell ref="B46:C46"/>
    <mergeCell ref="D46:E46"/>
    <mergeCell ref="F46:G46"/>
    <mergeCell ref="H46:I46"/>
    <mergeCell ref="B4:C4"/>
    <mergeCell ref="D4:E4"/>
    <mergeCell ref="F4:G4"/>
    <mergeCell ref="H4:I4"/>
    <mergeCell ref="B18:C18"/>
    <mergeCell ref="D18:E18"/>
    <mergeCell ref="F18:G18"/>
    <mergeCell ref="H18:I18"/>
    <mergeCell ref="D62:E62"/>
    <mergeCell ref="N283:O283"/>
    <mergeCell ref="R4:S4"/>
    <mergeCell ref="N4:O4"/>
    <mergeCell ref="P4:Q4"/>
    <mergeCell ref="N18:O18"/>
    <mergeCell ref="P18:Q18"/>
    <mergeCell ref="R18:S18"/>
    <mergeCell ref="P84:Q84"/>
    <mergeCell ref="J4:K4"/>
    <mergeCell ref="L4:M4"/>
    <mergeCell ref="L18:M18"/>
    <mergeCell ref="J40:K40"/>
    <mergeCell ref="J18:K18"/>
    <mergeCell ref="J24:K24"/>
    <mergeCell ref="L24:M24"/>
    <mergeCell ref="J195:K195"/>
    <mergeCell ref="H134:I134"/>
    <mergeCell ref="J134:K134"/>
    <mergeCell ref="L134:M134"/>
    <mergeCell ref="J217:K217"/>
    <mergeCell ref="J239:K239"/>
    <mergeCell ref="L261:M261"/>
    <mergeCell ref="J261:K261"/>
    <mergeCell ref="J223:K223"/>
    <mergeCell ref="J245:K245"/>
  </mergeCells>
  <printOptions/>
  <pageMargins left="0.3937007874015748" right="0.1968503937007874" top="0.7874015748031497" bottom="0.3937007874015748" header="0.31496062992125984" footer="0.1968503937007874"/>
  <pageSetup horizontalDpi="600" verticalDpi="600" orientation="portrait" paperSize="9" scale="95" r:id="rId2"/>
  <headerFooter alignWithMargins="0">
    <oddHeader>&amp;R&amp;F&amp;A</oddHeader>
    <oddFooter>&amp;C&amp;P/&amp;N</oddFooter>
  </headerFooter>
  <rowBreaks count="2" manualBreakCount="2">
    <brk id="67" max="255" man="1"/>
    <brk id="193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225"/>
  <sheetViews>
    <sheetView workbookViewId="0" topLeftCell="A1">
      <pane xSplit="1" ySplit="2" topLeftCell="B72" activePane="bottomRight" state="frozen"/>
      <selection pane="topLeft" activeCell="I337" sqref="I337"/>
      <selection pane="topRight" activeCell="I337" sqref="I337"/>
      <selection pane="bottomLeft" activeCell="I337" sqref="I337"/>
      <selection pane="bottomRight" activeCell="I337" sqref="I337"/>
    </sheetView>
  </sheetViews>
  <sheetFormatPr defaultColWidth="9.00390625" defaultRowHeight="13.5"/>
  <cols>
    <col min="1" max="1" width="11.50390625" style="80" customWidth="1"/>
    <col min="2" max="2" width="16.625" style="80" customWidth="1"/>
    <col min="3" max="14" width="4.875" style="0" customWidth="1"/>
    <col min="15" max="15" width="9.00390625" style="81" customWidth="1"/>
  </cols>
  <sheetData>
    <row r="1" ht="15" customHeight="1">
      <c r="A1" s="79" t="s">
        <v>406</v>
      </c>
    </row>
    <row r="2" spans="1:15" ht="15" customHeight="1">
      <c r="A2" s="82" t="s">
        <v>407</v>
      </c>
      <c r="B2" s="82" t="s">
        <v>54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83" t="s">
        <v>7</v>
      </c>
      <c r="I2" s="83" t="s">
        <v>8</v>
      </c>
      <c r="J2" s="83" t="s">
        <v>9</v>
      </c>
      <c r="K2" s="83" t="s">
        <v>14</v>
      </c>
      <c r="L2" s="83" t="s">
        <v>15</v>
      </c>
      <c r="M2" s="83" t="s">
        <v>16</v>
      </c>
      <c r="N2" s="83" t="s">
        <v>13</v>
      </c>
      <c r="O2" s="83" t="s">
        <v>55</v>
      </c>
    </row>
    <row r="3" spans="1:15" ht="13.5">
      <c r="A3" s="84" t="s">
        <v>56</v>
      </c>
      <c r="B3" s="84" t="s">
        <v>57</v>
      </c>
      <c r="C3" s="85"/>
      <c r="D3" s="85">
        <v>1</v>
      </c>
      <c r="E3" s="85"/>
      <c r="F3" s="85"/>
      <c r="G3" s="85"/>
      <c r="H3" s="85"/>
      <c r="I3" s="85"/>
      <c r="J3" s="85"/>
      <c r="K3" s="85"/>
      <c r="L3" s="85"/>
      <c r="M3" s="85"/>
      <c r="N3" s="86">
        <f aca="true" t="shared" si="0" ref="N3:N66">SUM(C3:M3)</f>
        <v>1</v>
      </c>
      <c r="O3" s="87"/>
    </row>
    <row r="4" spans="1:15" ht="13.5">
      <c r="A4" s="84" t="s">
        <v>58</v>
      </c>
      <c r="B4" s="84" t="s">
        <v>59</v>
      </c>
      <c r="C4" s="85"/>
      <c r="D4" s="85"/>
      <c r="E4" s="85"/>
      <c r="F4" s="85"/>
      <c r="G4" s="85"/>
      <c r="H4" s="85">
        <v>2</v>
      </c>
      <c r="I4" s="85"/>
      <c r="J4" s="85">
        <v>1</v>
      </c>
      <c r="K4" s="85"/>
      <c r="L4" s="85"/>
      <c r="M4" s="85"/>
      <c r="N4" s="85">
        <f t="shared" si="0"/>
        <v>3</v>
      </c>
      <c r="O4" s="87"/>
    </row>
    <row r="5" spans="1:15" ht="13.5">
      <c r="A5" s="84" t="s">
        <v>60</v>
      </c>
      <c r="B5" s="84" t="s">
        <v>61</v>
      </c>
      <c r="C5" s="85"/>
      <c r="D5" s="85"/>
      <c r="E5" s="85"/>
      <c r="F5" s="85"/>
      <c r="G5" s="85"/>
      <c r="H5" s="85"/>
      <c r="I5" s="85">
        <v>1</v>
      </c>
      <c r="J5" s="85"/>
      <c r="K5" s="85"/>
      <c r="L5" s="85"/>
      <c r="M5" s="85"/>
      <c r="N5" s="85">
        <f t="shared" si="0"/>
        <v>1</v>
      </c>
      <c r="O5" s="87"/>
    </row>
    <row r="6" spans="1:15" ht="13.5">
      <c r="A6" s="84" t="s">
        <v>60</v>
      </c>
      <c r="B6" s="84" t="s">
        <v>62</v>
      </c>
      <c r="C6" s="85"/>
      <c r="D6" s="85"/>
      <c r="E6" s="85"/>
      <c r="F6" s="85"/>
      <c r="G6" s="85"/>
      <c r="H6" s="85"/>
      <c r="I6" s="85"/>
      <c r="J6" s="88">
        <v>5</v>
      </c>
      <c r="K6" s="85"/>
      <c r="L6" s="85"/>
      <c r="M6" s="85"/>
      <c r="N6" s="85">
        <f t="shared" si="0"/>
        <v>5</v>
      </c>
      <c r="O6" s="87"/>
    </row>
    <row r="7" spans="1:15" ht="13.5">
      <c r="A7" s="84" t="s">
        <v>60</v>
      </c>
      <c r="B7" s="84" t="s">
        <v>63</v>
      </c>
      <c r="C7" s="85"/>
      <c r="D7" s="85"/>
      <c r="E7" s="85"/>
      <c r="F7" s="85"/>
      <c r="G7" s="85">
        <v>1</v>
      </c>
      <c r="H7" s="85"/>
      <c r="I7" s="85">
        <v>1</v>
      </c>
      <c r="J7" s="85">
        <v>1</v>
      </c>
      <c r="K7" s="85">
        <v>1</v>
      </c>
      <c r="L7" s="85"/>
      <c r="M7" s="85"/>
      <c r="N7" s="85">
        <f t="shared" si="0"/>
        <v>4</v>
      </c>
      <c r="O7" s="87"/>
    </row>
    <row r="8" spans="1:15" ht="13.5">
      <c r="A8" s="84" t="s">
        <v>60</v>
      </c>
      <c r="B8" s="84" t="s">
        <v>64</v>
      </c>
      <c r="C8" s="85"/>
      <c r="D8" s="85"/>
      <c r="E8" s="85">
        <v>1</v>
      </c>
      <c r="F8" s="85"/>
      <c r="G8" s="85"/>
      <c r="H8" s="85"/>
      <c r="I8" s="85"/>
      <c r="J8" s="85"/>
      <c r="K8" s="85"/>
      <c r="L8" s="85"/>
      <c r="M8" s="85"/>
      <c r="N8" s="86">
        <f t="shared" si="0"/>
        <v>1</v>
      </c>
      <c r="O8" s="87"/>
    </row>
    <row r="9" spans="1:15" ht="13.5">
      <c r="A9" s="84" t="s">
        <v>60</v>
      </c>
      <c r="B9" s="84" t="s">
        <v>65</v>
      </c>
      <c r="C9" s="85"/>
      <c r="D9" s="85"/>
      <c r="E9" s="85">
        <v>1</v>
      </c>
      <c r="F9" s="85"/>
      <c r="G9" s="85"/>
      <c r="H9" s="85"/>
      <c r="I9" s="85">
        <v>1</v>
      </c>
      <c r="J9" s="85"/>
      <c r="K9" s="85">
        <v>1</v>
      </c>
      <c r="L9" s="85"/>
      <c r="M9" s="85"/>
      <c r="N9" s="85">
        <f t="shared" si="0"/>
        <v>3</v>
      </c>
      <c r="O9" s="87"/>
    </row>
    <row r="10" spans="1:15" ht="13.5">
      <c r="A10" s="84" t="s">
        <v>66</v>
      </c>
      <c r="B10" s="84" t="s">
        <v>67</v>
      </c>
      <c r="C10" s="85"/>
      <c r="D10" s="85"/>
      <c r="E10" s="85"/>
      <c r="F10" s="85"/>
      <c r="G10" s="85"/>
      <c r="H10" s="85"/>
      <c r="I10" s="85"/>
      <c r="J10" s="88">
        <v>6</v>
      </c>
      <c r="K10" s="85">
        <v>1</v>
      </c>
      <c r="L10" s="85"/>
      <c r="M10" s="85"/>
      <c r="N10" s="86">
        <f t="shared" si="0"/>
        <v>7</v>
      </c>
      <c r="O10" s="87"/>
    </row>
    <row r="11" spans="1:15" ht="13.5">
      <c r="A11" s="84" t="s">
        <v>68</v>
      </c>
      <c r="B11" s="84" t="s">
        <v>69</v>
      </c>
      <c r="C11" s="85"/>
      <c r="D11" s="85"/>
      <c r="E11" s="85">
        <v>1</v>
      </c>
      <c r="F11" s="85"/>
      <c r="G11" s="85"/>
      <c r="H11" s="85"/>
      <c r="I11" s="85"/>
      <c r="J11" s="85"/>
      <c r="K11" s="85"/>
      <c r="L11" s="85"/>
      <c r="M11" s="85"/>
      <c r="N11" s="85">
        <f t="shared" si="0"/>
        <v>1</v>
      </c>
      <c r="O11" s="87"/>
    </row>
    <row r="12" spans="1:15" ht="13.5">
      <c r="A12" s="84" t="s">
        <v>68</v>
      </c>
      <c r="B12" s="84" t="s">
        <v>70</v>
      </c>
      <c r="C12" s="85"/>
      <c r="D12" s="85"/>
      <c r="E12" s="85">
        <v>1</v>
      </c>
      <c r="F12" s="85"/>
      <c r="G12" s="85"/>
      <c r="H12" s="85"/>
      <c r="I12" s="85"/>
      <c r="J12" s="85"/>
      <c r="K12" s="85"/>
      <c r="L12" s="85"/>
      <c r="M12" s="85"/>
      <c r="N12" s="86">
        <f t="shared" si="0"/>
        <v>1</v>
      </c>
      <c r="O12" s="87"/>
    </row>
    <row r="13" spans="1:15" ht="13.5">
      <c r="A13" s="84" t="s">
        <v>68</v>
      </c>
      <c r="B13" s="84" t="s">
        <v>71</v>
      </c>
      <c r="C13" s="85"/>
      <c r="D13" s="85"/>
      <c r="E13" s="85"/>
      <c r="F13" s="85"/>
      <c r="G13" s="85"/>
      <c r="H13" s="85"/>
      <c r="I13" s="85"/>
      <c r="J13" s="85"/>
      <c r="K13" s="85">
        <v>1</v>
      </c>
      <c r="L13" s="85"/>
      <c r="M13" s="85"/>
      <c r="N13" s="85">
        <f t="shared" si="0"/>
        <v>1</v>
      </c>
      <c r="O13" s="87"/>
    </row>
    <row r="14" spans="1:15" ht="13.5">
      <c r="A14" s="84" t="s">
        <v>68</v>
      </c>
      <c r="B14" s="84" t="s">
        <v>72</v>
      </c>
      <c r="C14" s="85"/>
      <c r="D14" s="85"/>
      <c r="E14" s="85"/>
      <c r="F14" s="85"/>
      <c r="G14" s="85">
        <v>1</v>
      </c>
      <c r="H14" s="85"/>
      <c r="I14" s="85"/>
      <c r="J14" s="85"/>
      <c r="K14" s="85"/>
      <c r="L14" s="85"/>
      <c r="M14" s="85"/>
      <c r="N14" s="85">
        <f t="shared" si="0"/>
        <v>1</v>
      </c>
      <c r="O14" s="87"/>
    </row>
    <row r="15" spans="1:15" ht="13.5">
      <c r="A15" s="84" t="s">
        <v>68</v>
      </c>
      <c r="B15" s="84" t="s">
        <v>73</v>
      </c>
      <c r="C15" s="85"/>
      <c r="D15" s="85"/>
      <c r="E15" s="88">
        <v>7</v>
      </c>
      <c r="F15" s="85"/>
      <c r="G15" s="85"/>
      <c r="H15" s="85"/>
      <c r="I15" s="85"/>
      <c r="J15" s="85"/>
      <c r="K15" s="88">
        <v>6</v>
      </c>
      <c r="L15" s="85"/>
      <c r="M15" s="85"/>
      <c r="N15" s="85">
        <f t="shared" si="0"/>
        <v>13</v>
      </c>
      <c r="O15" s="87"/>
    </row>
    <row r="16" spans="1:15" ht="13.5">
      <c r="A16" s="84" t="s">
        <v>68</v>
      </c>
      <c r="B16" s="84" t="s">
        <v>74</v>
      </c>
      <c r="C16" s="85"/>
      <c r="D16" s="85"/>
      <c r="E16" s="85">
        <v>1</v>
      </c>
      <c r="F16" s="85"/>
      <c r="G16" s="85"/>
      <c r="H16" s="85"/>
      <c r="I16" s="85"/>
      <c r="J16" s="85"/>
      <c r="K16" s="85"/>
      <c r="L16" s="85"/>
      <c r="M16" s="85"/>
      <c r="N16" s="85">
        <f t="shared" si="0"/>
        <v>1</v>
      </c>
      <c r="O16" s="87"/>
    </row>
    <row r="17" spans="1:15" ht="13.5">
      <c r="A17" s="84" t="s">
        <v>75</v>
      </c>
      <c r="B17" s="84" t="s">
        <v>76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9">
        <v>1</v>
      </c>
      <c r="N17" s="85">
        <f t="shared" si="0"/>
        <v>1</v>
      </c>
      <c r="O17" s="87"/>
    </row>
    <row r="18" spans="1:15" ht="13.5">
      <c r="A18" s="84" t="s">
        <v>75</v>
      </c>
      <c r="B18" s="84" t="s">
        <v>77</v>
      </c>
      <c r="C18" s="85">
        <v>1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>
        <f t="shared" si="0"/>
        <v>1</v>
      </c>
      <c r="O18" s="87"/>
    </row>
    <row r="19" spans="1:15" ht="13.5">
      <c r="A19" s="84" t="s">
        <v>75</v>
      </c>
      <c r="B19" s="84" t="s">
        <v>78</v>
      </c>
      <c r="C19" s="85"/>
      <c r="D19" s="85"/>
      <c r="E19" s="85">
        <v>2</v>
      </c>
      <c r="F19" s="85"/>
      <c r="G19" s="85"/>
      <c r="H19" s="85"/>
      <c r="I19" s="85"/>
      <c r="J19" s="88">
        <v>6</v>
      </c>
      <c r="K19" s="85">
        <v>4</v>
      </c>
      <c r="L19" s="85"/>
      <c r="M19" s="85"/>
      <c r="N19" s="85">
        <f t="shared" si="0"/>
        <v>12</v>
      </c>
      <c r="O19" s="87"/>
    </row>
    <row r="20" spans="1:15" ht="13.5">
      <c r="A20" s="84" t="s">
        <v>75</v>
      </c>
      <c r="B20" s="84" t="s">
        <v>79</v>
      </c>
      <c r="C20" s="85"/>
      <c r="D20" s="85"/>
      <c r="E20" s="85"/>
      <c r="F20" s="85">
        <v>1</v>
      </c>
      <c r="G20" s="85"/>
      <c r="H20" s="85"/>
      <c r="I20" s="85">
        <v>1</v>
      </c>
      <c r="J20" s="85"/>
      <c r="K20" s="85"/>
      <c r="L20" s="85"/>
      <c r="M20" s="85"/>
      <c r="N20" s="85">
        <f t="shared" si="0"/>
        <v>2</v>
      </c>
      <c r="O20" s="87"/>
    </row>
    <row r="21" spans="1:15" ht="27">
      <c r="A21" s="84" t="s">
        <v>75</v>
      </c>
      <c r="B21" s="84" t="s">
        <v>80</v>
      </c>
      <c r="C21" s="85"/>
      <c r="D21" s="85"/>
      <c r="E21" s="85"/>
      <c r="F21" s="85"/>
      <c r="G21" s="85"/>
      <c r="H21" s="85"/>
      <c r="I21" s="85"/>
      <c r="J21" s="85">
        <v>1</v>
      </c>
      <c r="K21" s="85"/>
      <c r="L21" s="85"/>
      <c r="M21" s="85"/>
      <c r="N21" s="85">
        <f t="shared" si="0"/>
        <v>1</v>
      </c>
      <c r="O21" s="87" t="s">
        <v>81</v>
      </c>
    </row>
    <row r="22" spans="1:15" ht="13.5">
      <c r="A22" s="84" t="s">
        <v>408</v>
      </c>
      <c r="B22" s="84" t="s">
        <v>82</v>
      </c>
      <c r="C22" s="85"/>
      <c r="D22" s="85"/>
      <c r="E22" s="85">
        <v>1</v>
      </c>
      <c r="F22" s="85"/>
      <c r="G22" s="85"/>
      <c r="H22" s="85"/>
      <c r="I22" s="85"/>
      <c r="J22" s="85"/>
      <c r="K22" s="85"/>
      <c r="L22" s="85"/>
      <c r="M22" s="85"/>
      <c r="N22" s="86">
        <f t="shared" si="0"/>
        <v>1</v>
      </c>
      <c r="O22" s="87"/>
    </row>
    <row r="23" spans="1:15" ht="27">
      <c r="A23" s="84" t="s">
        <v>408</v>
      </c>
      <c r="B23" s="84" t="s">
        <v>83</v>
      </c>
      <c r="C23" s="85"/>
      <c r="D23" s="85">
        <v>1</v>
      </c>
      <c r="E23" s="85"/>
      <c r="F23" s="85"/>
      <c r="G23" s="85"/>
      <c r="H23" s="85"/>
      <c r="I23" s="85"/>
      <c r="J23" s="85"/>
      <c r="K23" s="85"/>
      <c r="L23" s="85"/>
      <c r="M23" s="85"/>
      <c r="N23" s="86">
        <f t="shared" si="0"/>
        <v>1</v>
      </c>
      <c r="O23" s="87" t="s">
        <v>84</v>
      </c>
    </row>
    <row r="24" spans="1:15" ht="13.5">
      <c r="A24" s="84" t="s">
        <v>85</v>
      </c>
      <c r="B24" s="84" t="s">
        <v>86</v>
      </c>
      <c r="C24" s="85"/>
      <c r="D24" s="85">
        <v>1</v>
      </c>
      <c r="E24" s="85"/>
      <c r="F24" s="85"/>
      <c r="G24" s="85">
        <v>1</v>
      </c>
      <c r="H24" s="85"/>
      <c r="I24" s="85">
        <v>1</v>
      </c>
      <c r="J24" s="85"/>
      <c r="K24" s="85"/>
      <c r="L24" s="85"/>
      <c r="M24" s="85"/>
      <c r="N24" s="86">
        <f t="shared" si="0"/>
        <v>3</v>
      </c>
      <c r="O24" s="87"/>
    </row>
    <row r="25" spans="1:15" ht="13.5">
      <c r="A25" s="84" t="s">
        <v>85</v>
      </c>
      <c r="B25" s="84" t="s">
        <v>87</v>
      </c>
      <c r="C25" s="85"/>
      <c r="D25" s="85"/>
      <c r="E25" s="85"/>
      <c r="F25" s="85"/>
      <c r="G25" s="85"/>
      <c r="H25" s="85"/>
      <c r="I25" s="85"/>
      <c r="J25" s="85">
        <v>1</v>
      </c>
      <c r="K25" s="85"/>
      <c r="L25" s="85"/>
      <c r="M25" s="85"/>
      <c r="N25" s="86">
        <f t="shared" si="0"/>
        <v>1</v>
      </c>
      <c r="O25" s="87"/>
    </row>
    <row r="26" spans="1:15" ht="13.5">
      <c r="A26" s="84" t="s">
        <v>85</v>
      </c>
      <c r="B26" s="84" t="s">
        <v>88</v>
      </c>
      <c r="C26" s="85"/>
      <c r="D26" s="85"/>
      <c r="E26" s="85"/>
      <c r="F26" s="85"/>
      <c r="G26" s="85"/>
      <c r="H26" s="85"/>
      <c r="I26" s="85"/>
      <c r="J26" s="85">
        <v>1</v>
      </c>
      <c r="K26" s="85"/>
      <c r="L26" s="85"/>
      <c r="M26" s="85"/>
      <c r="N26" s="85">
        <f t="shared" si="0"/>
        <v>1</v>
      </c>
      <c r="O26" s="87"/>
    </row>
    <row r="27" spans="1:15" ht="13.5">
      <c r="A27" s="84" t="s">
        <v>85</v>
      </c>
      <c r="B27" s="84" t="s">
        <v>89</v>
      </c>
      <c r="C27" s="85"/>
      <c r="D27" s="85"/>
      <c r="E27" s="85"/>
      <c r="F27" s="85"/>
      <c r="G27" s="85"/>
      <c r="H27" s="85"/>
      <c r="I27" s="85"/>
      <c r="J27" s="85"/>
      <c r="K27" s="85"/>
      <c r="L27" s="85">
        <v>1</v>
      </c>
      <c r="M27" s="85"/>
      <c r="N27" s="85">
        <f t="shared" si="0"/>
        <v>1</v>
      </c>
      <c r="O27" s="87"/>
    </row>
    <row r="28" spans="1:15" ht="13.5">
      <c r="A28" s="84" t="s">
        <v>90</v>
      </c>
      <c r="B28" s="84" t="s">
        <v>90</v>
      </c>
      <c r="C28" s="85"/>
      <c r="D28" s="85"/>
      <c r="E28" s="85"/>
      <c r="F28" s="85"/>
      <c r="G28" s="85">
        <v>1</v>
      </c>
      <c r="H28" s="85"/>
      <c r="I28" s="85"/>
      <c r="J28" s="85"/>
      <c r="K28" s="85">
        <v>1</v>
      </c>
      <c r="L28" s="85"/>
      <c r="M28" s="85"/>
      <c r="N28" s="85">
        <f t="shared" si="0"/>
        <v>2</v>
      </c>
      <c r="O28" s="87"/>
    </row>
    <row r="29" spans="1:15" ht="13.5">
      <c r="A29" s="84" t="s">
        <v>91</v>
      </c>
      <c r="B29" s="84" t="s">
        <v>92</v>
      </c>
      <c r="C29" s="85"/>
      <c r="D29" s="85"/>
      <c r="E29" s="85"/>
      <c r="F29" s="85"/>
      <c r="G29" s="85">
        <v>1</v>
      </c>
      <c r="H29" s="85">
        <v>1</v>
      </c>
      <c r="I29" s="85"/>
      <c r="J29" s="85"/>
      <c r="K29" s="85"/>
      <c r="L29" s="85"/>
      <c r="M29" s="85"/>
      <c r="N29" s="85">
        <f t="shared" si="0"/>
        <v>2</v>
      </c>
      <c r="O29" s="87"/>
    </row>
    <row r="30" spans="1:15" ht="13.5">
      <c r="A30" s="84" t="s">
        <v>91</v>
      </c>
      <c r="B30" s="84" t="s">
        <v>93</v>
      </c>
      <c r="C30" s="85"/>
      <c r="D30" s="85"/>
      <c r="E30" s="85"/>
      <c r="F30" s="85"/>
      <c r="G30" s="85"/>
      <c r="H30" s="85"/>
      <c r="I30" s="85"/>
      <c r="J30" s="88">
        <v>9</v>
      </c>
      <c r="K30" s="85">
        <v>3</v>
      </c>
      <c r="L30" s="85">
        <v>1</v>
      </c>
      <c r="M30" s="85"/>
      <c r="N30" s="85">
        <f t="shared" si="0"/>
        <v>13</v>
      </c>
      <c r="O30" s="87"/>
    </row>
    <row r="31" spans="1:15" ht="13.5">
      <c r="A31" s="84" t="s">
        <v>91</v>
      </c>
      <c r="B31" s="84" t="s">
        <v>94</v>
      </c>
      <c r="C31" s="85"/>
      <c r="D31" s="85"/>
      <c r="E31" s="85">
        <v>1</v>
      </c>
      <c r="F31" s="85"/>
      <c r="G31" s="85"/>
      <c r="H31" s="85">
        <v>1</v>
      </c>
      <c r="I31" s="85">
        <v>1</v>
      </c>
      <c r="J31" s="85">
        <v>1</v>
      </c>
      <c r="K31" s="85"/>
      <c r="L31" s="85"/>
      <c r="M31" s="89">
        <v>1</v>
      </c>
      <c r="N31" s="85">
        <f t="shared" si="0"/>
        <v>5</v>
      </c>
      <c r="O31" s="87"/>
    </row>
    <row r="32" spans="1:15" ht="13.5">
      <c r="A32" s="84" t="s">
        <v>95</v>
      </c>
      <c r="B32" s="84" t="s">
        <v>95</v>
      </c>
      <c r="C32" s="85"/>
      <c r="D32" s="85"/>
      <c r="E32" s="85"/>
      <c r="F32" s="85">
        <v>1</v>
      </c>
      <c r="G32" s="85">
        <v>1</v>
      </c>
      <c r="H32" s="85">
        <v>2</v>
      </c>
      <c r="I32" s="85">
        <v>1</v>
      </c>
      <c r="J32" s="85">
        <v>4</v>
      </c>
      <c r="K32" s="85">
        <v>2</v>
      </c>
      <c r="L32" s="85"/>
      <c r="M32" s="85"/>
      <c r="N32" s="85">
        <f t="shared" si="0"/>
        <v>11</v>
      </c>
      <c r="O32" s="87"/>
    </row>
    <row r="33" spans="1:15" ht="13.5">
      <c r="A33" s="84" t="s">
        <v>96</v>
      </c>
      <c r="B33" s="84" t="s">
        <v>97</v>
      </c>
      <c r="C33" s="85"/>
      <c r="D33" s="85"/>
      <c r="E33" s="85"/>
      <c r="F33" s="85"/>
      <c r="G33" s="85"/>
      <c r="H33" s="85">
        <v>2</v>
      </c>
      <c r="I33" s="85"/>
      <c r="J33" s="85"/>
      <c r="K33" s="85"/>
      <c r="L33" s="85"/>
      <c r="M33" s="85"/>
      <c r="N33" s="86">
        <f t="shared" si="0"/>
        <v>2</v>
      </c>
      <c r="O33" s="87" t="s">
        <v>98</v>
      </c>
    </row>
    <row r="34" spans="1:15" ht="13.5">
      <c r="A34" s="84" t="s">
        <v>99</v>
      </c>
      <c r="B34" s="84" t="s">
        <v>100</v>
      </c>
      <c r="C34" s="85"/>
      <c r="D34" s="85"/>
      <c r="E34" s="85"/>
      <c r="F34" s="85"/>
      <c r="G34" s="85">
        <v>1</v>
      </c>
      <c r="H34" s="85"/>
      <c r="I34" s="85"/>
      <c r="J34" s="85"/>
      <c r="K34" s="85"/>
      <c r="L34" s="85">
        <v>1</v>
      </c>
      <c r="M34" s="85"/>
      <c r="N34" s="86">
        <f t="shared" si="0"/>
        <v>2</v>
      </c>
      <c r="O34" s="87"/>
    </row>
    <row r="35" spans="1:15" ht="13.5">
      <c r="A35" s="84" t="s">
        <v>99</v>
      </c>
      <c r="B35" s="84" t="s">
        <v>101</v>
      </c>
      <c r="C35" s="85"/>
      <c r="D35" s="85"/>
      <c r="E35" s="85"/>
      <c r="F35" s="85"/>
      <c r="G35" s="85"/>
      <c r="H35" s="85"/>
      <c r="I35" s="85"/>
      <c r="J35" s="85"/>
      <c r="K35" s="85"/>
      <c r="L35" s="85">
        <v>1</v>
      </c>
      <c r="M35" s="85"/>
      <c r="N35" s="86">
        <f t="shared" si="0"/>
        <v>1</v>
      </c>
      <c r="O35" s="87"/>
    </row>
    <row r="36" spans="1:15" ht="13.5">
      <c r="A36" s="84" t="s">
        <v>99</v>
      </c>
      <c r="B36" s="84" t="s">
        <v>102</v>
      </c>
      <c r="C36" s="85"/>
      <c r="D36" s="85"/>
      <c r="E36" s="85"/>
      <c r="F36" s="85"/>
      <c r="G36" s="85"/>
      <c r="H36" s="85"/>
      <c r="I36" s="85"/>
      <c r="J36" s="85">
        <v>1</v>
      </c>
      <c r="K36" s="85"/>
      <c r="L36" s="85"/>
      <c r="M36" s="85"/>
      <c r="N36" s="85">
        <f t="shared" si="0"/>
        <v>1</v>
      </c>
      <c r="O36" s="87"/>
    </row>
    <row r="37" spans="1:15" ht="13.5">
      <c r="A37" s="84" t="s">
        <v>99</v>
      </c>
      <c r="B37" s="84" t="s">
        <v>103</v>
      </c>
      <c r="C37" s="85"/>
      <c r="D37" s="85">
        <v>1</v>
      </c>
      <c r="E37" s="85"/>
      <c r="F37" s="85"/>
      <c r="G37" s="85"/>
      <c r="H37" s="85"/>
      <c r="I37" s="85"/>
      <c r="J37" s="85"/>
      <c r="K37" s="85"/>
      <c r="L37" s="85"/>
      <c r="M37" s="85"/>
      <c r="N37" s="85">
        <f t="shared" si="0"/>
        <v>1</v>
      </c>
      <c r="O37" s="87"/>
    </row>
    <row r="38" spans="1:15" ht="13.5">
      <c r="A38" s="84" t="s">
        <v>99</v>
      </c>
      <c r="B38" s="84" t="s">
        <v>104</v>
      </c>
      <c r="C38" s="85"/>
      <c r="D38" s="85"/>
      <c r="E38" s="85"/>
      <c r="F38" s="85"/>
      <c r="G38" s="85"/>
      <c r="H38" s="85"/>
      <c r="I38" s="85"/>
      <c r="J38" s="85">
        <v>1</v>
      </c>
      <c r="K38" s="85"/>
      <c r="L38" s="85"/>
      <c r="M38" s="85"/>
      <c r="N38" s="85">
        <f t="shared" si="0"/>
        <v>1</v>
      </c>
      <c r="O38" s="87"/>
    </row>
    <row r="39" spans="1:15" ht="13.5">
      <c r="A39" s="84" t="s">
        <v>99</v>
      </c>
      <c r="B39" s="84" t="s">
        <v>105</v>
      </c>
      <c r="C39" s="85"/>
      <c r="D39" s="85"/>
      <c r="E39" s="85"/>
      <c r="F39" s="85"/>
      <c r="G39" s="85"/>
      <c r="H39" s="85"/>
      <c r="I39" s="85"/>
      <c r="J39" s="85">
        <v>1</v>
      </c>
      <c r="K39" s="85"/>
      <c r="L39" s="85"/>
      <c r="M39" s="85"/>
      <c r="N39" s="85">
        <f t="shared" si="0"/>
        <v>1</v>
      </c>
      <c r="O39" s="87"/>
    </row>
    <row r="40" spans="1:15" ht="13.5">
      <c r="A40" s="84" t="s">
        <v>106</v>
      </c>
      <c r="B40" s="84" t="s">
        <v>107</v>
      </c>
      <c r="C40" s="85"/>
      <c r="D40" s="85"/>
      <c r="E40" s="85">
        <v>1</v>
      </c>
      <c r="F40" s="85"/>
      <c r="G40" s="85"/>
      <c r="H40" s="85"/>
      <c r="I40" s="85"/>
      <c r="J40" s="85"/>
      <c r="K40" s="85"/>
      <c r="L40" s="85"/>
      <c r="M40" s="85"/>
      <c r="N40" s="86">
        <f t="shared" si="0"/>
        <v>1</v>
      </c>
      <c r="O40" s="87"/>
    </row>
    <row r="41" spans="1:15" ht="13.5">
      <c r="A41" s="84" t="s">
        <v>108</v>
      </c>
      <c r="B41" s="84" t="s">
        <v>109</v>
      </c>
      <c r="C41" s="85"/>
      <c r="D41" s="85"/>
      <c r="E41" s="85">
        <v>2</v>
      </c>
      <c r="F41" s="85"/>
      <c r="G41" s="85"/>
      <c r="H41" s="85"/>
      <c r="I41" s="85"/>
      <c r="J41" s="85"/>
      <c r="K41" s="85"/>
      <c r="L41" s="85"/>
      <c r="M41" s="85"/>
      <c r="N41" s="85">
        <f t="shared" si="0"/>
        <v>2</v>
      </c>
      <c r="O41" s="87"/>
    </row>
    <row r="42" spans="1:15" ht="13.5">
      <c r="A42" s="84" t="s">
        <v>110</v>
      </c>
      <c r="B42" s="84" t="s">
        <v>111</v>
      </c>
      <c r="C42" s="85"/>
      <c r="D42" s="85"/>
      <c r="E42" s="85"/>
      <c r="F42" s="85"/>
      <c r="G42" s="85"/>
      <c r="H42" s="85"/>
      <c r="I42" s="85"/>
      <c r="J42" s="85">
        <v>1</v>
      </c>
      <c r="K42" s="85"/>
      <c r="L42" s="85"/>
      <c r="M42" s="85"/>
      <c r="N42" s="85">
        <f t="shared" si="0"/>
        <v>1</v>
      </c>
      <c r="O42" s="87"/>
    </row>
    <row r="43" spans="1:15" ht="13.5">
      <c r="A43" s="84" t="s">
        <v>110</v>
      </c>
      <c r="B43" s="84" t="s">
        <v>112</v>
      </c>
      <c r="C43" s="85"/>
      <c r="D43" s="85"/>
      <c r="E43" s="85"/>
      <c r="F43" s="85"/>
      <c r="G43" s="85"/>
      <c r="H43" s="85"/>
      <c r="I43" s="85">
        <v>1</v>
      </c>
      <c r="J43" s="85"/>
      <c r="K43" s="85"/>
      <c r="L43" s="85"/>
      <c r="M43" s="85"/>
      <c r="N43" s="85">
        <f t="shared" si="0"/>
        <v>1</v>
      </c>
      <c r="O43" s="87"/>
    </row>
    <row r="44" spans="1:15" ht="13.5">
      <c r="A44" s="84" t="s">
        <v>113</v>
      </c>
      <c r="B44" s="84" t="s">
        <v>114</v>
      </c>
      <c r="C44" s="85"/>
      <c r="D44" s="85"/>
      <c r="E44" s="85"/>
      <c r="F44" s="85"/>
      <c r="G44" s="85"/>
      <c r="H44" s="88">
        <v>3</v>
      </c>
      <c r="I44" s="85"/>
      <c r="J44" s="85"/>
      <c r="K44" s="85"/>
      <c r="L44" s="85"/>
      <c r="M44" s="85"/>
      <c r="N44" s="86">
        <f t="shared" si="0"/>
        <v>3</v>
      </c>
      <c r="O44" s="87"/>
    </row>
    <row r="45" spans="1:15" ht="13.5">
      <c r="A45" s="84" t="s">
        <v>113</v>
      </c>
      <c r="B45" s="84" t="s">
        <v>115</v>
      </c>
      <c r="C45" s="85"/>
      <c r="D45" s="85"/>
      <c r="E45" s="85"/>
      <c r="F45" s="85"/>
      <c r="G45" s="85"/>
      <c r="H45" s="85">
        <v>2</v>
      </c>
      <c r="I45" s="85"/>
      <c r="J45" s="85"/>
      <c r="K45" s="85"/>
      <c r="L45" s="85"/>
      <c r="M45" s="85"/>
      <c r="N45" s="86">
        <f t="shared" si="0"/>
        <v>2</v>
      </c>
      <c r="O45" s="87"/>
    </row>
    <row r="46" spans="1:15" ht="13.5">
      <c r="A46" s="84" t="s">
        <v>116</v>
      </c>
      <c r="B46" s="84" t="s">
        <v>117</v>
      </c>
      <c r="C46" s="85"/>
      <c r="D46" s="85"/>
      <c r="E46" s="85">
        <v>4</v>
      </c>
      <c r="F46" s="85"/>
      <c r="G46" s="85">
        <v>1</v>
      </c>
      <c r="H46" s="85"/>
      <c r="I46" s="85"/>
      <c r="J46" s="85"/>
      <c r="K46" s="85">
        <v>5</v>
      </c>
      <c r="L46" s="85"/>
      <c r="M46" s="85"/>
      <c r="N46" s="85">
        <f t="shared" si="0"/>
        <v>10</v>
      </c>
      <c r="O46" s="87"/>
    </row>
    <row r="47" spans="1:15" ht="13.5">
      <c r="A47" s="84" t="s">
        <v>116</v>
      </c>
      <c r="B47" s="84" t="s">
        <v>118</v>
      </c>
      <c r="C47" s="85"/>
      <c r="D47" s="85"/>
      <c r="E47" s="85"/>
      <c r="F47" s="85"/>
      <c r="G47" s="85"/>
      <c r="H47" s="85"/>
      <c r="I47" s="85"/>
      <c r="J47" s="85">
        <v>1</v>
      </c>
      <c r="K47" s="85">
        <v>1</v>
      </c>
      <c r="L47" s="85"/>
      <c r="M47" s="85"/>
      <c r="N47" s="85">
        <f t="shared" si="0"/>
        <v>2</v>
      </c>
      <c r="O47" s="87"/>
    </row>
    <row r="48" spans="1:15" ht="13.5">
      <c r="A48" s="84" t="s">
        <v>119</v>
      </c>
      <c r="B48" s="84" t="s">
        <v>120</v>
      </c>
      <c r="C48" s="88">
        <v>10</v>
      </c>
      <c r="D48" s="85"/>
      <c r="E48" s="85"/>
      <c r="F48" s="88">
        <v>31</v>
      </c>
      <c r="G48" s="85"/>
      <c r="H48" s="85"/>
      <c r="I48" s="85"/>
      <c r="J48" s="85"/>
      <c r="K48" s="85"/>
      <c r="L48" s="85"/>
      <c r="M48" s="88">
        <v>18</v>
      </c>
      <c r="N48" s="90">
        <f t="shared" si="0"/>
        <v>59</v>
      </c>
      <c r="O48" s="87"/>
    </row>
    <row r="49" spans="1:15" ht="13.5">
      <c r="A49" s="84" t="s">
        <v>119</v>
      </c>
      <c r="B49" s="84" t="s">
        <v>121</v>
      </c>
      <c r="C49" s="85">
        <v>2</v>
      </c>
      <c r="D49" s="85"/>
      <c r="E49" s="85">
        <v>1</v>
      </c>
      <c r="F49" s="85">
        <v>2</v>
      </c>
      <c r="G49" s="85"/>
      <c r="H49" s="85"/>
      <c r="I49" s="85">
        <v>1</v>
      </c>
      <c r="J49" s="85"/>
      <c r="K49" s="85"/>
      <c r="L49" s="85"/>
      <c r="M49" s="88">
        <v>9</v>
      </c>
      <c r="N49" s="85">
        <f t="shared" si="0"/>
        <v>15</v>
      </c>
      <c r="O49" s="87"/>
    </row>
    <row r="50" spans="1:15" ht="13.5">
      <c r="A50" s="84" t="s">
        <v>119</v>
      </c>
      <c r="B50" s="84" t="s">
        <v>122</v>
      </c>
      <c r="C50" s="88">
        <v>4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>
        <f t="shared" si="0"/>
        <v>4</v>
      </c>
      <c r="O50" s="87"/>
    </row>
    <row r="51" spans="1:15" ht="13.5">
      <c r="A51" s="84" t="s">
        <v>123</v>
      </c>
      <c r="B51" s="84" t="s">
        <v>124</v>
      </c>
      <c r="C51" s="85"/>
      <c r="D51" s="85"/>
      <c r="E51" s="85"/>
      <c r="F51" s="85"/>
      <c r="G51" s="85"/>
      <c r="H51" s="85"/>
      <c r="I51" s="85"/>
      <c r="J51" s="88">
        <v>5</v>
      </c>
      <c r="K51" s="85"/>
      <c r="L51" s="85"/>
      <c r="M51" s="89">
        <v>1</v>
      </c>
      <c r="N51" s="85">
        <f t="shared" si="0"/>
        <v>6</v>
      </c>
      <c r="O51" s="87"/>
    </row>
    <row r="52" spans="1:15" ht="13.5">
      <c r="A52" s="84" t="s">
        <v>123</v>
      </c>
      <c r="B52" s="84" t="s">
        <v>125</v>
      </c>
      <c r="C52" s="85"/>
      <c r="D52" s="85"/>
      <c r="E52" s="85"/>
      <c r="F52" s="88">
        <v>34</v>
      </c>
      <c r="G52" s="85"/>
      <c r="H52" s="85"/>
      <c r="I52" s="85"/>
      <c r="J52" s="85"/>
      <c r="K52" s="85"/>
      <c r="L52" s="85"/>
      <c r="M52" s="85"/>
      <c r="N52" s="90">
        <f t="shared" si="0"/>
        <v>34</v>
      </c>
      <c r="O52" s="87"/>
    </row>
    <row r="53" spans="1:15" ht="13.5">
      <c r="A53" s="84" t="s">
        <v>123</v>
      </c>
      <c r="B53" s="84" t="s">
        <v>126</v>
      </c>
      <c r="C53" s="85"/>
      <c r="D53" s="85"/>
      <c r="E53" s="85"/>
      <c r="F53" s="85"/>
      <c r="G53" s="85"/>
      <c r="H53" s="85"/>
      <c r="I53" s="85"/>
      <c r="J53" s="85">
        <v>1</v>
      </c>
      <c r="K53" s="85"/>
      <c r="L53" s="85"/>
      <c r="M53" s="85"/>
      <c r="N53" s="85">
        <f t="shared" si="0"/>
        <v>1</v>
      </c>
      <c r="O53" s="87" t="s">
        <v>127</v>
      </c>
    </row>
    <row r="54" spans="1:15" ht="13.5">
      <c r="A54" s="84" t="s">
        <v>123</v>
      </c>
      <c r="B54" s="84" t="s">
        <v>128</v>
      </c>
      <c r="C54" s="85"/>
      <c r="D54" s="85"/>
      <c r="E54" s="85"/>
      <c r="F54" s="85"/>
      <c r="G54" s="85"/>
      <c r="H54" s="85"/>
      <c r="I54" s="85"/>
      <c r="J54" s="85"/>
      <c r="K54" s="85">
        <v>2</v>
      </c>
      <c r="L54" s="85"/>
      <c r="M54" s="85"/>
      <c r="N54" s="85">
        <f t="shared" si="0"/>
        <v>2</v>
      </c>
      <c r="O54" s="87"/>
    </row>
    <row r="55" spans="1:15" ht="13.5">
      <c r="A55" s="84" t="s">
        <v>123</v>
      </c>
      <c r="B55" s="84" t="s">
        <v>129</v>
      </c>
      <c r="C55" s="85"/>
      <c r="D55" s="85"/>
      <c r="E55" s="85"/>
      <c r="F55" s="85"/>
      <c r="G55" s="85"/>
      <c r="H55" s="88">
        <v>3</v>
      </c>
      <c r="I55" s="85"/>
      <c r="J55" s="85">
        <v>1</v>
      </c>
      <c r="K55" s="85"/>
      <c r="L55" s="85"/>
      <c r="M55" s="85"/>
      <c r="N55" s="85">
        <f t="shared" si="0"/>
        <v>4</v>
      </c>
      <c r="O55" s="87"/>
    </row>
    <row r="56" spans="1:15" ht="13.5">
      <c r="A56" s="84" t="s">
        <v>123</v>
      </c>
      <c r="B56" s="84" t="s">
        <v>130</v>
      </c>
      <c r="C56" s="85"/>
      <c r="D56" s="85"/>
      <c r="E56" s="85"/>
      <c r="F56" s="85"/>
      <c r="G56" s="85"/>
      <c r="H56" s="85"/>
      <c r="I56" s="85"/>
      <c r="J56" s="85">
        <v>1</v>
      </c>
      <c r="K56" s="85">
        <v>1</v>
      </c>
      <c r="L56" s="85"/>
      <c r="M56" s="85"/>
      <c r="N56" s="85">
        <f t="shared" si="0"/>
        <v>2</v>
      </c>
      <c r="O56" s="87"/>
    </row>
    <row r="57" spans="1:15" ht="13.5">
      <c r="A57" s="84" t="s">
        <v>123</v>
      </c>
      <c r="B57" s="84" t="s">
        <v>131</v>
      </c>
      <c r="C57" s="85"/>
      <c r="D57" s="85"/>
      <c r="E57" s="85"/>
      <c r="F57" s="85"/>
      <c r="G57" s="85"/>
      <c r="H57" s="85"/>
      <c r="I57" s="85"/>
      <c r="J57" s="85">
        <v>1</v>
      </c>
      <c r="K57" s="85">
        <v>1</v>
      </c>
      <c r="L57" s="85"/>
      <c r="M57" s="85"/>
      <c r="N57" s="85">
        <f t="shared" si="0"/>
        <v>2</v>
      </c>
      <c r="O57" s="87"/>
    </row>
    <row r="58" spans="1:15" ht="13.5">
      <c r="A58" s="84" t="s">
        <v>123</v>
      </c>
      <c r="B58" s="84" t="s">
        <v>132</v>
      </c>
      <c r="C58" s="85"/>
      <c r="D58" s="85"/>
      <c r="E58" s="85"/>
      <c r="F58" s="85"/>
      <c r="G58" s="85"/>
      <c r="H58" s="85">
        <v>1</v>
      </c>
      <c r="I58" s="85"/>
      <c r="J58" s="85"/>
      <c r="K58" s="85"/>
      <c r="L58" s="85"/>
      <c r="M58" s="85"/>
      <c r="N58" s="85">
        <f t="shared" si="0"/>
        <v>1</v>
      </c>
      <c r="O58" s="87"/>
    </row>
    <row r="59" spans="1:15" ht="13.5">
      <c r="A59" s="84" t="s">
        <v>123</v>
      </c>
      <c r="B59" s="84" t="s">
        <v>133</v>
      </c>
      <c r="C59" s="85"/>
      <c r="D59" s="85"/>
      <c r="E59" s="85"/>
      <c r="F59" s="85"/>
      <c r="G59" s="85"/>
      <c r="H59" s="85"/>
      <c r="I59" s="85">
        <v>1</v>
      </c>
      <c r="J59" s="85"/>
      <c r="K59" s="85"/>
      <c r="L59" s="85"/>
      <c r="M59" s="85"/>
      <c r="N59" s="85">
        <f t="shared" si="0"/>
        <v>1</v>
      </c>
      <c r="O59" s="87"/>
    </row>
    <row r="60" spans="1:15" ht="13.5">
      <c r="A60" s="84" t="s">
        <v>123</v>
      </c>
      <c r="B60" s="84" t="s">
        <v>134</v>
      </c>
      <c r="C60" s="85"/>
      <c r="D60" s="85"/>
      <c r="E60" s="85"/>
      <c r="F60" s="85"/>
      <c r="G60" s="85"/>
      <c r="H60" s="85"/>
      <c r="I60" s="85"/>
      <c r="J60" s="85"/>
      <c r="K60" s="85">
        <v>1</v>
      </c>
      <c r="L60" s="85"/>
      <c r="M60" s="85"/>
      <c r="N60" s="86">
        <f t="shared" si="0"/>
        <v>1</v>
      </c>
      <c r="O60" s="87"/>
    </row>
    <row r="61" spans="1:15" ht="13.5">
      <c r="A61" s="84" t="s">
        <v>123</v>
      </c>
      <c r="B61" s="84" t="s">
        <v>135</v>
      </c>
      <c r="C61" s="85"/>
      <c r="D61" s="85"/>
      <c r="E61" s="85"/>
      <c r="F61" s="85"/>
      <c r="G61" s="85"/>
      <c r="H61" s="85"/>
      <c r="I61" s="85"/>
      <c r="J61" s="85"/>
      <c r="K61" s="85"/>
      <c r="L61" s="85">
        <v>1</v>
      </c>
      <c r="M61" s="85"/>
      <c r="N61" s="86">
        <f t="shared" si="0"/>
        <v>1</v>
      </c>
      <c r="O61" s="87"/>
    </row>
    <row r="62" spans="1:15" ht="13.5">
      <c r="A62" s="84" t="s">
        <v>123</v>
      </c>
      <c r="B62" s="84" t="s">
        <v>136</v>
      </c>
      <c r="C62" s="85"/>
      <c r="D62" s="85"/>
      <c r="E62" s="85"/>
      <c r="F62" s="85"/>
      <c r="G62" s="85"/>
      <c r="H62" s="85"/>
      <c r="I62" s="85"/>
      <c r="J62" s="85">
        <v>1</v>
      </c>
      <c r="K62" s="85"/>
      <c r="L62" s="85"/>
      <c r="M62" s="85"/>
      <c r="N62" s="86">
        <f t="shared" si="0"/>
        <v>1</v>
      </c>
      <c r="O62" s="87"/>
    </row>
    <row r="63" spans="1:15" ht="13.5">
      <c r="A63" s="84" t="s">
        <v>123</v>
      </c>
      <c r="B63" s="84" t="s">
        <v>137</v>
      </c>
      <c r="C63" s="85"/>
      <c r="D63" s="85"/>
      <c r="E63" s="85">
        <v>1</v>
      </c>
      <c r="F63" s="85"/>
      <c r="G63" s="85"/>
      <c r="H63" s="85"/>
      <c r="I63" s="85"/>
      <c r="J63" s="85">
        <v>1</v>
      </c>
      <c r="K63" s="85">
        <v>2</v>
      </c>
      <c r="L63" s="85"/>
      <c r="M63" s="85"/>
      <c r="N63" s="86">
        <f t="shared" si="0"/>
        <v>4</v>
      </c>
      <c r="O63" s="87"/>
    </row>
    <row r="64" spans="1:15" ht="13.5">
      <c r="A64" s="84" t="s">
        <v>123</v>
      </c>
      <c r="B64" s="84" t="s">
        <v>138</v>
      </c>
      <c r="C64" s="85"/>
      <c r="D64" s="85"/>
      <c r="E64" s="85"/>
      <c r="F64" s="85">
        <v>1</v>
      </c>
      <c r="G64" s="85"/>
      <c r="H64" s="85"/>
      <c r="I64" s="85"/>
      <c r="J64" s="85"/>
      <c r="K64" s="85"/>
      <c r="L64" s="85"/>
      <c r="M64" s="85"/>
      <c r="N64" s="85">
        <f t="shared" si="0"/>
        <v>1</v>
      </c>
      <c r="O64" s="87"/>
    </row>
    <row r="65" spans="1:15" ht="13.5">
      <c r="A65" s="84" t="s">
        <v>139</v>
      </c>
      <c r="B65" s="84" t="s">
        <v>140</v>
      </c>
      <c r="C65" s="85"/>
      <c r="D65" s="85">
        <v>1</v>
      </c>
      <c r="E65" s="85"/>
      <c r="F65" s="85"/>
      <c r="G65" s="85"/>
      <c r="H65" s="85"/>
      <c r="I65" s="85"/>
      <c r="J65" s="85"/>
      <c r="K65" s="85"/>
      <c r="L65" s="85"/>
      <c r="M65" s="85"/>
      <c r="N65" s="86">
        <f t="shared" si="0"/>
        <v>1</v>
      </c>
      <c r="O65" s="87"/>
    </row>
    <row r="66" spans="1:15" ht="13.5">
      <c r="A66" s="84" t="s">
        <v>139</v>
      </c>
      <c r="B66" s="84" t="s">
        <v>141</v>
      </c>
      <c r="C66" s="85"/>
      <c r="D66" s="85"/>
      <c r="E66" s="85"/>
      <c r="F66" s="85"/>
      <c r="G66" s="85"/>
      <c r="H66" s="85"/>
      <c r="I66" s="85"/>
      <c r="J66" s="85"/>
      <c r="K66" s="85">
        <v>1</v>
      </c>
      <c r="L66" s="85"/>
      <c r="M66" s="85"/>
      <c r="N66" s="85">
        <f t="shared" si="0"/>
        <v>1</v>
      </c>
      <c r="O66" s="87"/>
    </row>
    <row r="67" spans="1:15" ht="13.5">
      <c r="A67" s="84" t="s">
        <v>139</v>
      </c>
      <c r="B67" s="84" t="s">
        <v>142</v>
      </c>
      <c r="C67" s="85"/>
      <c r="D67" s="85">
        <v>1</v>
      </c>
      <c r="E67" s="85"/>
      <c r="F67" s="85"/>
      <c r="G67" s="85"/>
      <c r="H67" s="85"/>
      <c r="I67" s="85"/>
      <c r="J67" s="85"/>
      <c r="K67" s="85"/>
      <c r="L67" s="85"/>
      <c r="M67" s="85"/>
      <c r="N67" s="86">
        <f aca="true" t="shared" si="1" ref="N67:N130">SUM(C67:M67)</f>
        <v>1</v>
      </c>
      <c r="O67" s="87"/>
    </row>
    <row r="68" spans="1:15" ht="13.5">
      <c r="A68" s="84" t="s">
        <v>139</v>
      </c>
      <c r="B68" s="84" t="s">
        <v>143</v>
      </c>
      <c r="C68" s="85"/>
      <c r="D68" s="85"/>
      <c r="E68" s="85"/>
      <c r="F68" s="85"/>
      <c r="G68" s="85"/>
      <c r="H68" s="85">
        <v>1</v>
      </c>
      <c r="I68" s="85"/>
      <c r="J68" s="85"/>
      <c r="K68" s="85"/>
      <c r="L68" s="85"/>
      <c r="M68" s="85"/>
      <c r="N68" s="85">
        <f t="shared" si="1"/>
        <v>1</v>
      </c>
      <c r="O68" s="87"/>
    </row>
    <row r="69" spans="1:15" ht="13.5">
      <c r="A69" s="84" t="s">
        <v>139</v>
      </c>
      <c r="B69" s="84" t="s">
        <v>144</v>
      </c>
      <c r="C69" s="85"/>
      <c r="D69" s="85"/>
      <c r="E69" s="85"/>
      <c r="F69" s="85"/>
      <c r="G69" s="85"/>
      <c r="H69" s="85"/>
      <c r="I69" s="85"/>
      <c r="J69" s="85">
        <v>1</v>
      </c>
      <c r="K69" s="85"/>
      <c r="L69" s="85"/>
      <c r="M69" s="85"/>
      <c r="N69" s="85">
        <f t="shared" si="1"/>
        <v>1</v>
      </c>
      <c r="O69" s="87"/>
    </row>
    <row r="70" spans="1:15" ht="13.5">
      <c r="A70" s="84" t="s">
        <v>139</v>
      </c>
      <c r="B70" s="84" t="s">
        <v>145</v>
      </c>
      <c r="C70" s="85"/>
      <c r="D70" s="85"/>
      <c r="E70" s="85"/>
      <c r="F70" s="85"/>
      <c r="G70" s="85"/>
      <c r="H70" s="85">
        <v>1</v>
      </c>
      <c r="I70" s="85"/>
      <c r="J70" s="85"/>
      <c r="K70" s="85"/>
      <c r="L70" s="85"/>
      <c r="M70" s="85"/>
      <c r="N70" s="85">
        <f t="shared" si="1"/>
        <v>1</v>
      </c>
      <c r="O70" s="87"/>
    </row>
    <row r="71" spans="1:15" ht="13.5">
      <c r="A71" s="84" t="s">
        <v>139</v>
      </c>
      <c r="B71" s="84" t="s">
        <v>146</v>
      </c>
      <c r="C71" s="85">
        <v>1</v>
      </c>
      <c r="D71" s="85"/>
      <c r="E71" s="85"/>
      <c r="F71" s="85">
        <v>2</v>
      </c>
      <c r="G71" s="85"/>
      <c r="H71" s="85"/>
      <c r="I71" s="85"/>
      <c r="J71" s="85">
        <v>4</v>
      </c>
      <c r="K71" s="85"/>
      <c r="L71" s="85"/>
      <c r="M71" s="85"/>
      <c r="N71" s="85">
        <f t="shared" si="1"/>
        <v>7</v>
      </c>
      <c r="O71" s="87"/>
    </row>
    <row r="72" spans="1:15" ht="13.5">
      <c r="A72" s="84" t="s">
        <v>139</v>
      </c>
      <c r="B72" s="84" t="s">
        <v>147</v>
      </c>
      <c r="C72" s="85">
        <v>1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>
        <f t="shared" si="1"/>
        <v>1</v>
      </c>
      <c r="O72" s="87"/>
    </row>
    <row r="73" spans="1:15" ht="13.5">
      <c r="A73" s="84" t="s">
        <v>148</v>
      </c>
      <c r="B73" s="84" t="s">
        <v>149</v>
      </c>
      <c r="C73" s="85"/>
      <c r="D73" s="85"/>
      <c r="E73" s="85">
        <v>1</v>
      </c>
      <c r="F73" s="85"/>
      <c r="G73" s="85"/>
      <c r="H73" s="85"/>
      <c r="I73" s="85"/>
      <c r="J73" s="85"/>
      <c r="K73" s="85"/>
      <c r="L73" s="85"/>
      <c r="M73" s="85"/>
      <c r="N73" s="85">
        <f t="shared" si="1"/>
        <v>1</v>
      </c>
      <c r="O73" s="87"/>
    </row>
    <row r="74" spans="1:15" ht="13.5">
      <c r="A74" s="84" t="s">
        <v>148</v>
      </c>
      <c r="B74" s="84" t="s">
        <v>150</v>
      </c>
      <c r="C74" s="85"/>
      <c r="D74" s="85"/>
      <c r="E74" s="85"/>
      <c r="F74" s="85">
        <v>2</v>
      </c>
      <c r="G74" s="85"/>
      <c r="H74" s="85">
        <v>1</v>
      </c>
      <c r="I74" s="85"/>
      <c r="J74" s="85"/>
      <c r="K74" s="85"/>
      <c r="L74" s="85"/>
      <c r="M74" s="85"/>
      <c r="N74" s="85">
        <f t="shared" si="1"/>
        <v>3</v>
      </c>
      <c r="O74" s="87"/>
    </row>
    <row r="75" spans="1:15" ht="13.5">
      <c r="A75" s="84" t="s">
        <v>148</v>
      </c>
      <c r="B75" s="84" t="s">
        <v>151</v>
      </c>
      <c r="C75" s="85"/>
      <c r="D75" s="85"/>
      <c r="E75" s="85"/>
      <c r="F75" s="85">
        <v>6</v>
      </c>
      <c r="G75" s="85"/>
      <c r="H75" s="85"/>
      <c r="I75" s="85"/>
      <c r="J75" s="85"/>
      <c r="K75" s="85"/>
      <c r="L75" s="85"/>
      <c r="M75" s="85"/>
      <c r="N75" s="85">
        <f t="shared" si="1"/>
        <v>6</v>
      </c>
      <c r="O75" s="87"/>
    </row>
    <row r="76" spans="1:15" ht="13.5">
      <c r="A76" s="84" t="s">
        <v>148</v>
      </c>
      <c r="B76" s="84" t="s">
        <v>152</v>
      </c>
      <c r="C76" s="85"/>
      <c r="D76" s="85">
        <v>1</v>
      </c>
      <c r="E76" s="85"/>
      <c r="F76" s="85"/>
      <c r="G76" s="85"/>
      <c r="H76" s="85"/>
      <c r="I76" s="85"/>
      <c r="J76" s="85"/>
      <c r="K76" s="85"/>
      <c r="L76" s="85"/>
      <c r="M76" s="85"/>
      <c r="N76" s="86">
        <f t="shared" si="1"/>
        <v>1</v>
      </c>
      <c r="O76" s="87"/>
    </row>
    <row r="77" spans="1:15" ht="13.5">
      <c r="A77" s="84" t="s">
        <v>148</v>
      </c>
      <c r="B77" s="84" t="s">
        <v>153</v>
      </c>
      <c r="C77" s="85">
        <v>1</v>
      </c>
      <c r="D77" s="85"/>
      <c r="E77" s="85"/>
      <c r="F77" s="85">
        <v>1</v>
      </c>
      <c r="G77" s="85"/>
      <c r="H77" s="85"/>
      <c r="I77" s="85"/>
      <c r="J77" s="85"/>
      <c r="K77" s="85"/>
      <c r="L77" s="85"/>
      <c r="M77" s="85"/>
      <c r="N77" s="85">
        <f t="shared" si="1"/>
        <v>2</v>
      </c>
      <c r="O77" s="87"/>
    </row>
    <row r="78" spans="1:15" ht="13.5">
      <c r="A78" s="84" t="s">
        <v>154</v>
      </c>
      <c r="B78" s="84" t="s">
        <v>155</v>
      </c>
      <c r="C78" s="85"/>
      <c r="D78" s="85"/>
      <c r="E78" s="85"/>
      <c r="F78" s="85"/>
      <c r="G78" s="85"/>
      <c r="H78" s="85">
        <v>1</v>
      </c>
      <c r="I78" s="85">
        <v>2</v>
      </c>
      <c r="J78" s="85"/>
      <c r="K78" s="85"/>
      <c r="L78" s="85"/>
      <c r="M78" s="85"/>
      <c r="N78" s="86">
        <f t="shared" si="1"/>
        <v>3</v>
      </c>
      <c r="O78" s="87"/>
    </row>
    <row r="79" spans="1:15" ht="13.5">
      <c r="A79" s="84" t="s">
        <v>154</v>
      </c>
      <c r="B79" s="84" t="s">
        <v>156</v>
      </c>
      <c r="C79" s="85"/>
      <c r="D79" s="85"/>
      <c r="E79" s="85"/>
      <c r="F79" s="85"/>
      <c r="G79" s="85"/>
      <c r="H79" s="85"/>
      <c r="I79" s="85">
        <v>2</v>
      </c>
      <c r="J79" s="85"/>
      <c r="K79" s="85"/>
      <c r="L79" s="85"/>
      <c r="M79" s="85"/>
      <c r="N79" s="86">
        <f t="shared" si="1"/>
        <v>2</v>
      </c>
      <c r="O79" s="87"/>
    </row>
    <row r="80" spans="1:15" ht="13.5">
      <c r="A80" s="84" t="s">
        <v>154</v>
      </c>
      <c r="B80" s="84" t="s">
        <v>157</v>
      </c>
      <c r="C80" s="85"/>
      <c r="D80" s="85"/>
      <c r="E80" s="85"/>
      <c r="F80" s="85"/>
      <c r="G80" s="85"/>
      <c r="H80" s="85"/>
      <c r="I80" s="85">
        <v>2</v>
      </c>
      <c r="J80" s="85">
        <v>1</v>
      </c>
      <c r="K80" s="85"/>
      <c r="L80" s="85"/>
      <c r="M80" s="85"/>
      <c r="N80" s="85">
        <f t="shared" si="1"/>
        <v>3</v>
      </c>
      <c r="O80" s="87"/>
    </row>
    <row r="81" spans="1:15" ht="13.5">
      <c r="A81" s="84" t="s">
        <v>158</v>
      </c>
      <c r="B81" s="84" t="s">
        <v>159</v>
      </c>
      <c r="C81" s="88">
        <v>26</v>
      </c>
      <c r="D81" s="88">
        <v>25</v>
      </c>
      <c r="E81" s="88">
        <v>6</v>
      </c>
      <c r="F81" s="88">
        <v>57</v>
      </c>
      <c r="G81" s="85"/>
      <c r="H81" s="85">
        <v>1</v>
      </c>
      <c r="I81" s="88">
        <v>11</v>
      </c>
      <c r="J81" s="85"/>
      <c r="K81" s="85"/>
      <c r="L81" s="88">
        <v>2</v>
      </c>
      <c r="M81" s="85"/>
      <c r="N81" s="90">
        <f t="shared" si="1"/>
        <v>128</v>
      </c>
      <c r="O81" s="87"/>
    </row>
    <row r="82" spans="1:15" ht="13.5">
      <c r="A82" s="84" t="s">
        <v>158</v>
      </c>
      <c r="B82" s="84" t="s">
        <v>160</v>
      </c>
      <c r="C82" s="88">
        <v>5</v>
      </c>
      <c r="D82" s="85">
        <v>1</v>
      </c>
      <c r="E82" s="85">
        <v>2</v>
      </c>
      <c r="F82" s="85">
        <v>6</v>
      </c>
      <c r="G82" s="85"/>
      <c r="H82" s="85"/>
      <c r="I82" s="85"/>
      <c r="J82" s="85"/>
      <c r="K82" s="85"/>
      <c r="L82" s="85"/>
      <c r="M82" s="89">
        <v>1</v>
      </c>
      <c r="N82" s="85">
        <f t="shared" si="1"/>
        <v>15</v>
      </c>
      <c r="O82" s="87"/>
    </row>
    <row r="83" spans="1:15" ht="13.5">
      <c r="A83" s="84" t="s">
        <v>161</v>
      </c>
      <c r="B83" s="84" t="s">
        <v>162</v>
      </c>
      <c r="C83" s="85"/>
      <c r="D83" s="85"/>
      <c r="E83" s="85"/>
      <c r="F83" s="85"/>
      <c r="G83" s="85"/>
      <c r="H83" s="85"/>
      <c r="I83" s="85"/>
      <c r="J83" s="85">
        <v>3</v>
      </c>
      <c r="K83" s="85"/>
      <c r="L83" s="85"/>
      <c r="M83" s="85"/>
      <c r="N83" s="85">
        <f t="shared" si="1"/>
        <v>3</v>
      </c>
      <c r="O83" s="87"/>
    </row>
    <row r="84" spans="1:15" ht="13.5">
      <c r="A84" s="84" t="s">
        <v>163</v>
      </c>
      <c r="B84" s="84" t="s">
        <v>164</v>
      </c>
      <c r="C84" s="85"/>
      <c r="D84" s="85"/>
      <c r="E84" s="85"/>
      <c r="F84" s="85">
        <v>1</v>
      </c>
      <c r="G84" s="85"/>
      <c r="H84" s="85"/>
      <c r="I84" s="85"/>
      <c r="J84" s="85"/>
      <c r="K84" s="85"/>
      <c r="L84" s="85"/>
      <c r="M84" s="85"/>
      <c r="N84" s="85">
        <f t="shared" si="1"/>
        <v>1</v>
      </c>
      <c r="O84" s="87"/>
    </row>
    <row r="85" spans="1:15" ht="13.5">
      <c r="A85" s="84" t="s">
        <v>165</v>
      </c>
      <c r="B85" s="84" t="s">
        <v>166</v>
      </c>
      <c r="C85" s="85">
        <v>1</v>
      </c>
      <c r="D85" s="85"/>
      <c r="E85" s="85"/>
      <c r="F85" s="85"/>
      <c r="G85" s="85"/>
      <c r="H85" s="85"/>
      <c r="I85" s="85"/>
      <c r="J85" s="85">
        <v>2</v>
      </c>
      <c r="K85" s="85"/>
      <c r="L85" s="85"/>
      <c r="M85" s="85"/>
      <c r="N85" s="85">
        <f t="shared" si="1"/>
        <v>3</v>
      </c>
      <c r="O85" s="87"/>
    </row>
    <row r="86" spans="1:15" ht="13.5">
      <c r="A86" s="84" t="s">
        <v>165</v>
      </c>
      <c r="B86" s="84" t="s">
        <v>167</v>
      </c>
      <c r="C86" s="85"/>
      <c r="D86" s="85"/>
      <c r="E86" s="85"/>
      <c r="F86" s="85"/>
      <c r="G86" s="85"/>
      <c r="H86" s="85"/>
      <c r="I86" s="85"/>
      <c r="J86" s="85">
        <v>1</v>
      </c>
      <c r="K86" s="85"/>
      <c r="L86" s="85"/>
      <c r="M86" s="85"/>
      <c r="N86" s="85">
        <f t="shared" si="1"/>
        <v>1</v>
      </c>
      <c r="O86" s="87"/>
    </row>
    <row r="87" spans="1:15" ht="13.5">
      <c r="A87" s="84" t="s">
        <v>168</v>
      </c>
      <c r="B87" s="84" t="s">
        <v>169</v>
      </c>
      <c r="C87" s="85"/>
      <c r="D87" s="85"/>
      <c r="E87" s="85"/>
      <c r="F87" s="85"/>
      <c r="G87" s="85"/>
      <c r="H87" s="85"/>
      <c r="I87" s="85"/>
      <c r="J87" s="85">
        <v>2</v>
      </c>
      <c r="K87" s="85"/>
      <c r="L87" s="85"/>
      <c r="M87" s="85"/>
      <c r="N87" s="86">
        <f t="shared" si="1"/>
        <v>2</v>
      </c>
      <c r="O87" s="87"/>
    </row>
    <row r="88" spans="1:15" ht="13.5">
      <c r="A88" s="84" t="s">
        <v>168</v>
      </c>
      <c r="B88" s="84" t="s">
        <v>170</v>
      </c>
      <c r="C88" s="85"/>
      <c r="D88" s="85"/>
      <c r="E88" s="85"/>
      <c r="F88" s="85"/>
      <c r="G88" s="85"/>
      <c r="H88" s="85"/>
      <c r="I88" s="85"/>
      <c r="J88" s="85">
        <v>1</v>
      </c>
      <c r="K88" s="85"/>
      <c r="L88" s="85"/>
      <c r="M88" s="85"/>
      <c r="N88" s="86">
        <f t="shared" si="1"/>
        <v>1</v>
      </c>
      <c r="O88" s="87"/>
    </row>
    <row r="89" spans="1:15" ht="13.5">
      <c r="A89" s="84" t="s">
        <v>171</v>
      </c>
      <c r="B89" s="84" t="s">
        <v>172</v>
      </c>
      <c r="C89" s="85"/>
      <c r="D89" s="85"/>
      <c r="E89" s="85"/>
      <c r="F89" s="85"/>
      <c r="G89" s="85"/>
      <c r="H89" s="88">
        <v>5</v>
      </c>
      <c r="I89" s="85"/>
      <c r="J89" s="85"/>
      <c r="K89" s="85"/>
      <c r="L89" s="85"/>
      <c r="M89" s="85"/>
      <c r="N89" s="85">
        <f t="shared" si="1"/>
        <v>5</v>
      </c>
      <c r="O89" s="87"/>
    </row>
    <row r="90" spans="1:15" ht="13.5">
      <c r="A90" s="84" t="s">
        <v>173</v>
      </c>
      <c r="B90" s="84" t="s">
        <v>174</v>
      </c>
      <c r="C90" s="85"/>
      <c r="D90" s="85"/>
      <c r="E90" s="85"/>
      <c r="F90" s="85">
        <v>2</v>
      </c>
      <c r="G90" s="85"/>
      <c r="H90" s="85"/>
      <c r="I90" s="85"/>
      <c r="J90" s="85"/>
      <c r="K90" s="85"/>
      <c r="L90" s="85"/>
      <c r="M90" s="85"/>
      <c r="N90" s="86">
        <f t="shared" si="1"/>
        <v>2</v>
      </c>
      <c r="O90" s="87"/>
    </row>
    <row r="91" spans="1:15" ht="13.5">
      <c r="A91" s="84" t="s">
        <v>409</v>
      </c>
      <c r="B91" s="84" t="s">
        <v>175</v>
      </c>
      <c r="C91" s="85"/>
      <c r="D91" s="85"/>
      <c r="E91" s="85"/>
      <c r="F91" s="85">
        <v>6</v>
      </c>
      <c r="G91" s="85"/>
      <c r="H91" s="85"/>
      <c r="I91" s="85"/>
      <c r="J91" s="85"/>
      <c r="K91" s="85"/>
      <c r="L91" s="88">
        <v>3</v>
      </c>
      <c r="M91" s="85"/>
      <c r="N91" s="85">
        <f t="shared" si="1"/>
        <v>9</v>
      </c>
      <c r="O91" s="87"/>
    </row>
    <row r="92" spans="1:15" ht="13.5">
      <c r="A92" s="84" t="s">
        <v>409</v>
      </c>
      <c r="B92" s="84" t="s">
        <v>176</v>
      </c>
      <c r="C92" s="85"/>
      <c r="D92" s="85"/>
      <c r="E92" s="85"/>
      <c r="F92" s="85">
        <v>2</v>
      </c>
      <c r="G92" s="85"/>
      <c r="H92" s="85"/>
      <c r="I92" s="85"/>
      <c r="J92" s="85"/>
      <c r="K92" s="85">
        <v>1</v>
      </c>
      <c r="L92" s="85">
        <v>1</v>
      </c>
      <c r="M92" s="85"/>
      <c r="N92" s="86">
        <f t="shared" si="1"/>
        <v>4</v>
      </c>
      <c r="O92" s="87"/>
    </row>
    <row r="93" spans="1:15" ht="13.5">
      <c r="A93" s="84" t="s">
        <v>409</v>
      </c>
      <c r="B93" s="84" t="s">
        <v>177</v>
      </c>
      <c r="C93" s="85"/>
      <c r="D93" s="85"/>
      <c r="E93" s="85"/>
      <c r="F93" s="85"/>
      <c r="G93" s="85"/>
      <c r="H93" s="85"/>
      <c r="I93" s="85"/>
      <c r="J93" s="85"/>
      <c r="K93" s="85"/>
      <c r="L93" s="88">
        <v>2</v>
      </c>
      <c r="M93" s="85"/>
      <c r="N93" s="85">
        <f t="shared" si="1"/>
        <v>2</v>
      </c>
      <c r="O93" s="87"/>
    </row>
    <row r="94" spans="1:15" ht="13.5">
      <c r="A94" s="84" t="s">
        <v>410</v>
      </c>
      <c r="B94" s="84" t="s">
        <v>178</v>
      </c>
      <c r="C94" s="85">
        <v>1</v>
      </c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>
        <f t="shared" si="1"/>
        <v>1</v>
      </c>
      <c r="O94" s="87"/>
    </row>
    <row r="95" spans="1:15" ht="13.5">
      <c r="A95" s="84" t="s">
        <v>410</v>
      </c>
      <c r="B95" s="84" t="s">
        <v>179</v>
      </c>
      <c r="C95" s="85"/>
      <c r="D95" s="85"/>
      <c r="E95" s="85"/>
      <c r="F95" s="85">
        <v>2</v>
      </c>
      <c r="G95" s="85"/>
      <c r="H95" s="85"/>
      <c r="I95" s="85"/>
      <c r="J95" s="85"/>
      <c r="K95" s="85"/>
      <c r="L95" s="85"/>
      <c r="M95" s="85"/>
      <c r="N95" s="85">
        <f t="shared" si="1"/>
        <v>2</v>
      </c>
      <c r="O95" s="87"/>
    </row>
    <row r="96" spans="1:15" ht="13.5">
      <c r="A96" s="84" t="s">
        <v>410</v>
      </c>
      <c r="B96" s="84" t="s">
        <v>180</v>
      </c>
      <c r="C96" s="85">
        <v>2</v>
      </c>
      <c r="D96" s="85"/>
      <c r="E96" s="85"/>
      <c r="F96" s="88">
        <v>30</v>
      </c>
      <c r="G96" s="85">
        <v>1</v>
      </c>
      <c r="H96" s="85"/>
      <c r="I96" s="85"/>
      <c r="J96" s="85"/>
      <c r="K96" s="85"/>
      <c r="L96" s="85"/>
      <c r="M96" s="85"/>
      <c r="N96" s="90">
        <f t="shared" si="1"/>
        <v>33</v>
      </c>
      <c r="O96" s="87"/>
    </row>
    <row r="97" spans="1:15" ht="13.5">
      <c r="A97" s="84" t="s">
        <v>410</v>
      </c>
      <c r="B97" s="84" t="s">
        <v>181</v>
      </c>
      <c r="C97" s="85"/>
      <c r="D97" s="85"/>
      <c r="E97" s="85"/>
      <c r="F97" s="85">
        <v>4</v>
      </c>
      <c r="G97" s="85"/>
      <c r="H97" s="85"/>
      <c r="I97" s="85"/>
      <c r="J97" s="85"/>
      <c r="K97" s="85"/>
      <c r="L97" s="85">
        <v>1</v>
      </c>
      <c r="M97" s="85"/>
      <c r="N97" s="85">
        <f t="shared" si="1"/>
        <v>5</v>
      </c>
      <c r="O97" s="87"/>
    </row>
    <row r="98" spans="1:15" ht="13.5">
      <c r="A98" s="84" t="s">
        <v>411</v>
      </c>
      <c r="B98" s="84" t="s">
        <v>182</v>
      </c>
      <c r="C98" s="85"/>
      <c r="D98" s="85"/>
      <c r="E98" s="85"/>
      <c r="F98" s="85"/>
      <c r="G98" s="85"/>
      <c r="H98" s="85"/>
      <c r="I98" s="85"/>
      <c r="J98" s="85">
        <v>1</v>
      </c>
      <c r="K98" s="85"/>
      <c r="L98" s="85"/>
      <c r="M98" s="85"/>
      <c r="N98" s="85">
        <f t="shared" si="1"/>
        <v>1</v>
      </c>
      <c r="O98" s="87" t="s">
        <v>183</v>
      </c>
    </row>
    <row r="99" spans="1:15" ht="13.5">
      <c r="A99" s="84" t="s">
        <v>184</v>
      </c>
      <c r="B99" s="84" t="s">
        <v>185</v>
      </c>
      <c r="C99" s="85"/>
      <c r="D99" s="85">
        <v>1</v>
      </c>
      <c r="E99" s="85"/>
      <c r="F99" s="85"/>
      <c r="G99" s="85"/>
      <c r="H99" s="85"/>
      <c r="I99" s="85"/>
      <c r="J99" s="85"/>
      <c r="K99" s="85"/>
      <c r="L99" s="85"/>
      <c r="M99" s="85"/>
      <c r="N99" s="85">
        <f t="shared" si="1"/>
        <v>1</v>
      </c>
      <c r="O99" s="87"/>
    </row>
    <row r="100" spans="1:15" ht="13.5">
      <c r="A100" s="84" t="s">
        <v>186</v>
      </c>
      <c r="B100" s="84" t="s">
        <v>187</v>
      </c>
      <c r="C100" s="85"/>
      <c r="D100" s="85"/>
      <c r="E100" s="85"/>
      <c r="F100" s="85"/>
      <c r="G100" s="85"/>
      <c r="H100" s="85"/>
      <c r="I100" s="85"/>
      <c r="J100" s="85">
        <v>1</v>
      </c>
      <c r="K100" s="85"/>
      <c r="L100" s="85"/>
      <c r="M100" s="85"/>
      <c r="N100" s="85">
        <f t="shared" si="1"/>
        <v>1</v>
      </c>
      <c r="O100" s="87"/>
    </row>
    <row r="101" spans="1:15" ht="13.5">
      <c r="A101" s="84" t="s">
        <v>186</v>
      </c>
      <c r="B101" s="84" t="s">
        <v>188</v>
      </c>
      <c r="C101" s="85"/>
      <c r="D101" s="85"/>
      <c r="E101" s="85"/>
      <c r="F101" s="85"/>
      <c r="G101" s="85"/>
      <c r="H101" s="85"/>
      <c r="I101" s="85"/>
      <c r="J101" s="85">
        <v>1</v>
      </c>
      <c r="K101" s="85"/>
      <c r="L101" s="85"/>
      <c r="M101" s="85"/>
      <c r="N101" s="85">
        <f t="shared" si="1"/>
        <v>1</v>
      </c>
      <c r="O101" s="87" t="s">
        <v>189</v>
      </c>
    </row>
    <row r="102" spans="1:15" ht="13.5">
      <c r="A102" s="84" t="s">
        <v>186</v>
      </c>
      <c r="B102" s="84" t="s">
        <v>190</v>
      </c>
      <c r="C102" s="85"/>
      <c r="D102" s="85"/>
      <c r="E102" s="85"/>
      <c r="F102" s="85"/>
      <c r="G102" s="85"/>
      <c r="H102" s="85"/>
      <c r="I102" s="85"/>
      <c r="J102" s="85"/>
      <c r="K102" s="85">
        <v>1</v>
      </c>
      <c r="L102" s="85"/>
      <c r="M102" s="85"/>
      <c r="N102" s="85">
        <f t="shared" si="1"/>
        <v>1</v>
      </c>
      <c r="O102" s="87"/>
    </row>
    <row r="103" spans="1:15" ht="13.5">
      <c r="A103" s="84" t="s">
        <v>186</v>
      </c>
      <c r="B103" s="84" t="s">
        <v>191</v>
      </c>
      <c r="C103" s="85"/>
      <c r="D103" s="85"/>
      <c r="E103" s="85"/>
      <c r="F103" s="85"/>
      <c r="G103" s="85"/>
      <c r="H103" s="85">
        <v>1</v>
      </c>
      <c r="I103" s="85"/>
      <c r="J103" s="85">
        <v>2</v>
      </c>
      <c r="K103" s="85"/>
      <c r="L103" s="85"/>
      <c r="M103" s="85"/>
      <c r="N103" s="86">
        <f t="shared" si="1"/>
        <v>3</v>
      </c>
      <c r="O103" s="87"/>
    </row>
    <row r="104" spans="1:15" ht="13.5">
      <c r="A104" s="84" t="s">
        <v>186</v>
      </c>
      <c r="B104" s="84" t="s">
        <v>192</v>
      </c>
      <c r="C104" s="85"/>
      <c r="D104" s="85"/>
      <c r="E104" s="85"/>
      <c r="F104" s="85"/>
      <c r="G104" s="85"/>
      <c r="H104" s="85"/>
      <c r="I104" s="85"/>
      <c r="J104" s="85"/>
      <c r="K104" s="85">
        <v>1</v>
      </c>
      <c r="L104" s="85"/>
      <c r="M104" s="85"/>
      <c r="N104" s="85">
        <f t="shared" si="1"/>
        <v>1</v>
      </c>
      <c r="O104" s="87"/>
    </row>
    <row r="105" spans="1:15" ht="13.5">
      <c r="A105" s="84" t="s">
        <v>186</v>
      </c>
      <c r="B105" s="84" t="s">
        <v>193</v>
      </c>
      <c r="C105" s="85"/>
      <c r="D105" s="85"/>
      <c r="E105" s="85"/>
      <c r="F105" s="85"/>
      <c r="G105" s="85"/>
      <c r="H105" s="85"/>
      <c r="I105" s="85"/>
      <c r="J105" s="85">
        <v>1</v>
      </c>
      <c r="K105" s="85"/>
      <c r="L105" s="85"/>
      <c r="M105" s="85"/>
      <c r="N105" s="85">
        <f t="shared" si="1"/>
        <v>1</v>
      </c>
      <c r="O105" s="87"/>
    </row>
    <row r="106" spans="1:15" ht="13.5">
      <c r="A106" s="84" t="s">
        <v>194</v>
      </c>
      <c r="B106" s="84" t="s">
        <v>195</v>
      </c>
      <c r="C106" s="85"/>
      <c r="D106" s="85"/>
      <c r="E106" s="85">
        <v>1</v>
      </c>
      <c r="F106" s="85"/>
      <c r="G106" s="85"/>
      <c r="H106" s="85"/>
      <c r="I106" s="85"/>
      <c r="J106" s="85">
        <v>1</v>
      </c>
      <c r="K106" s="85"/>
      <c r="L106" s="85"/>
      <c r="M106" s="85"/>
      <c r="N106" s="86">
        <f t="shared" si="1"/>
        <v>2</v>
      </c>
      <c r="O106" s="87"/>
    </row>
    <row r="107" spans="1:15" ht="13.5">
      <c r="A107" s="84" t="s">
        <v>194</v>
      </c>
      <c r="B107" s="84" t="s">
        <v>196</v>
      </c>
      <c r="C107" s="85"/>
      <c r="D107" s="85"/>
      <c r="E107" s="85"/>
      <c r="F107" s="85"/>
      <c r="G107" s="85"/>
      <c r="H107" s="85">
        <v>1</v>
      </c>
      <c r="I107" s="85">
        <v>1</v>
      </c>
      <c r="J107" s="88">
        <v>9</v>
      </c>
      <c r="K107" s="85">
        <v>2</v>
      </c>
      <c r="L107" s="85"/>
      <c r="M107" s="85"/>
      <c r="N107" s="86">
        <f t="shared" si="1"/>
        <v>13</v>
      </c>
      <c r="O107" s="87"/>
    </row>
    <row r="108" spans="1:15" ht="18">
      <c r="A108" s="84" t="s">
        <v>194</v>
      </c>
      <c r="B108" s="84" t="s">
        <v>197</v>
      </c>
      <c r="C108" s="85"/>
      <c r="D108" s="85">
        <v>1</v>
      </c>
      <c r="E108" s="85"/>
      <c r="F108" s="85"/>
      <c r="G108" s="85"/>
      <c r="H108" s="85"/>
      <c r="I108" s="85"/>
      <c r="J108" s="85"/>
      <c r="K108" s="85"/>
      <c r="L108" s="85"/>
      <c r="M108" s="85"/>
      <c r="N108" s="85">
        <f t="shared" si="1"/>
        <v>1</v>
      </c>
      <c r="O108" s="87" t="s">
        <v>198</v>
      </c>
    </row>
    <row r="109" spans="1:15" ht="36">
      <c r="A109" s="84" t="s">
        <v>199</v>
      </c>
      <c r="B109" s="84" t="s">
        <v>200</v>
      </c>
      <c r="C109" s="85"/>
      <c r="D109" s="85">
        <v>2</v>
      </c>
      <c r="E109" s="85"/>
      <c r="F109" s="85">
        <v>1</v>
      </c>
      <c r="G109" s="85"/>
      <c r="H109" s="85"/>
      <c r="I109" s="85"/>
      <c r="J109" s="85"/>
      <c r="K109" s="85"/>
      <c r="L109" s="85"/>
      <c r="M109" s="85"/>
      <c r="N109" s="86">
        <f t="shared" si="1"/>
        <v>3</v>
      </c>
      <c r="O109" s="87" t="s">
        <v>201</v>
      </c>
    </row>
    <row r="110" spans="1:15" ht="13.5">
      <c r="A110" s="84" t="s">
        <v>202</v>
      </c>
      <c r="B110" s="84" t="s">
        <v>203</v>
      </c>
      <c r="C110" s="85">
        <v>1</v>
      </c>
      <c r="D110" s="85"/>
      <c r="E110" s="85"/>
      <c r="F110" s="85"/>
      <c r="G110" s="85"/>
      <c r="H110" s="85"/>
      <c r="I110" s="85"/>
      <c r="J110" s="85"/>
      <c r="K110" s="85"/>
      <c r="L110" s="88">
        <v>26</v>
      </c>
      <c r="M110" s="85"/>
      <c r="N110" s="90">
        <f t="shared" si="1"/>
        <v>27</v>
      </c>
      <c r="O110" s="87" t="s">
        <v>204</v>
      </c>
    </row>
    <row r="111" spans="1:15" ht="13.5">
      <c r="A111" s="84" t="s">
        <v>412</v>
      </c>
      <c r="B111" s="84" t="s">
        <v>205</v>
      </c>
      <c r="C111" s="85"/>
      <c r="D111" s="85"/>
      <c r="E111" s="85"/>
      <c r="F111" s="85"/>
      <c r="G111" s="85"/>
      <c r="H111" s="85"/>
      <c r="I111" s="85"/>
      <c r="J111" s="85">
        <v>1</v>
      </c>
      <c r="K111" s="85"/>
      <c r="L111" s="85"/>
      <c r="M111" s="85"/>
      <c r="N111" s="85">
        <f t="shared" si="1"/>
        <v>1</v>
      </c>
      <c r="O111" s="87"/>
    </row>
    <row r="112" spans="1:15" ht="13.5">
      <c r="A112" s="84" t="s">
        <v>412</v>
      </c>
      <c r="B112" s="84" t="s">
        <v>206</v>
      </c>
      <c r="C112" s="85"/>
      <c r="D112" s="85"/>
      <c r="E112" s="85"/>
      <c r="F112" s="85"/>
      <c r="G112" s="85"/>
      <c r="H112" s="85">
        <v>1</v>
      </c>
      <c r="I112" s="85"/>
      <c r="J112" s="85"/>
      <c r="K112" s="85"/>
      <c r="L112" s="85"/>
      <c r="M112" s="85"/>
      <c r="N112" s="85">
        <f t="shared" si="1"/>
        <v>1</v>
      </c>
      <c r="O112" s="87"/>
    </row>
    <row r="113" spans="1:15" ht="13.5">
      <c r="A113" s="84" t="s">
        <v>412</v>
      </c>
      <c r="B113" s="84" t="s">
        <v>207</v>
      </c>
      <c r="C113" s="85"/>
      <c r="D113" s="85"/>
      <c r="E113" s="85">
        <v>2</v>
      </c>
      <c r="F113" s="85"/>
      <c r="G113" s="85">
        <v>1</v>
      </c>
      <c r="H113" s="85"/>
      <c r="I113" s="85"/>
      <c r="J113" s="85">
        <v>1</v>
      </c>
      <c r="K113" s="85"/>
      <c r="L113" s="85"/>
      <c r="M113" s="85"/>
      <c r="N113" s="85">
        <f t="shared" si="1"/>
        <v>4</v>
      </c>
      <c r="O113" s="87"/>
    </row>
    <row r="114" spans="1:15" ht="13.5">
      <c r="A114" s="84" t="s">
        <v>412</v>
      </c>
      <c r="B114" s="84" t="s">
        <v>208</v>
      </c>
      <c r="C114" s="85"/>
      <c r="D114" s="85"/>
      <c r="E114" s="85"/>
      <c r="F114" s="85">
        <v>1</v>
      </c>
      <c r="G114" s="85"/>
      <c r="H114" s="85"/>
      <c r="I114" s="85"/>
      <c r="J114" s="85"/>
      <c r="K114" s="85"/>
      <c r="L114" s="85"/>
      <c r="M114" s="85"/>
      <c r="N114" s="85">
        <f t="shared" si="1"/>
        <v>1</v>
      </c>
      <c r="O114" s="87"/>
    </row>
    <row r="115" spans="1:15" ht="27">
      <c r="A115" s="84" t="s">
        <v>412</v>
      </c>
      <c r="B115" s="84" t="s">
        <v>209</v>
      </c>
      <c r="C115" s="85"/>
      <c r="D115" s="85"/>
      <c r="E115" s="85">
        <v>1</v>
      </c>
      <c r="F115" s="85"/>
      <c r="G115" s="85">
        <v>1</v>
      </c>
      <c r="H115" s="85"/>
      <c r="I115" s="85"/>
      <c r="J115" s="85"/>
      <c r="K115" s="85"/>
      <c r="L115" s="85"/>
      <c r="M115" s="85"/>
      <c r="N115" s="85">
        <f t="shared" si="1"/>
        <v>2</v>
      </c>
      <c r="O115" s="87" t="s">
        <v>210</v>
      </c>
    </row>
    <row r="116" spans="1:15" ht="18">
      <c r="A116" s="84" t="s">
        <v>211</v>
      </c>
      <c r="B116" s="84" t="s">
        <v>212</v>
      </c>
      <c r="C116" s="85"/>
      <c r="D116" s="85"/>
      <c r="E116" s="85"/>
      <c r="F116" s="85"/>
      <c r="G116" s="85"/>
      <c r="H116" s="85"/>
      <c r="I116" s="88">
        <v>8</v>
      </c>
      <c r="J116" s="85"/>
      <c r="K116" s="85"/>
      <c r="L116" s="85"/>
      <c r="M116" s="85"/>
      <c r="N116" s="85">
        <f t="shared" si="1"/>
        <v>8</v>
      </c>
      <c r="O116" s="87" t="s">
        <v>213</v>
      </c>
    </row>
    <row r="117" spans="1:15" ht="13.5">
      <c r="A117" s="84" t="s">
        <v>199</v>
      </c>
      <c r="B117" s="84" t="s">
        <v>214</v>
      </c>
      <c r="C117" s="85"/>
      <c r="D117" s="85">
        <v>2</v>
      </c>
      <c r="E117" s="85">
        <v>1</v>
      </c>
      <c r="F117" s="85"/>
      <c r="G117" s="85"/>
      <c r="H117" s="85"/>
      <c r="I117" s="85"/>
      <c r="J117" s="85"/>
      <c r="K117" s="85">
        <v>1</v>
      </c>
      <c r="L117" s="85"/>
      <c r="M117" s="85"/>
      <c r="N117" s="85">
        <f t="shared" si="1"/>
        <v>4</v>
      </c>
      <c r="O117" s="87"/>
    </row>
    <row r="118" spans="1:15" ht="13.5">
      <c r="A118" s="84" t="s">
        <v>199</v>
      </c>
      <c r="B118" s="84" t="s">
        <v>215</v>
      </c>
      <c r="C118" s="85"/>
      <c r="D118" s="85"/>
      <c r="E118" s="85"/>
      <c r="F118" s="85"/>
      <c r="G118" s="85"/>
      <c r="H118" s="85"/>
      <c r="I118" s="85"/>
      <c r="J118" s="85">
        <v>1</v>
      </c>
      <c r="K118" s="85"/>
      <c r="L118" s="85"/>
      <c r="M118" s="85"/>
      <c r="N118" s="86">
        <f t="shared" si="1"/>
        <v>1</v>
      </c>
      <c r="O118" s="87"/>
    </row>
    <row r="119" spans="1:15" ht="13.5">
      <c r="A119" s="84" t="s">
        <v>413</v>
      </c>
      <c r="B119" s="84" t="s">
        <v>216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>
        <v>1</v>
      </c>
      <c r="M119" s="85"/>
      <c r="N119" s="85">
        <f t="shared" si="1"/>
        <v>1</v>
      </c>
      <c r="O119" s="87"/>
    </row>
    <row r="120" spans="1:15" ht="18">
      <c r="A120" s="84" t="s">
        <v>414</v>
      </c>
      <c r="B120" s="84" t="s">
        <v>217</v>
      </c>
      <c r="C120" s="85"/>
      <c r="D120" s="85"/>
      <c r="E120" s="85"/>
      <c r="F120" s="85"/>
      <c r="G120" s="85"/>
      <c r="H120" s="85">
        <v>1</v>
      </c>
      <c r="I120" s="88">
        <v>4</v>
      </c>
      <c r="J120" s="85"/>
      <c r="K120" s="85"/>
      <c r="L120" s="85"/>
      <c r="M120" s="85"/>
      <c r="N120" s="85">
        <f t="shared" si="1"/>
        <v>5</v>
      </c>
      <c r="O120" s="87" t="s">
        <v>218</v>
      </c>
    </row>
    <row r="121" spans="1:15" ht="13.5">
      <c r="A121" s="84" t="s">
        <v>219</v>
      </c>
      <c r="B121" s="84" t="s">
        <v>220</v>
      </c>
      <c r="C121" s="85"/>
      <c r="D121" s="85"/>
      <c r="E121" s="85">
        <v>1</v>
      </c>
      <c r="F121" s="88">
        <v>10</v>
      </c>
      <c r="G121" s="88">
        <v>3</v>
      </c>
      <c r="H121" s="88">
        <v>12</v>
      </c>
      <c r="I121" s="85">
        <v>1</v>
      </c>
      <c r="J121" s="85">
        <v>3</v>
      </c>
      <c r="K121" s="88">
        <v>17</v>
      </c>
      <c r="L121" s="85"/>
      <c r="M121" s="85"/>
      <c r="N121" s="91">
        <f t="shared" si="1"/>
        <v>47</v>
      </c>
      <c r="O121" s="87"/>
    </row>
    <row r="122" spans="1:15" ht="13.5">
      <c r="A122" s="84" t="s">
        <v>221</v>
      </c>
      <c r="B122" s="84" t="s">
        <v>221</v>
      </c>
      <c r="C122" s="85"/>
      <c r="D122" s="85"/>
      <c r="E122" s="85"/>
      <c r="F122" s="85">
        <v>1</v>
      </c>
      <c r="G122" s="85"/>
      <c r="H122" s="85"/>
      <c r="I122" s="85">
        <v>3</v>
      </c>
      <c r="J122" s="85">
        <v>2</v>
      </c>
      <c r="K122" s="85"/>
      <c r="L122" s="85"/>
      <c r="M122" s="85"/>
      <c r="N122" s="85">
        <f t="shared" si="1"/>
        <v>6</v>
      </c>
      <c r="O122" s="87"/>
    </row>
    <row r="123" spans="1:15" ht="13.5">
      <c r="A123" s="84" t="s">
        <v>219</v>
      </c>
      <c r="B123" s="84" t="s">
        <v>222</v>
      </c>
      <c r="C123" s="85"/>
      <c r="D123" s="85">
        <v>1</v>
      </c>
      <c r="E123" s="85">
        <v>2</v>
      </c>
      <c r="F123" s="85">
        <v>2</v>
      </c>
      <c r="G123" s="85">
        <v>1</v>
      </c>
      <c r="H123" s="85"/>
      <c r="I123" s="85">
        <v>1</v>
      </c>
      <c r="J123" s="85">
        <v>1</v>
      </c>
      <c r="K123" s="85"/>
      <c r="L123" s="85"/>
      <c r="M123" s="85"/>
      <c r="N123" s="85">
        <f t="shared" si="1"/>
        <v>8</v>
      </c>
      <c r="O123" s="87"/>
    </row>
    <row r="124" spans="1:15" ht="13.5">
      <c r="A124" s="84" t="s">
        <v>219</v>
      </c>
      <c r="B124" s="84" t="s">
        <v>223</v>
      </c>
      <c r="C124" s="85"/>
      <c r="D124" s="85">
        <v>1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>
        <f t="shared" si="1"/>
        <v>1</v>
      </c>
      <c r="O124" s="87"/>
    </row>
    <row r="125" spans="1:15" ht="13.5">
      <c r="A125" s="84" t="s">
        <v>219</v>
      </c>
      <c r="B125" s="84" t="s">
        <v>224</v>
      </c>
      <c r="C125" s="85"/>
      <c r="D125" s="85"/>
      <c r="E125" s="85"/>
      <c r="F125" s="85"/>
      <c r="G125" s="85"/>
      <c r="H125" s="85"/>
      <c r="I125" s="85">
        <v>1</v>
      </c>
      <c r="J125" s="85"/>
      <c r="K125" s="85"/>
      <c r="L125" s="85"/>
      <c r="M125" s="88">
        <v>2</v>
      </c>
      <c r="N125" s="85">
        <f t="shared" si="1"/>
        <v>3</v>
      </c>
      <c r="O125" s="87"/>
    </row>
    <row r="126" spans="1:15" ht="13.5">
      <c r="A126" s="84" t="s">
        <v>219</v>
      </c>
      <c r="B126" s="84" t="s">
        <v>225</v>
      </c>
      <c r="C126" s="85"/>
      <c r="D126" s="85">
        <v>2</v>
      </c>
      <c r="E126" s="85"/>
      <c r="F126" s="85"/>
      <c r="G126" s="85">
        <v>1</v>
      </c>
      <c r="H126" s="85"/>
      <c r="I126" s="85"/>
      <c r="J126" s="85"/>
      <c r="K126" s="85"/>
      <c r="L126" s="85"/>
      <c r="M126" s="85"/>
      <c r="N126" s="86">
        <f t="shared" si="1"/>
        <v>3</v>
      </c>
      <c r="O126" s="87"/>
    </row>
    <row r="127" spans="1:15" ht="13.5">
      <c r="A127" s="84" t="s">
        <v>219</v>
      </c>
      <c r="B127" s="84" t="s">
        <v>226</v>
      </c>
      <c r="C127" s="85"/>
      <c r="D127" s="85"/>
      <c r="E127" s="85"/>
      <c r="F127" s="85"/>
      <c r="G127" s="85"/>
      <c r="H127" s="85">
        <v>1</v>
      </c>
      <c r="I127" s="85"/>
      <c r="J127" s="85"/>
      <c r="K127" s="85"/>
      <c r="L127" s="85"/>
      <c r="M127" s="85"/>
      <c r="N127" s="86">
        <f t="shared" si="1"/>
        <v>1</v>
      </c>
      <c r="O127" s="87"/>
    </row>
    <row r="128" spans="1:15" ht="13.5">
      <c r="A128" s="84" t="s">
        <v>227</v>
      </c>
      <c r="B128" s="84" t="s">
        <v>228</v>
      </c>
      <c r="C128" s="85"/>
      <c r="D128" s="85"/>
      <c r="E128" s="85"/>
      <c r="F128" s="85"/>
      <c r="G128" s="88">
        <v>8</v>
      </c>
      <c r="H128" s="85"/>
      <c r="I128" s="85"/>
      <c r="J128" s="85"/>
      <c r="K128" s="85"/>
      <c r="L128" s="85"/>
      <c r="M128" s="85"/>
      <c r="N128" s="85">
        <f t="shared" si="1"/>
        <v>8</v>
      </c>
      <c r="O128" s="87" t="s">
        <v>229</v>
      </c>
    </row>
    <row r="129" spans="1:15" ht="13.5">
      <c r="A129" s="84" t="s">
        <v>227</v>
      </c>
      <c r="B129" s="84" t="s">
        <v>230</v>
      </c>
      <c r="C129" s="85"/>
      <c r="D129" s="85"/>
      <c r="E129" s="85"/>
      <c r="F129" s="85"/>
      <c r="G129" s="85"/>
      <c r="H129" s="85"/>
      <c r="I129" s="85">
        <v>1</v>
      </c>
      <c r="J129" s="85"/>
      <c r="K129" s="85"/>
      <c r="L129" s="85"/>
      <c r="M129" s="85"/>
      <c r="N129" s="85">
        <f t="shared" si="1"/>
        <v>1</v>
      </c>
      <c r="O129" s="87" t="s">
        <v>415</v>
      </c>
    </row>
    <row r="130" spans="1:15" ht="13.5">
      <c r="A130" s="84" t="s">
        <v>227</v>
      </c>
      <c r="B130" s="84" t="s">
        <v>231</v>
      </c>
      <c r="C130" s="85"/>
      <c r="D130" s="85"/>
      <c r="E130" s="85"/>
      <c r="F130" s="85"/>
      <c r="G130" s="85">
        <v>1</v>
      </c>
      <c r="H130" s="85"/>
      <c r="I130" s="85"/>
      <c r="J130" s="85"/>
      <c r="K130" s="85"/>
      <c r="L130" s="85"/>
      <c r="M130" s="85"/>
      <c r="N130" s="86">
        <f t="shared" si="1"/>
        <v>1</v>
      </c>
      <c r="O130" s="87"/>
    </row>
    <row r="131" spans="1:15" ht="13.5">
      <c r="A131" s="84" t="s">
        <v>227</v>
      </c>
      <c r="B131" s="84" t="s">
        <v>232</v>
      </c>
      <c r="C131" s="85"/>
      <c r="D131" s="85"/>
      <c r="E131" s="85"/>
      <c r="F131" s="85"/>
      <c r="G131" s="85"/>
      <c r="H131" s="85"/>
      <c r="I131" s="85">
        <v>1</v>
      </c>
      <c r="J131" s="85"/>
      <c r="K131" s="85"/>
      <c r="L131" s="85"/>
      <c r="M131" s="85"/>
      <c r="N131" s="85">
        <f aca="true" t="shared" si="2" ref="N131:N194">SUM(C131:M131)</f>
        <v>1</v>
      </c>
      <c r="O131" s="87"/>
    </row>
    <row r="132" spans="1:15" ht="13.5">
      <c r="A132" s="84" t="s">
        <v>227</v>
      </c>
      <c r="B132" s="84" t="s">
        <v>233</v>
      </c>
      <c r="C132" s="85">
        <v>1</v>
      </c>
      <c r="D132" s="85"/>
      <c r="E132" s="85">
        <v>1</v>
      </c>
      <c r="F132" s="85"/>
      <c r="G132" s="85"/>
      <c r="H132" s="85"/>
      <c r="I132" s="85"/>
      <c r="J132" s="85"/>
      <c r="K132" s="85"/>
      <c r="L132" s="85"/>
      <c r="M132" s="85"/>
      <c r="N132" s="85">
        <f t="shared" si="2"/>
        <v>2</v>
      </c>
      <c r="O132" s="87"/>
    </row>
    <row r="133" spans="1:15" ht="13.5">
      <c r="A133" s="84" t="s">
        <v>227</v>
      </c>
      <c r="B133" s="84" t="s">
        <v>234</v>
      </c>
      <c r="C133" s="85">
        <v>1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>
        <f t="shared" si="2"/>
        <v>1</v>
      </c>
      <c r="O133" s="87"/>
    </row>
    <row r="134" spans="1:15" ht="13.5">
      <c r="A134" s="84" t="s">
        <v>227</v>
      </c>
      <c r="B134" s="84" t="s">
        <v>235</v>
      </c>
      <c r="C134" s="85"/>
      <c r="D134" s="85"/>
      <c r="E134" s="85"/>
      <c r="F134" s="85"/>
      <c r="G134" s="85"/>
      <c r="H134" s="85"/>
      <c r="I134" s="85"/>
      <c r="J134" s="85"/>
      <c r="K134" s="85">
        <v>2</v>
      </c>
      <c r="L134" s="85"/>
      <c r="M134" s="85"/>
      <c r="N134" s="85">
        <f t="shared" si="2"/>
        <v>2</v>
      </c>
      <c r="O134" s="87"/>
    </row>
    <row r="135" spans="1:15" ht="13.5">
      <c r="A135" s="84" t="s">
        <v>416</v>
      </c>
      <c r="B135" s="84" t="s">
        <v>236</v>
      </c>
      <c r="C135" s="85"/>
      <c r="D135" s="85"/>
      <c r="E135" s="85"/>
      <c r="F135" s="85"/>
      <c r="G135" s="85"/>
      <c r="H135" s="88">
        <v>6</v>
      </c>
      <c r="I135" s="85"/>
      <c r="J135" s="85"/>
      <c r="K135" s="85"/>
      <c r="L135" s="85"/>
      <c r="M135" s="85"/>
      <c r="N135" s="85">
        <f t="shared" si="2"/>
        <v>6</v>
      </c>
      <c r="O135" s="87" t="s">
        <v>237</v>
      </c>
    </row>
    <row r="136" spans="1:15" ht="13.5">
      <c r="A136" s="84" t="s">
        <v>417</v>
      </c>
      <c r="B136" s="84" t="s">
        <v>238</v>
      </c>
      <c r="C136" s="85"/>
      <c r="D136" s="85"/>
      <c r="E136" s="85">
        <v>1</v>
      </c>
      <c r="F136" s="85"/>
      <c r="G136" s="85"/>
      <c r="H136" s="85"/>
      <c r="I136" s="85"/>
      <c r="J136" s="85"/>
      <c r="K136" s="85"/>
      <c r="L136" s="85"/>
      <c r="M136" s="85"/>
      <c r="N136" s="85">
        <f t="shared" si="2"/>
        <v>1</v>
      </c>
      <c r="O136" s="87"/>
    </row>
    <row r="137" spans="1:15" ht="13.5">
      <c r="A137" s="84" t="s">
        <v>417</v>
      </c>
      <c r="B137" s="84" t="s">
        <v>239</v>
      </c>
      <c r="C137" s="85"/>
      <c r="D137" s="85"/>
      <c r="E137" s="85">
        <v>1</v>
      </c>
      <c r="F137" s="85"/>
      <c r="G137" s="85"/>
      <c r="H137" s="85"/>
      <c r="I137" s="85"/>
      <c r="J137" s="85"/>
      <c r="K137" s="85"/>
      <c r="L137" s="85"/>
      <c r="M137" s="85"/>
      <c r="N137" s="85">
        <f t="shared" si="2"/>
        <v>1</v>
      </c>
      <c r="O137" s="87"/>
    </row>
    <row r="138" spans="1:15" ht="13.5">
      <c r="A138" s="84" t="s">
        <v>417</v>
      </c>
      <c r="B138" s="84" t="s">
        <v>240</v>
      </c>
      <c r="C138" s="85"/>
      <c r="D138" s="85"/>
      <c r="E138" s="85"/>
      <c r="F138" s="85"/>
      <c r="G138" s="85"/>
      <c r="H138" s="85"/>
      <c r="I138" s="85"/>
      <c r="J138" s="88">
        <v>5</v>
      </c>
      <c r="K138" s="85"/>
      <c r="L138" s="85"/>
      <c r="M138" s="85"/>
      <c r="N138" s="85">
        <f t="shared" si="2"/>
        <v>5</v>
      </c>
      <c r="O138" s="87"/>
    </row>
    <row r="139" spans="1:15" ht="13.5">
      <c r="A139" s="84" t="s">
        <v>417</v>
      </c>
      <c r="B139" s="84" t="s">
        <v>241</v>
      </c>
      <c r="C139" s="85"/>
      <c r="D139" s="85"/>
      <c r="E139" s="85"/>
      <c r="F139" s="85"/>
      <c r="G139" s="85"/>
      <c r="H139" s="85"/>
      <c r="I139" s="85"/>
      <c r="J139" s="85"/>
      <c r="K139" s="85">
        <v>1</v>
      </c>
      <c r="L139" s="85"/>
      <c r="M139" s="85"/>
      <c r="N139" s="85">
        <f t="shared" si="2"/>
        <v>1</v>
      </c>
      <c r="O139" s="87"/>
    </row>
    <row r="140" spans="1:15" ht="13.5">
      <c r="A140" s="84" t="s">
        <v>417</v>
      </c>
      <c r="B140" s="84" t="s">
        <v>242</v>
      </c>
      <c r="C140" s="85"/>
      <c r="D140" s="85"/>
      <c r="E140" s="85"/>
      <c r="F140" s="85"/>
      <c r="G140" s="85"/>
      <c r="H140" s="85">
        <v>2</v>
      </c>
      <c r="I140" s="85"/>
      <c r="J140" s="85">
        <v>4</v>
      </c>
      <c r="K140" s="85"/>
      <c r="L140" s="85"/>
      <c r="M140" s="85"/>
      <c r="N140" s="85">
        <f t="shared" si="2"/>
        <v>6</v>
      </c>
      <c r="O140" s="87"/>
    </row>
    <row r="141" spans="1:15" ht="13.5">
      <c r="A141" s="84" t="s">
        <v>418</v>
      </c>
      <c r="B141" s="84" t="s">
        <v>243</v>
      </c>
      <c r="C141" s="85"/>
      <c r="D141" s="85"/>
      <c r="E141" s="85"/>
      <c r="F141" s="85"/>
      <c r="G141" s="85"/>
      <c r="H141" s="85"/>
      <c r="I141" s="85"/>
      <c r="J141" s="85"/>
      <c r="K141" s="85">
        <v>1</v>
      </c>
      <c r="L141" s="85"/>
      <c r="M141" s="85"/>
      <c r="N141" s="85">
        <f t="shared" si="2"/>
        <v>1</v>
      </c>
      <c r="O141" s="87"/>
    </row>
    <row r="142" spans="1:15" ht="13.5">
      <c r="A142" s="84" t="s">
        <v>419</v>
      </c>
      <c r="B142" s="84" t="s">
        <v>244</v>
      </c>
      <c r="C142" s="85"/>
      <c r="D142" s="85"/>
      <c r="E142" s="85"/>
      <c r="F142" s="85"/>
      <c r="G142" s="85"/>
      <c r="H142" s="85"/>
      <c r="I142" s="88">
        <v>4</v>
      </c>
      <c r="J142" s="85"/>
      <c r="K142" s="85">
        <v>1</v>
      </c>
      <c r="L142" s="85"/>
      <c r="M142" s="85"/>
      <c r="N142" s="85">
        <f t="shared" si="2"/>
        <v>5</v>
      </c>
      <c r="O142" s="87"/>
    </row>
    <row r="143" spans="1:15" ht="13.5">
      <c r="A143" s="84" t="s">
        <v>419</v>
      </c>
      <c r="B143" s="84" t="s">
        <v>245</v>
      </c>
      <c r="C143" s="85"/>
      <c r="D143" s="85"/>
      <c r="E143" s="85"/>
      <c r="F143" s="85"/>
      <c r="G143" s="85"/>
      <c r="H143" s="85">
        <v>1</v>
      </c>
      <c r="I143" s="85"/>
      <c r="J143" s="85"/>
      <c r="K143" s="85"/>
      <c r="L143" s="85"/>
      <c r="M143" s="85"/>
      <c r="N143" s="86">
        <f t="shared" si="2"/>
        <v>1</v>
      </c>
      <c r="O143" s="87"/>
    </row>
    <row r="144" spans="1:15" ht="13.5">
      <c r="A144" s="84" t="s">
        <v>419</v>
      </c>
      <c r="B144" s="84" t="s">
        <v>246</v>
      </c>
      <c r="C144" s="85"/>
      <c r="D144" s="85"/>
      <c r="E144" s="85"/>
      <c r="F144" s="85">
        <v>1</v>
      </c>
      <c r="G144" s="85"/>
      <c r="H144" s="85"/>
      <c r="I144" s="85"/>
      <c r="J144" s="85"/>
      <c r="K144" s="85"/>
      <c r="L144" s="85"/>
      <c r="M144" s="85"/>
      <c r="N144" s="86">
        <f t="shared" si="2"/>
        <v>1</v>
      </c>
      <c r="O144" s="87"/>
    </row>
    <row r="145" spans="1:15" ht="13.5">
      <c r="A145" s="84" t="s">
        <v>419</v>
      </c>
      <c r="B145" s="84" t="s">
        <v>247</v>
      </c>
      <c r="C145" s="85"/>
      <c r="D145" s="85"/>
      <c r="E145" s="85"/>
      <c r="F145" s="85"/>
      <c r="G145" s="85"/>
      <c r="H145" s="85"/>
      <c r="I145" s="85"/>
      <c r="J145" s="85">
        <v>1</v>
      </c>
      <c r="K145" s="85"/>
      <c r="L145" s="85"/>
      <c r="M145" s="85"/>
      <c r="N145" s="86">
        <f t="shared" si="2"/>
        <v>1</v>
      </c>
      <c r="O145" s="87" t="s">
        <v>248</v>
      </c>
    </row>
    <row r="146" spans="1:15" ht="13.5">
      <c r="A146" s="84" t="s">
        <v>420</v>
      </c>
      <c r="B146" s="84" t="s">
        <v>249</v>
      </c>
      <c r="C146" s="85"/>
      <c r="D146" s="85"/>
      <c r="E146" s="85"/>
      <c r="F146" s="85"/>
      <c r="G146" s="85"/>
      <c r="H146" s="85"/>
      <c r="I146" s="85"/>
      <c r="J146" s="85">
        <v>1</v>
      </c>
      <c r="K146" s="85"/>
      <c r="L146" s="85"/>
      <c r="M146" s="85"/>
      <c r="N146" s="85">
        <f t="shared" si="2"/>
        <v>1</v>
      </c>
      <c r="O146" s="87"/>
    </row>
    <row r="147" spans="1:15" ht="13.5">
      <c r="A147" s="84" t="s">
        <v>421</v>
      </c>
      <c r="B147" s="84" t="s">
        <v>250</v>
      </c>
      <c r="C147" s="85"/>
      <c r="D147" s="85"/>
      <c r="E147" s="85"/>
      <c r="F147" s="85"/>
      <c r="G147" s="85">
        <v>1</v>
      </c>
      <c r="H147" s="85"/>
      <c r="I147" s="85"/>
      <c r="J147" s="85"/>
      <c r="K147" s="85"/>
      <c r="L147" s="85"/>
      <c r="M147" s="85"/>
      <c r="N147" s="85">
        <f t="shared" si="2"/>
        <v>1</v>
      </c>
      <c r="O147" s="87"/>
    </row>
    <row r="148" spans="1:15" ht="13.5">
      <c r="A148" s="84" t="s">
        <v>421</v>
      </c>
      <c r="B148" s="84" t="s">
        <v>251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9">
        <v>1</v>
      </c>
      <c r="N148" s="85">
        <f t="shared" si="2"/>
        <v>1</v>
      </c>
      <c r="O148" s="87"/>
    </row>
    <row r="149" spans="1:15" ht="13.5">
      <c r="A149" s="84" t="s">
        <v>422</v>
      </c>
      <c r="B149" s="84" t="s">
        <v>252</v>
      </c>
      <c r="C149" s="85"/>
      <c r="D149" s="85"/>
      <c r="E149" s="85"/>
      <c r="F149" s="85"/>
      <c r="G149" s="85"/>
      <c r="H149" s="85"/>
      <c r="I149" s="85"/>
      <c r="J149" s="85"/>
      <c r="K149" s="85">
        <v>2</v>
      </c>
      <c r="L149" s="85"/>
      <c r="M149" s="85"/>
      <c r="N149" s="85">
        <f t="shared" si="2"/>
        <v>2</v>
      </c>
      <c r="O149" s="87"/>
    </row>
    <row r="150" spans="1:15" ht="13.5">
      <c r="A150" s="84" t="s">
        <v>422</v>
      </c>
      <c r="B150" s="84" t="s">
        <v>253</v>
      </c>
      <c r="C150" s="85">
        <v>1</v>
      </c>
      <c r="D150" s="85"/>
      <c r="E150" s="85">
        <v>2</v>
      </c>
      <c r="F150" s="85"/>
      <c r="G150" s="85"/>
      <c r="H150" s="85"/>
      <c r="I150" s="85"/>
      <c r="J150" s="85"/>
      <c r="K150" s="88">
        <v>11</v>
      </c>
      <c r="L150" s="85"/>
      <c r="M150" s="85"/>
      <c r="N150" s="85">
        <f t="shared" si="2"/>
        <v>14</v>
      </c>
      <c r="O150" s="87"/>
    </row>
    <row r="151" spans="1:15" ht="13.5">
      <c r="A151" s="84" t="s">
        <v>254</v>
      </c>
      <c r="B151" s="84" t="s">
        <v>255</v>
      </c>
      <c r="C151" s="85"/>
      <c r="D151" s="85"/>
      <c r="E151" s="85">
        <v>4</v>
      </c>
      <c r="F151" s="85"/>
      <c r="G151" s="85">
        <v>1</v>
      </c>
      <c r="H151" s="85"/>
      <c r="I151" s="85"/>
      <c r="J151" s="85">
        <v>2</v>
      </c>
      <c r="K151" s="85"/>
      <c r="L151" s="85">
        <v>1</v>
      </c>
      <c r="M151" s="85"/>
      <c r="N151" s="85">
        <f t="shared" si="2"/>
        <v>8</v>
      </c>
      <c r="O151" s="87"/>
    </row>
    <row r="152" spans="1:15" ht="13.5">
      <c r="A152" s="84" t="s">
        <v>254</v>
      </c>
      <c r="B152" s="84" t="s">
        <v>423</v>
      </c>
      <c r="C152" s="85">
        <v>1</v>
      </c>
      <c r="D152" s="85"/>
      <c r="E152" s="85"/>
      <c r="F152" s="85">
        <v>2</v>
      </c>
      <c r="G152" s="85"/>
      <c r="H152" s="85"/>
      <c r="I152" s="85"/>
      <c r="J152" s="85"/>
      <c r="K152" s="85"/>
      <c r="L152" s="85"/>
      <c r="M152" s="85"/>
      <c r="N152" s="86">
        <f t="shared" si="2"/>
        <v>3</v>
      </c>
      <c r="O152" s="87"/>
    </row>
    <row r="153" spans="1:15" ht="13.5">
      <c r="A153" s="84" t="s">
        <v>254</v>
      </c>
      <c r="B153" s="84" t="s">
        <v>256</v>
      </c>
      <c r="C153" s="88">
        <v>3</v>
      </c>
      <c r="D153" s="85">
        <v>1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86">
        <f t="shared" si="2"/>
        <v>4</v>
      </c>
      <c r="O153" s="87"/>
    </row>
    <row r="154" spans="1:15" ht="13.5">
      <c r="A154" s="84" t="s">
        <v>254</v>
      </c>
      <c r="B154" s="84" t="s">
        <v>257</v>
      </c>
      <c r="C154" s="85"/>
      <c r="D154" s="85">
        <v>1</v>
      </c>
      <c r="E154" s="85"/>
      <c r="F154" s="85"/>
      <c r="G154" s="85"/>
      <c r="H154" s="85"/>
      <c r="I154" s="85"/>
      <c r="J154" s="85"/>
      <c r="K154" s="85"/>
      <c r="L154" s="85"/>
      <c r="M154" s="85"/>
      <c r="N154" s="85">
        <f t="shared" si="2"/>
        <v>1</v>
      </c>
      <c r="O154" s="87"/>
    </row>
    <row r="155" spans="1:15" ht="13.5">
      <c r="A155" s="84" t="s">
        <v>254</v>
      </c>
      <c r="B155" s="84" t="s">
        <v>258</v>
      </c>
      <c r="C155" s="85">
        <v>1</v>
      </c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6">
        <f t="shared" si="2"/>
        <v>1</v>
      </c>
      <c r="O155" s="87"/>
    </row>
    <row r="156" spans="1:15" ht="13.5">
      <c r="A156" s="84" t="s">
        <v>254</v>
      </c>
      <c r="B156" s="84" t="s">
        <v>259</v>
      </c>
      <c r="C156" s="85"/>
      <c r="D156" s="85"/>
      <c r="E156" s="85">
        <v>2</v>
      </c>
      <c r="F156" s="85">
        <v>1</v>
      </c>
      <c r="G156" s="85"/>
      <c r="H156" s="85"/>
      <c r="I156" s="85"/>
      <c r="J156" s="85"/>
      <c r="K156" s="85"/>
      <c r="L156" s="85"/>
      <c r="M156" s="85"/>
      <c r="N156" s="86">
        <f t="shared" si="2"/>
        <v>3</v>
      </c>
      <c r="O156" s="87"/>
    </row>
    <row r="157" spans="1:15" ht="13.5">
      <c r="A157" s="84" t="s">
        <v>260</v>
      </c>
      <c r="B157" s="84" t="s">
        <v>261</v>
      </c>
      <c r="C157" s="85"/>
      <c r="D157" s="85"/>
      <c r="E157" s="85"/>
      <c r="F157" s="85"/>
      <c r="G157" s="85"/>
      <c r="H157" s="85"/>
      <c r="I157" s="85"/>
      <c r="J157" s="85"/>
      <c r="K157" s="85">
        <v>1</v>
      </c>
      <c r="L157" s="85"/>
      <c r="M157" s="85"/>
      <c r="N157" s="85">
        <f t="shared" si="2"/>
        <v>1</v>
      </c>
      <c r="O157" s="87"/>
    </row>
    <row r="158" spans="1:15" ht="13.5">
      <c r="A158" s="84" t="s">
        <v>262</v>
      </c>
      <c r="B158" s="84" t="s">
        <v>263</v>
      </c>
      <c r="C158" s="85"/>
      <c r="D158" s="85">
        <v>2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85">
        <f t="shared" si="2"/>
        <v>2</v>
      </c>
      <c r="O158" s="87"/>
    </row>
    <row r="159" spans="1:15" ht="13.5">
      <c r="A159" s="84" t="s">
        <v>264</v>
      </c>
      <c r="B159" s="84" t="s">
        <v>264</v>
      </c>
      <c r="C159" s="85"/>
      <c r="D159" s="85"/>
      <c r="E159" s="85">
        <v>1</v>
      </c>
      <c r="F159" s="85"/>
      <c r="G159" s="85"/>
      <c r="H159" s="85"/>
      <c r="I159" s="85"/>
      <c r="J159" s="85"/>
      <c r="K159" s="85"/>
      <c r="L159" s="85"/>
      <c r="M159" s="85"/>
      <c r="N159" s="86">
        <f t="shared" si="2"/>
        <v>1</v>
      </c>
      <c r="O159" s="87"/>
    </row>
    <row r="160" spans="1:15" ht="13.5">
      <c r="A160" s="84" t="s">
        <v>265</v>
      </c>
      <c r="B160" s="84" t="s">
        <v>266</v>
      </c>
      <c r="C160" s="85"/>
      <c r="D160" s="85"/>
      <c r="E160" s="85">
        <v>2</v>
      </c>
      <c r="F160" s="85"/>
      <c r="G160" s="85">
        <v>1</v>
      </c>
      <c r="H160" s="85"/>
      <c r="I160" s="85"/>
      <c r="J160" s="85"/>
      <c r="K160" s="85">
        <v>3</v>
      </c>
      <c r="L160" s="85"/>
      <c r="M160" s="85"/>
      <c r="N160" s="85">
        <f t="shared" si="2"/>
        <v>6</v>
      </c>
      <c r="O160" s="87"/>
    </row>
    <row r="161" spans="1:15" ht="13.5">
      <c r="A161" s="84" t="s">
        <v>267</v>
      </c>
      <c r="B161" s="84" t="s">
        <v>268</v>
      </c>
      <c r="C161" s="85"/>
      <c r="D161" s="85"/>
      <c r="E161" s="85">
        <v>1</v>
      </c>
      <c r="F161" s="85"/>
      <c r="G161" s="85"/>
      <c r="H161" s="85"/>
      <c r="I161" s="85"/>
      <c r="J161" s="85"/>
      <c r="K161" s="85"/>
      <c r="L161" s="85"/>
      <c r="M161" s="85"/>
      <c r="N161" s="85">
        <f t="shared" si="2"/>
        <v>1</v>
      </c>
      <c r="O161" s="87"/>
    </row>
    <row r="162" spans="1:15" ht="13.5">
      <c r="A162" s="84" t="s">
        <v>267</v>
      </c>
      <c r="B162" s="84" t="s">
        <v>269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8">
        <v>2</v>
      </c>
      <c r="N162" s="86">
        <f t="shared" si="2"/>
        <v>2</v>
      </c>
      <c r="O162" s="87"/>
    </row>
    <row r="163" spans="1:15" ht="13.5">
      <c r="A163" s="84" t="s">
        <v>267</v>
      </c>
      <c r="B163" s="84" t="s">
        <v>270</v>
      </c>
      <c r="C163" s="85"/>
      <c r="D163" s="85"/>
      <c r="E163" s="85">
        <v>1</v>
      </c>
      <c r="F163" s="85"/>
      <c r="G163" s="85"/>
      <c r="H163" s="85"/>
      <c r="I163" s="85"/>
      <c r="J163" s="85">
        <v>2</v>
      </c>
      <c r="K163" s="85">
        <v>1</v>
      </c>
      <c r="L163" s="85"/>
      <c r="M163" s="85"/>
      <c r="N163" s="85">
        <f t="shared" si="2"/>
        <v>4</v>
      </c>
      <c r="O163" s="87"/>
    </row>
    <row r="164" spans="1:15" ht="13.5">
      <c r="A164" s="84" t="s">
        <v>267</v>
      </c>
      <c r="B164" s="84" t="s">
        <v>271</v>
      </c>
      <c r="C164" s="85"/>
      <c r="D164" s="85"/>
      <c r="E164" s="85"/>
      <c r="F164" s="85"/>
      <c r="G164" s="85"/>
      <c r="H164" s="85"/>
      <c r="I164" s="85"/>
      <c r="J164" s="85"/>
      <c r="K164" s="85">
        <v>1</v>
      </c>
      <c r="L164" s="85"/>
      <c r="M164" s="85"/>
      <c r="N164" s="86">
        <f t="shared" si="2"/>
        <v>1</v>
      </c>
      <c r="O164" s="87"/>
    </row>
    <row r="165" spans="1:15" ht="13.5">
      <c r="A165" s="84" t="s">
        <v>267</v>
      </c>
      <c r="B165" s="84" t="s">
        <v>272</v>
      </c>
      <c r="C165" s="85"/>
      <c r="D165" s="85">
        <v>1</v>
      </c>
      <c r="E165" s="85">
        <v>1</v>
      </c>
      <c r="F165" s="85"/>
      <c r="G165" s="85"/>
      <c r="H165" s="85"/>
      <c r="I165" s="85">
        <v>2</v>
      </c>
      <c r="J165" s="85"/>
      <c r="K165" s="85">
        <v>1</v>
      </c>
      <c r="L165" s="85"/>
      <c r="M165" s="85"/>
      <c r="N165" s="86">
        <f t="shared" si="2"/>
        <v>5</v>
      </c>
      <c r="O165" s="87"/>
    </row>
    <row r="166" spans="1:15" ht="13.5">
      <c r="A166" s="84" t="s">
        <v>273</v>
      </c>
      <c r="B166" s="84" t="s">
        <v>274</v>
      </c>
      <c r="C166" s="85"/>
      <c r="D166" s="85"/>
      <c r="E166" s="85"/>
      <c r="F166" s="85"/>
      <c r="G166" s="85"/>
      <c r="H166" s="85">
        <v>1</v>
      </c>
      <c r="I166" s="85">
        <v>3</v>
      </c>
      <c r="J166" s="85">
        <v>2</v>
      </c>
      <c r="K166" s="85">
        <v>2</v>
      </c>
      <c r="L166" s="85"/>
      <c r="M166" s="85"/>
      <c r="N166" s="85">
        <f t="shared" si="2"/>
        <v>8</v>
      </c>
      <c r="O166" s="87"/>
    </row>
    <row r="167" spans="1:15" ht="13.5">
      <c r="A167" s="84" t="s">
        <v>273</v>
      </c>
      <c r="B167" s="84" t="s">
        <v>275</v>
      </c>
      <c r="C167" s="85"/>
      <c r="D167" s="85"/>
      <c r="E167" s="85"/>
      <c r="F167" s="85"/>
      <c r="G167" s="85"/>
      <c r="H167" s="85"/>
      <c r="I167" s="85"/>
      <c r="J167" s="85"/>
      <c r="K167" s="85">
        <v>1</v>
      </c>
      <c r="L167" s="85"/>
      <c r="M167" s="85"/>
      <c r="N167" s="86">
        <f t="shared" si="2"/>
        <v>1</v>
      </c>
      <c r="O167" s="87"/>
    </row>
    <row r="168" spans="1:15" ht="13.5">
      <c r="A168" s="84" t="s">
        <v>273</v>
      </c>
      <c r="B168" s="84" t="s">
        <v>276</v>
      </c>
      <c r="C168" s="85"/>
      <c r="D168" s="85"/>
      <c r="E168" s="85"/>
      <c r="F168" s="85"/>
      <c r="G168" s="85"/>
      <c r="H168" s="85"/>
      <c r="I168" s="85"/>
      <c r="J168" s="85"/>
      <c r="K168" s="85">
        <v>1</v>
      </c>
      <c r="L168" s="85"/>
      <c r="M168" s="85"/>
      <c r="N168" s="86">
        <f t="shared" si="2"/>
        <v>1</v>
      </c>
      <c r="O168" s="87"/>
    </row>
    <row r="169" spans="1:15" ht="13.5">
      <c r="A169" s="84" t="s">
        <v>273</v>
      </c>
      <c r="B169" s="84" t="s">
        <v>277</v>
      </c>
      <c r="C169" s="85"/>
      <c r="D169" s="85"/>
      <c r="E169" s="85"/>
      <c r="F169" s="85"/>
      <c r="G169" s="85"/>
      <c r="H169" s="85"/>
      <c r="I169" s="85"/>
      <c r="J169" s="85"/>
      <c r="K169" s="85">
        <v>1</v>
      </c>
      <c r="L169" s="85"/>
      <c r="M169" s="85"/>
      <c r="N169" s="86">
        <f t="shared" si="2"/>
        <v>1</v>
      </c>
      <c r="O169" s="87"/>
    </row>
    <row r="170" spans="1:15" ht="13.5">
      <c r="A170" s="84" t="s">
        <v>278</v>
      </c>
      <c r="B170" s="84" t="s">
        <v>279</v>
      </c>
      <c r="C170" s="85"/>
      <c r="D170" s="85">
        <v>1</v>
      </c>
      <c r="E170" s="88">
        <v>10</v>
      </c>
      <c r="F170" s="85"/>
      <c r="G170" s="85"/>
      <c r="H170" s="85"/>
      <c r="I170" s="85"/>
      <c r="J170" s="85">
        <v>2</v>
      </c>
      <c r="K170" s="88">
        <v>12</v>
      </c>
      <c r="L170" s="85"/>
      <c r="M170" s="85"/>
      <c r="N170" s="90">
        <f t="shared" si="2"/>
        <v>25</v>
      </c>
      <c r="O170" s="87"/>
    </row>
    <row r="171" spans="1:15" ht="13.5">
      <c r="A171" s="84" t="s">
        <v>278</v>
      </c>
      <c r="B171" s="84" t="s">
        <v>280</v>
      </c>
      <c r="C171" s="85"/>
      <c r="D171" s="85">
        <v>2</v>
      </c>
      <c r="E171" s="88">
        <v>5</v>
      </c>
      <c r="F171" s="85"/>
      <c r="G171" s="85">
        <v>1</v>
      </c>
      <c r="H171" s="85"/>
      <c r="I171" s="85"/>
      <c r="J171" s="85"/>
      <c r="K171" s="88">
        <v>9</v>
      </c>
      <c r="L171" s="85"/>
      <c r="M171" s="85"/>
      <c r="N171" s="90">
        <f t="shared" si="2"/>
        <v>17</v>
      </c>
      <c r="O171" s="87"/>
    </row>
    <row r="172" spans="1:15" ht="13.5">
      <c r="A172" s="84" t="s">
        <v>278</v>
      </c>
      <c r="B172" s="84" t="s">
        <v>281</v>
      </c>
      <c r="C172" s="85"/>
      <c r="D172" s="85"/>
      <c r="E172" s="85"/>
      <c r="F172" s="85"/>
      <c r="G172" s="85"/>
      <c r="H172" s="85"/>
      <c r="I172" s="85"/>
      <c r="J172" s="85"/>
      <c r="K172" s="85">
        <v>1</v>
      </c>
      <c r="L172" s="85"/>
      <c r="M172" s="85"/>
      <c r="N172" s="85">
        <f t="shared" si="2"/>
        <v>1</v>
      </c>
      <c r="O172" s="87"/>
    </row>
    <row r="173" spans="1:15" ht="13.5">
      <c r="A173" s="84" t="s">
        <v>278</v>
      </c>
      <c r="B173" s="84" t="s">
        <v>282</v>
      </c>
      <c r="C173" s="85"/>
      <c r="D173" s="85"/>
      <c r="E173" s="85"/>
      <c r="F173" s="85"/>
      <c r="G173" s="85"/>
      <c r="H173" s="85"/>
      <c r="I173" s="85"/>
      <c r="J173" s="85"/>
      <c r="K173" s="85">
        <v>1</v>
      </c>
      <c r="L173" s="85"/>
      <c r="M173" s="85"/>
      <c r="N173" s="85">
        <f t="shared" si="2"/>
        <v>1</v>
      </c>
      <c r="O173" s="87"/>
    </row>
    <row r="174" spans="1:15" ht="13.5">
      <c r="A174" s="84" t="s">
        <v>278</v>
      </c>
      <c r="B174" s="84" t="s">
        <v>283</v>
      </c>
      <c r="C174" s="85"/>
      <c r="D174" s="85"/>
      <c r="E174" s="85">
        <v>1</v>
      </c>
      <c r="F174" s="85"/>
      <c r="G174" s="85"/>
      <c r="H174" s="85"/>
      <c r="I174" s="85"/>
      <c r="J174" s="85"/>
      <c r="K174" s="85"/>
      <c r="L174" s="85"/>
      <c r="M174" s="85"/>
      <c r="N174" s="86">
        <f t="shared" si="2"/>
        <v>1</v>
      </c>
      <c r="O174" s="87"/>
    </row>
    <row r="175" spans="1:15" ht="13.5">
      <c r="A175" s="84" t="s">
        <v>284</v>
      </c>
      <c r="B175" s="84" t="s">
        <v>285</v>
      </c>
      <c r="C175" s="85"/>
      <c r="D175" s="85"/>
      <c r="E175" s="85">
        <v>2</v>
      </c>
      <c r="F175" s="85"/>
      <c r="G175" s="85"/>
      <c r="H175" s="85"/>
      <c r="I175" s="85"/>
      <c r="J175" s="85"/>
      <c r="K175" s="85">
        <v>5</v>
      </c>
      <c r="L175" s="85"/>
      <c r="M175" s="85"/>
      <c r="N175" s="85">
        <f t="shared" si="2"/>
        <v>7</v>
      </c>
      <c r="O175" s="87"/>
    </row>
    <row r="176" spans="1:15" ht="13.5">
      <c r="A176" s="84" t="s">
        <v>286</v>
      </c>
      <c r="B176" s="84" t="s">
        <v>287</v>
      </c>
      <c r="C176" s="85"/>
      <c r="D176" s="85"/>
      <c r="E176" s="85"/>
      <c r="F176" s="85"/>
      <c r="G176" s="85"/>
      <c r="H176" s="85"/>
      <c r="I176" s="85"/>
      <c r="J176" s="85"/>
      <c r="K176" s="85">
        <v>1</v>
      </c>
      <c r="L176" s="85"/>
      <c r="M176" s="85"/>
      <c r="N176" s="86">
        <f t="shared" si="2"/>
        <v>1</v>
      </c>
      <c r="O176" s="87"/>
    </row>
    <row r="177" spans="1:15" ht="13.5">
      <c r="A177" s="84" t="s">
        <v>288</v>
      </c>
      <c r="B177" s="84" t="s">
        <v>289</v>
      </c>
      <c r="C177" s="85"/>
      <c r="D177" s="85">
        <v>1</v>
      </c>
      <c r="E177" s="85"/>
      <c r="F177" s="85"/>
      <c r="G177" s="85"/>
      <c r="H177" s="85"/>
      <c r="I177" s="85"/>
      <c r="J177" s="85"/>
      <c r="K177" s="85"/>
      <c r="L177" s="85"/>
      <c r="M177" s="85"/>
      <c r="N177" s="85">
        <f t="shared" si="2"/>
        <v>1</v>
      </c>
      <c r="O177" s="87"/>
    </row>
    <row r="178" spans="1:15" ht="13.5">
      <c r="A178" s="84" t="s">
        <v>288</v>
      </c>
      <c r="B178" s="84" t="s">
        <v>290</v>
      </c>
      <c r="C178" s="85"/>
      <c r="D178" s="85"/>
      <c r="E178" s="85"/>
      <c r="F178" s="85"/>
      <c r="G178" s="85"/>
      <c r="H178" s="85"/>
      <c r="I178" s="85">
        <v>1</v>
      </c>
      <c r="J178" s="85"/>
      <c r="K178" s="85">
        <v>2</v>
      </c>
      <c r="L178" s="85"/>
      <c r="M178" s="85"/>
      <c r="N178" s="85">
        <f t="shared" si="2"/>
        <v>3</v>
      </c>
      <c r="O178" s="87"/>
    </row>
    <row r="179" spans="1:15" ht="13.5">
      <c r="A179" s="84" t="s">
        <v>291</v>
      </c>
      <c r="B179" s="84" t="s">
        <v>292</v>
      </c>
      <c r="C179" s="85"/>
      <c r="D179" s="85"/>
      <c r="E179" s="85"/>
      <c r="F179" s="85">
        <v>1</v>
      </c>
      <c r="G179" s="85"/>
      <c r="H179" s="85"/>
      <c r="I179" s="85"/>
      <c r="J179" s="85"/>
      <c r="K179" s="85"/>
      <c r="L179" s="85"/>
      <c r="M179" s="85"/>
      <c r="N179" s="85">
        <f t="shared" si="2"/>
        <v>1</v>
      </c>
      <c r="O179" s="87"/>
    </row>
    <row r="180" spans="1:15" ht="13.5">
      <c r="A180" s="84" t="s">
        <v>291</v>
      </c>
      <c r="B180" s="84" t="s">
        <v>293</v>
      </c>
      <c r="C180" s="85"/>
      <c r="D180" s="85">
        <v>1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>
        <f t="shared" si="2"/>
        <v>1</v>
      </c>
      <c r="O180" s="87"/>
    </row>
    <row r="181" spans="1:15" ht="13.5">
      <c r="A181" s="84" t="s">
        <v>291</v>
      </c>
      <c r="B181" s="84" t="s">
        <v>294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>
        <v>1</v>
      </c>
      <c r="M181" s="85"/>
      <c r="N181" s="85">
        <f t="shared" si="2"/>
        <v>1</v>
      </c>
      <c r="O181" s="87"/>
    </row>
    <row r="182" spans="1:15" ht="13.5">
      <c r="A182" s="84" t="s">
        <v>291</v>
      </c>
      <c r="B182" s="84" t="s">
        <v>295</v>
      </c>
      <c r="C182" s="85"/>
      <c r="D182" s="85"/>
      <c r="E182" s="85"/>
      <c r="F182" s="85"/>
      <c r="G182" s="85"/>
      <c r="H182" s="85"/>
      <c r="I182" s="85"/>
      <c r="J182" s="85">
        <v>1</v>
      </c>
      <c r="K182" s="85"/>
      <c r="L182" s="85"/>
      <c r="M182" s="85"/>
      <c r="N182" s="86">
        <f t="shared" si="2"/>
        <v>1</v>
      </c>
      <c r="O182" s="87"/>
    </row>
    <row r="183" spans="1:15" ht="13.5">
      <c r="A183" s="84" t="s">
        <v>291</v>
      </c>
      <c r="B183" s="84" t="s">
        <v>296</v>
      </c>
      <c r="C183" s="85"/>
      <c r="D183" s="85"/>
      <c r="E183" s="85"/>
      <c r="F183" s="85"/>
      <c r="G183" s="85"/>
      <c r="H183" s="85"/>
      <c r="I183" s="85">
        <v>1</v>
      </c>
      <c r="J183" s="85"/>
      <c r="K183" s="85"/>
      <c r="L183" s="85"/>
      <c r="M183" s="85"/>
      <c r="N183" s="85">
        <f t="shared" si="2"/>
        <v>1</v>
      </c>
      <c r="O183" s="87"/>
    </row>
    <row r="184" spans="1:15" ht="13.5">
      <c r="A184" s="84" t="s">
        <v>291</v>
      </c>
      <c r="B184" s="84" t="s">
        <v>297</v>
      </c>
      <c r="C184" s="85"/>
      <c r="D184" s="85"/>
      <c r="E184" s="85"/>
      <c r="F184" s="85"/>
      <c r="G184" s="85"/>
      <c r="H184" s="85"/>
      <c r="I184" s="85"/>
      <c r="J184" s="85">
        <v>1</v>
      </c>
      <c r="K184" s="85"/>
      <c r="L184" s="85"/>
      <c r="M184" s="85"/>
      <c r="N184" s="85">
        <f t="shared" si="2"/>
        <v>1</v>
      </c>
      <c r="O184" s="87"/>
    </row>
    <row r="185" spans="1:15" ht="13.5">
      <c r="A185" s="84" t="s">
        <v>298</v>
      </c>
      <c r="B185" s="84" t="s">
        <v>299</v>
      </c>
      <c r="C185" s="85"/>
      <c r="D185" s="85"/>
      <c r="E185" s="85"/>
      <c r="F185" s="85"/>
      <c r="G185" s="85"/>
      <c r="H185" s="85"/>
      <c r="I185" s="88">
        <v>6</v>
      </c>
      <c r="J185" s="85"/>
      <c r="K185" s="85"/>
      <c r="L185" s="85"/>
      <c r="M185" s="85"/>
      <c r="N185" s="85">
        <f t="shared" si="2"/>
        <v>6</v>
      </c>
      <c r="O185" s="87"/>
    </row>
    <row r="186" spans="1:15" ht="13.5">
      <c r="A186" s="84" t="s">
        <v>298</v>
      </c>
      <c r="B186" s="84" t="s">
        <v>300</v>
      </c>
      <c r="C186" s="85"/>
      <c r="D186" s="85"/>
      <c r="E186" s="85"/>
      <c r="F186" s="85"/>
      <c r="G186" s="85"/>
      <c r="H186" s="85"/>
      <c r="I186" s="88">
        <v>21</v>
      </c>
      <c r="J186" s="85"/>
      <c r="K186" s="85"/>
      <c r="L186" s="85"/>
      <c r="M186" s="85"/>
      <c r="N186" s="90">
        <f t="shared" si="2"/>
        <v>21</v>
      </c>
      <c r="O186" s="87"/>
    </row>
    <row r="187" spans="1:15" ht="13.5">
      <c r="A187" s="84" t="s">
        <v>298</v>
      </c>
      <c r="B187" s="84" t="s">
        <v>301</v>
      </c>
      <c r="C187" s="85"/>
      <c r="D187" s="85"/>
      <c r="E187" s="85"/>
      <c r="F187" s="85"/>
      <c r="G187" s="85"/>
      <c r="H187" s="88">
        <v>5</v>
      </c>
      <c r="I187" s="85"/>
      <c r="J187" s="85"/>
      <c r="K187" s="85"/>
      <c r="L187" s="85"/>
      <c r="M187" s="85"/>
      <c r="N187" s="85">
        <f t="shared" si="2"/>
        <v>5</v>
      </c>
      <c r="O187" s="87"/>
    </row>
    <row r="188" spans="1:15" ht="13.5">
      <c r="A188" s="84" t="s">
        <v>298</v>
      </c>
      <c r="B188" s="84" t="s">
        <v>302</v>
      </c>
      <c r="C188" s="85"/>
      <c r="D188" s="85"/>
      <c r="E188" s="85"/>
      <c r="F188" s="85"/>
      <c r="G188" s="85"/>
      <c r="H188" s="85"/>
      <c r="I188" s="85"/>
      <c r="J188" s="85">
        <v>3</v>
      </c>
      <c r="K188" s="85"/>
      <c r="L188" s="85"/>
      <c r="M188" s="85"/>
      <c r="N188" s="85">
        <f t="shared" si="2"/>
        <v>3</v>
      </c>
      <c r="O188" s="87"/>
    </row>
    <row r="189" spans="1:15" ht="13.5">
      <c r="A189" s="84" t="s">
        <v>298</v>
      </c>
      <c r="B189" s="84" t="s">
        <v>303</v>
      </c>
      <c r="C189" s="85"/>
      <c r="D189" s="85">
        <v>1</v>
      </c>
      <c r="E189" s="85"/>
      <c r="F189" s="85"/>
      <c r="G189" s="85"/>
      <c r="H189" s="85"/>
      <c r="I189" s="85"/>
      <c r="J189" s="85"/>
      <c r="K189" s="85"/>
      <c r="L189" s="85">
        <v>1</v>
      </c>
      <c r="M189" s="85"/>
      <c r="N189" s="85">
        <f t="shared" si="2"/>
        <v>2</v>
      </c>
      <c r="O189" s="87"/>
    </row>
    <row r="190" spans="1:15" ht="13.5">
      <c r="A190" s="84" t="s">
        <v>298</v>
      </c>
      <c r="B190" s="84" t="s">
        <v>304</v>
      </c>
      <c r="C190" s="85"/>
      <c r="D190" s="85">
        <v>1</v>
      </c>
      <c r="E190" s="85"/>
      <c r="F190" s="85"/>
      <c r="G190" s="85"/>
      <c r="H190" s="85"/>
      <c r="I190" s="85"/>
      <c r="J190" s="85"/>
      <c r="K190" s="85"/>
      <c r="L190" s="85"/>
      <c r="M190" s="85"/>
      <c r="N190" s="85">
        <f t="shared" si="2"/>
        <v>1</v>
      </c>
      <c r="O190" s="87"/>
    </row>
    <row r="191" spans="1:15" ht="13.5">
      <c r="A191" s="84" t="s">
        <v>298</v>
      </c>
      <c r="B191" s="84" t="s">
        <v>305</v>
      </c>
      <c r="C191" s="85"/>
      <c r="D191" s="85"/>
      <c r="E191" s="85"/>
      <c r="F191" s="85"/>
      <c r="G191" s="85"/>
      <c r="H191" s="85"/>
      <c r="I191" s="85"/>
      <c r="J191" s="85">
        <v>1</v>
      </c>
      <c r="K191" s="85"/>
      <c r="L191" s="85"/>
      <c r="M191" s="85"/>
      <c r="N191" s="86">
        <f t="shared" si="2"/>
        <v>1</v>
      </c>
      <c r="O191" s="87"/>
    </row>
    <row r="192" spans="1:15" ht="13.5">
      <c r="A192" s="84" t="s">
        <v>306</v>
      </c>
      <c r="B192" s="84" t="s">
        <v>307</v>
      </c>
      <c r="C192" s="85"/>
      <c r="D192" s="85"/>
      <c r="E192" s="85"/>
      <c r="F192" s="85"/>
      <c r="G192" s="85"/>
      <c r="H192" s="85"/>
      <c r="I192" s="85">
        <v>1</v>
      </c>
      <c r="J192" s="85">
        <v>1</v>
      </c>
      <c r="K192" s="85">
        <v>1</v>
      </c>
      <c r="L192" s="85"/>
      <c r="M192" s="85"/>
      <c r="N192" s="85">
        <f t="shared" si="2"/>
        <v>3</v>
      </c>
      <c r="O192" s="87"/>
    </row>
    <row r="193" spans="1:15" ht="13.5">
      <c r="A193" s="84" t="s">
        <v>306</v>
      </c>
      <c r="B193" s="84" t="s">
        <v>308</v>
      </c>
      <c r="C193" s="85"/>
      <c r="D193" s="85">
        <v>2</v>
      </c>
      <c r="E193" s="85"/>
      <c r="F193" s="85"/>
      <c r="G193" s="85"/>
      <c r="H193" s="85"/>
      <c r="I193" s="85"/>
      <c r="J193" s="85"/>
      <c r="K193" s="85"/>
      <c r="L193" s="85"/>
      <c r="M193" s="85"/>
      <c r="N193" s="85">
        <f t="shared" si="2"/>
        <v>2</v>
      </c>
      <c r="O193" s="87"/>
    </row>
    <row r="194" spans="1:15" ht="13.5">
      <c r="A194" s="84" t="s">
        <v>309</v>
      </c>
      <c r="B194" s="84" t="s">
        <v>310</v>
      </c>
      <c r="C194" s="85"/>
      <c r="D194" s="85"/>
      <c r="E194" s="85"/>
      <c r="F194" s="85"/>
      <c r="G194" s="85"/>
      <c r="H194" s="85"/>
      <c r="I194" s="85">
        <v>1</v>
      </c>
      <c r="J194" s="85"/>
      <c r="K194" s="85"/>
      <c r="L194" s="85"/>
      <c r="M194" s="85"/>
      <c r="N194" s="86">
        <f t="shared" si="2"/>
        <v>1</v>
      </c>
      <c r="O194" s="87"/>
    </row>
    <row r="195" spans="1:15" ht="13.5">
      <c r="A195" s="84" t="s">
        <v>309</v>
      </c>
      <c r="B195" s="84" t="s">
        <v>311</v>
      </c>
      <c r="C195" s="85"/>
      <c r="D195" s="85"/>
      <c r="E195" s="85"/>
      <c r="F195" s="85"/>
      <c r="G195" s="85"/>
      <c r="H195" s="85"/>
      <c r="I195" s="85">
        <v>1</v>
      </c>
      <c r="J195" s="85"/>
      <c r="K195" s="85"/>
      <c r="L195" s="85"/>
      <c r="M195" s="85"/>
      <c r="N195" s="85">
        <f>SUM(C195:M195)</f>
        <v>1</v>
      </c>
      <c r="O195" s="87"/>
    </row>
    <row r="196" spans="1:15" ht="13.5">
      <c r="A196" s="84" t="s">
        <v>309</v>
      </c>
      <c r="B196" s="84" t="s">
        <v>312</v>
      </c>
      <c r="C196" s="85"/>
      <c r="D196" s="85"/>
      <c r="E196" s="85">
        <v>2</v>
      </c>
      <c r="F196" s="85"/>
      <c r="G196" s="85">
        <v>1</v>
      </c>
      <c r="H196" s="85"/>
      <c r="I196" s="85"/>
      <c r="J196" s="85"/>
      <c r="K196" s="85"/>
      <c r="L196" s="85"/>
      <c r="M196" s="85"/>
      <c r="N196" s="85">
        <f>SUM(C196:M196)</f>
        <v>3</v>
      </c>
      <c r="O196" s="87"/>
    </row>
    <row r="197" spans="1:15" ht="13.5">
      <c r="A197" s="84" t="s">
        <v>309</v>
      </c>
      <c r="B197" s="84" t="s">
        <v>313</v>
      </c>
      <c r="C197" s="85"/>
      <c r="D197" s="85"/>
      <c r="E197" s="85">
        <v>2</v>
      </c>
      <c r="F197" s="85"/>
      <c r="G197" s="85"/>
      <c r="H197" s="85"/>
      <c r="I197" s="85"/>
      <c r="J197" s="85"/>
      <c r="K197" s="85"/>
      <c r="L197" s="85"/>
      <c r="M197" s="85"/>
      <c r="N197" s="86">
        <f>SUM(C197:M197)</f>
        <v>2</v>
      </c>
      <c r="O197" s="87"/>
    </row>
    <row r="198" spans="1:15" ht="13.5">
      <c r="A198" s="84" t="s">
        <v>309</v>
      </c>
      <c r="B198" s="84" t="s">
        <v>314</v>
      </c>
      <c r="C198" s="85"/>
      <c r="D198" s="85"/>
      <c r="E198" s="85">
        <v>1</v>
      </c>
      <c r="F198" s="85"/>
      <c r="G198" s="85"/>
      <c r="H198" s="86"/>
      <c r="I198" s="86"/>
      <c r="J198" s="86"/>
      <c r="K198" s="85"/>
      <c r="L198" s="85"/>
      <c r="M198" s="85"/>
      <c r="N198" s="85">
        <f>SUM(C198:M198)</f>
        <v>1</v>
      </c>
      <c r="O198" s="87"/>
    </row>
    <row r="199" spans="1:15" ht="13.5">
      <c r="A199" s="84" t="s">
        <v>309</v>
      </c>
      <c r="B199" s="84" t="s">
        <v>315</v>
      </c>
      <c r="C199" s="85"/>
      <c r="D199" s="85"/>
      <c r="E199" s="85"/>
      <c r="F199" s="85"/>
      <c r="G199" s="85"/>
      <c r="H199" s="85"/>
      <c r="I199" s="85"/>
      <c r="J199" s="85">
        <v>3</v>
      </c>
      <c r="K199" s="85"/>
      <c r="L199" s="85"/>
      <c r="M199" s="85"/>
      <c r="N199" s="85">
        <f>SUM(C199:M199)</f>
        <v>3</v>
      </c>
      <c r="O199" s="87"/>
    </row>
    <row r="200" spans="1:15" ht="13.5">
      <c r="A200" s="84" t="s">
        <v>309</v>
      </c>
      <c r="B200" s="84" t="s">
        <v>316</v>
      </c>
      <c r="C200" s="85"/>
      <c r="D200" s="85"/>
      <c r="E200" s="85">
        <v>1</v>
      </c>
      <c r="F200" s="85"/>
      <c r="G200" s="85"/>
      <c r="H200" s="85"/>
      <c r="I200" s="85"/>
      <c r="J200" s="85"/>
      <c r="K200" s="85"/>
      <c r="L200" s="85"/>
      <c r="M200" s="85"/>
      <c r="N200" s="85">
        <f>SUM(C200:M200)</f>
        <v>1</v>
      </c>
      <c r="O200" s="87"/>
    </row>
    <row r="201" spans="1:15" ht="13.5">
      <c r="A201" s="84" t="s">
        <v>309</v>
      </c>
      <c r="B201" s="84" t="s">
        <v>317</v>
      </c>
      <c r="C201" s="85"/>
      <c r="D201" s="85"/>
      <c r="E201" s="85"/>
      <c r="F201" s="85"/>
      <c r="G201" s="85"/>
      <c r="H201" s="85"/>
      <c r="I201" s="85"/>
      <c r="J201" s="85">
        <v>4</v>
      </c>
      <c r="K201" s="85">
        <v>2</v>
      </c>
      <c r="L201" s="85"/>
      <c r="M201" s="85"/>
      <c r="N201" s="85">
        <f>SUM(C201:M201)</f>
        <v>6</v>
      </c>
      <c r="O201" s="87"/>
    </row>
    <row r="202" spans="1:15" ht="13.5">
      <c r="A202" s="84" t="s">
        <v>309</v>
      </c>
      <c r="B202" s="84" t="s">
        <v>318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9">
        <v>1</v>
      </c>
      <c r="N202" s="86">
        <f>SUM(C202:M202)</f>
        <v>1</v>
      </c>
      <c r="O202" s="87"/>
    </row>
    <row r="203" spans="1:15" ht="13.5">
      <c r="A203" s="84" t="s">
        <v>309</v>
      </c>
      <c r="B203" s="84" t="s">
        <v>319</v>
      </c>
      <c r="C203" s="85"/>
      <c r="D203" s="85"/>
      <c r="E203" s="85">
        <v>2</v>
      </c>
      <c r="F203" s="85"/>
      <c r="G203" s="85">
        <v>1</v>
      </c>
      <c r="H203" s="85"/>
      <c r="I203" s="85"/>
      <c r="J203" s="85">
        <v>1</v>
      </c>
      <c r="K203" s="85">
        <v>1</v>
      </c>
      <c r="L203" s="85"/>
      <c r="M203" s="85"/>
      <c r="N203" s="85">
        <f>SUM(C203:M203)</f>
        <v>5</v>
      </c>
      <c r="O203" s="87"/>
    </row>
    <row r="204" spans="1:15" ht="13.5">
      <c r="A204" s="84" t="s">
        <v>309</v>
      </c>
      <c r="B204" s="84" t="s">
        <v>320</v>
      </c>
      <c r="C204" s="85"/>
      <c r="D204" s="85"/>
      <c r="E204" s="85">
        <v>1</v>
      </c>
      <c r="F204" s="85"/>
      <c r="G204" s="85"/>
      <c r="H204" s="85"/>
      <c r="I204" s="85"/>
      <c r="J204" s="85"/>
      <c r="K204" s="85"/>
      <c r="L204" s="85"/>
      <c r="M204" s="85"/>
      <c r="N204" s="85">
        <f>SUM(C204:M204)</f>
        <v>1</v>
      </c>
      <c r="O204" s="87"/>
    </row>
    <row r="205" spans="1:15" ht="13.5">
      <c r="A205" s="84" t="s">
        <v>321</v>
      </c>
      <c r="B205" s="84" t="s">
        <v>322</v>
      </c>
      <c r="C205" s="85"/>
      <c r="D205" s="85"/>
      <c r="E205" s="88">
        <v>7</v>
      </c>
      <c r="F205" s="85"/>
      <c r="G205" s="85"/>
      <c r="H205" s="85"/>
      <c r="I205" s="85"/>
      <c r="J205" s="85"/>
      <c r="K205" s="85"/>
      <c r="L205" s="85"/>
      <c r="M205" s="85"/>
      <c r="N205" s="85">
        <f>SUM(C205:M205)</f>
        <v>7</v>
      </c>
      <c r="O205" s="87"/>
    </row>
    <row r="206" spans="1:15" ht="13.5">
      <c r="A206" s="84" t="s">
        <v>321</v>
      </c>
      <c r="B206" s="84" t="s">
        <v>323</v>
      </c>
      <c r="C206" s="85"/>
      <c r="D206" s="85"/>
      <c r="E206" s="85"/>
      <c r="F206" s="85"/>
      <c r="G206" s="85"/>
      <c r="H206" s="85"/>
      <c r="I206" s="85"/>
      <c r="J206" s="85">
        <v>1</v>
      </c>
      <c r="K206" s="85"/>
      <c r="L206" s="85"/>
      <c r="M206" s="85"/>
      <c r="N206" s="85">
        <f>SUM(C206:M206)</f>
        <v>1</v>
      </c>
      <c r="O206" s="87"/>
    </row>
    <row r="207" spans="1:15" ht="13.5">
      <c r="A207" s="84" t="s">
        <v>321</v>
      </c>
      <c r="B207" s="84" t="s">
        <v>324</v>
      </c>
      <c r="C207" s="85"/>
      <c r="D207" s="85">
        <v>1</v>
      </c>
      <c r="E207" s="85">
        <v>3</v>
      </c>
      <c r="F207" s="85"/>
      <c r="G207" s="85"/>
      <c r="H207" s="85"/>
      <c r="I207" s="85"/>
      <c r="J207" s="85"/>
      <c r="K207" s="85"/>
      <c r="L207" s="85"/>
      <c r="M207" s="85"/>
      <c r="N207" s="85">
        <f>SUM(C207:M207)</f>
        <v>4</v>
      </c>
      <c r="O207" s="87"/>
    </row>
    <row r="208" spans="1:15" ht="13.5">
      <c r="A208" s="84" t="s">
        <v>321</v>
      </c>
      <c r="B208" s="84" t="s">
        <v>325</v>
      </c>
      <c r="C208" s="85"/>
      <c r="D208" s="85"/>
      <c r="E208" s="85">
        <v>1</v>
      </c>
      <c r="F208" s="85"/>
      <c r="G208" s="85"/>
      <c r="H208" s="85"/>
      <c r="I208" s="85"/>
      <c r="J208" s="85"/>
      <c r="K208" s="85"/>
      <c r="L208" s="85"/>
      <c r="M208" s="85"/>
      <c r="N208" s="85">
        <f>SUM(C208:M208)</f>
        <v>1</v>
      </c>
      <c r="O208" s="87"/>
    </row>
    <row r="209" spans="1:15" ht="13.5">
      <c r="A209" s="84" t="s">
        <v>321</v>
      </c>
      <c r="B209" s="84" t="s">
        <v>326</v>
      </c>
      <c r="C209" s="85"/>
      <c r="D209" s="85"/>
      <c r="E209" s="85">
        <v>3</v>
      </c>
      <c r="F209" s="85"/>
      <c r="G209" s="85"/>
      <c r="H209" s="85"/>
      <c r="I209" s="85"/>
      <c r="J209" s="85"/>
      <c r="K209" s="85"/>
      <c r="L209" s="85"/>
      <c r="M209" s="85"/>
      <c r="N209" s="85">
        <f>SUM(C209:M209)</f>
        <v>3</v>
      </c>
      <c r="O209" s="87"/>
    </row>
    <row r="210" spans="1:15" ht="13.5">
      <c r="A210" s="84" t="s">
        <v>321</v>
      </c>
      <c r="B210" s="84" t="s">
        <v>327</v>
      </c>
      <c r="C210" s="85"/>
      <c r="D210" s="85">
        <v>1</v>
      </c>
      <c r="E210" s="85">
        <v>1</v>
      </c>
      <c r="F210" s="85"/>
      <c r="G210" s="85"/>
      <c r="H210" s="85"/>
      <c r="I210" s="85"/>
      <c r="J210" s="85"/>
      <c r="K210" s="85"/>
      <c r="L210" s="85"/>
      <c r="M210" s="85"/>
      <c r="N210" s="85">
        <f>SUM(C210:M210)</f>
        <v>2</v>
      </c>
      <c r="O210" s="87"/>
    </row>
    <row r="211" spans="1:15" ht="13.5">
      <c r="A211" s="84" t="s">
        <v>321</v>
      </c>
      <c r="B211" s="84" t="s">
        <v>328</v>
      </c>
      <c r="C211" s="85"/>
      <c r="D211" s="85">
        <v>1</v>
      </c>
      <c r="E211" s="85"/>
      <c r="F211" s="85"/>
      <c r="G211" s="85"/>
      <c r="H211" s="85"/>
      <c r="I211" s="85"/>
      <c r="J211" s="85"/>
      <c r="K211" s="85"/>
      <c r="L211" s="85"/>
      <c r="M211" s="85"/>
      <c r="N211" s="85">
        <f>SUM(C211:M211)</f>
        <v>1</v>
      </c>
      <c r="O211" s="87"/>
    </row>
    <row r="212" spans="1:15" ht="13.5">
      <c r="A212" s="84" t="s">
        <v>321</v>
      </c>
      <c r="B212" s="84" t="s">
        <v>329</v>
      </c>
      <c r="C212" s="85"/>
      <c r="D212" s="85"/>
      <c r="E212" s="85">
        <v>2</v>
      </c>
      <c r="F212" s="85"/>
      <c r="G212" s="85"/>
      <c r="H212" s="85"/>
      <c r="I212" s="85"/>
      <c r="J212" s="85">
        <v>1</v>
      </c>
      <c r="K212" s="85"/>
      <c r="L212" s="85"/>
      <c r="M212" s="85"/>
      <c r="N212" s="85">
        <f>SUM(C212:M212)</f>
        <v>3</v>
      </c>
      <c r="O212" s="87"/>
    </row>
    <row r="213" spans="1:15" ht="13.5">
      <c r="A213" s="84" t="s">
        <v>330</v>
      </c>
      <c r="B213" s="84" t="s">
        <v>331</v>
      </c>
      <c r="C213" s="85"/>
      <c r="D213" s="85"/>
      <c r="E213" s="85"/>
      <c r="F213" s="85">
        <v>2</v>
      </c>
      <c r="G213" s="85"/>
      <c r="H213" s="85"/>
      <c r="I213" s="85"/>
      <c r="J213" s="85"/>
      <c r="K213" s="85"/>
      <c r="L213" s="85"/>
      <c r="M213" s="85"/>
      <c r="N213" s="85">
        <f>SUM(C213:M213)</f>
        <v>2</v>
      </c>
      <c r="O213" s="87"/>
    </row>
    <row r="214" spans="1:15" ht="13.5">
      <c r="A214" s="84" t="s">
        <v>330</v>
      </c>
      <c r="B214" s="84" t="s">
        <v>332</v>
      </c>
      <c r="C214" s="85"/>
      <c r="D214" s="85"/>
      <c r="E214" s="85"/>
      <c r="F214" s="85">
        <v>1</v>
      </c>
      <c r="G214" s="85"/>
      <c r="H214" s="85"/>
      <c r="I214" s="85"/>
      <c r="J214" s="85"/>
      <c r="K214" s="85"/>
      <c r="L214" s="85"/>
      <c r="M214" s="85"/>
      <c r="N214" s="85">
        <f>SUM(C214:M214)</f>
        <v>1</v>
      </c>
      <c r="O214" s="87"/>
    </row>
    <row r="215" spans="1:15" ht="13.5">
      <c r="A215" s="84" t="s">
        <v>333</v>
      </c>
      <c r="B215" s="84" t="s">
        <v>334</v>
      </c>
      <c r="C215" s="85"/>
      <c r="D215" s="85"/>
      <c r="E215" s="85"/>
      <c r="F215" s="85"/>
      <c r="G215" s="85">
        <v>1</v>
      </c>
      <c r="H215" s="85"/>
      <c r="I215" s="85"/>
      <c r="J215" s="85"/>
      <c r="K215" s="85"/>
      <c r="L215" s="85"/>
      <c r="M215" s="85"/>
      <c r="N215" s="85">
        <f>SUM(C215:M215)</f>
        <v>1</v>
      </c>
      <c r="O215" s="87"/>
    </row>
    <row r="216" spans="1:15" ht="13.5">
      <c r="A216" s="84" t="s">
        <v>333</v>
      </c>
      <c r="B216" s="84" t="s">
        <v>335</v>
      </c>
      <c r="C216" s="85"/>
      <c r="D216" s="85"/>
      <c r="E216" s="85"/>
      <c r="F216" s="85">
        <v>1</v>
      </c>
      <c r="G216" s="85"/>
      <c r="H216" s="85"/>
      <c r="I216" s="85"/>
      <c r="J216" s="85"/>
      <c r="K216" s="85"/>
      <c r="L216" s="85"/>
      <c r="M216" s="85"/>
      <c r="N216" s="85">
        <f>SUM(C216:M216)</f>
        <v>1</v>
      </c>
      <c r="O216" s="87"/>
    </row>
    <row r="217" spans="1:15" ht="13.5">
      <c r="A217" s="84" t="s">
        <v>333</v>
      </c>
      <c r="B217" s="84" t="s">
        <v>336</v>
      </c>
      <c r="C217" s="85"/>
      <c r="D217" s="85">
        <v>1</v>
      </c>
      <c r="E217" s="85"/>
      <c r="F217" s="85"/>
      <c r="G217" s="85"/>
      <c r="H217" s="85"/>
      <c r="I217" s="85"/>
      <c r="J217" s="85"/>
      <c r="K217" s="85">
        <v>1</v>
      </c>
      <c r="L217" s="85"/>
      <c r="M217" s="85"/>
      <c r="N217" s="85">
        <f>SUM(C217:M217)</f>
        <v>2</v>
      </c>
      <c r="O217" s="87"/>
    </row>
    <row r="218" spans="1:15" ht="13.5">
      <c r="A218" s="84" t="s">
        <v>333</v>
      </c>
      <c r="B218" s="84" t="s">
        <v>337</v>
      </c>
      <c r="C218" s="85"/>
      <c r="D218" s="85"/>
      <c r="E218" s="85"/>
      <c r="F218" s="85"/>
      <c r="G218" s="85"/>
      <c r="H218" s="85"/>
      <c r="I218" s="85"/>
      <c r="J218" s="85">
        <v>2</v>
      </c>
      <c r="K218" s="85"/>
      <c r="L218" s="85"/>
      <c r="M218" s="85"/>
      <c r="N218" s="85">
        <f>SUM(C218:M218)</f>
        <v>2</v>
      </c>
      <c r="O218" s="87"/>
    </row>
    <row r="219" spans="1:15" ht="13.5">
      <c r="A219" s="84" t="s">
        <v>333</v>
      </c>
      <c r="B219" s="84" t="s">
        <v>338</v>
      </c>
      <c r="C219" s="85"/>
      <c r="D219" s="85"/>
      <c r="E219" s="85"/>
      <c r="F219" s="85"/>
      <c r="G219" s="85"/>
      <c r="H219" s="85"/>
      <c r="I219" s="85">
        <v>3</v>
      </c>
      <c r="J219" s="85"/>
      <c r="K219" s="85">
        <v>1</v>
      </c>
      <c r="L219" s="85"/>
      <c r="M219" s="85"/>
      <c r="N219" s="85">
        <f>SUM(C219:M219)</f>
        <v>4</v>
      </c>
      <c r="O219" s="87"/>
    </row>
    <row r="220" spans="1:15" ht="13.5">
      <c r="A220" s="84" t="s">
        <v>333</v>
      </c>
      <c r="B220" s="84" t="s">
        <v>339</v>
      </c>
      <c r="C220" s="85"/>
      <c r="D220" s="85"/>
      <c r="E220" s="85"/>
      <c r="F220" s="85"/>
      <c r="G220" s="85"/>
      <c r="H220" s="85"/>
      <c r="I220" s="85">
        <v>2</v>
      </c>
      <c r="J220" s="85"/>
      <c r="K220" s="85"/>
      <c r="L220" s="85"/>
      <c r="M220" s="85"/>
      <c r="N220" s="85">
        <f>SUM(C220:M220)</f>
        <v>2</v>
      </c>
      <c r="O220" s="87"/>
    </row>
    <row r="221" spans="1:15" ht="13.5">
      <c r="A221" s="84" t="s">
        <v>340</v>
      </c>
      <c r="B221" s="84" t="s">
        <v>341</v>
      </c>
      <c r="C221" s="85"/>
      <c r="D221" s="85"/>
      <c r="E221" s="85"/>
      <c r="F221" s="85"/>
      <c r="G221" s="85"/>
      <c r="H221" s="85"/>
      <c r="I221" s="85"/>
      <c r="J221" s="85">
        <v>2</v>
      </c>
      <c r="K221" s="85"/>
      <c r="L221" s="85"/>
      <c r="M221" s="85"/>
      <c r="N221" s="85">
        <f>SUM(C221:M221)</f>
        <v>2</v>
      </c>
      <c r="O221" s="87"/>
    </row>
    <row r="222" spans="1:15" ht="13.5">
      <c r="A222" s="84" t="s">
        <v>342</v>
      </c>
      <c r="B222" s="84" t="s">
        <v>343</v>
      </c>
      <c r="C222" s="85"/>
      <c r="D222" s="85"/>
      <c r="E222" s="85"/>
      <c r="F222" s="85">
        <v>1</v>
      </c>
      <c r="G222" s="85"/>
      <c r="H222" s="85"/>
      <c r="I222" s="85"/>
      <c r="J222" s="85"/>
      <c r="K222" s="85"/>
      <c r="L222" s="85"/>
      <c r="M222" s="85"/>
      <c r="N222" s="85">
        <f>SUM(C222:M222)</f>
        <v>1</v>
      </c>
      <c r="O222" s="87"/>
    </row>
    <row r="223" spans="1:15" ht="13.5">
      <c r="A223" s="84" t="s">
        <v>342</v>
      </c>
      <c r="B223" s="84" t="s">
        <v>344</v>
      </c>
      <c r="C223" s="85"/>
      <c r="D223" s="85"/>
      <c r="E223" s="85">
        <v>1</v>
      </c>
      <c r="F223" s="85"/>
      <c r="G223" s="85"/>
      <c r="H223" s="85"/>
      <c r="I223" s="85"/>
      <c r="J223" s="85"/>
      <c r="K223" s="85"/>
      <c r="L223" s="85"/>
      <c r="M223" s="85"/>
      <c r="N223" s="85">
        <f>SUM(C223:M223)</f>
        <v>1</v>
      </c>
      <c r="O223" s="87"/>
    </row>
    <row r="224" spans="1:15" ht="13.5">
      <c r="A224" s="84" t="s">
        <v>342</v>
      </c>
      <c r="B224" s="84" t="s">
        <v>345</v>
      </c>
      <c r="C224" s="85"/>
      <c r="D224" s="85"/>
      <c r="E224" s="85">
        <v>1</v>
      </c>
      <c r="F224" s="85"/>
      <c r="G224" s="85"/>
      <c r="H224" s="85"/>
      <c r="I224" s="85"/>
      <c r="J224" s="85"/>
      <c r="K224" s="85"/>
      <c r="L224" s="85"/>
      <c r="M224" s="85"/>
      <c r="N224" s="85">
        <f>SUM(C224:M224)</f>
        <v>1</v>
      </c>
      <c r="O224" s="87"/>
    </row>
    <row r="225" spans="1:15" ht="13.5">
      <c r="A225" s="84" t="s">
        <v>346</v>
      </c>
      <c r="B225" s="84"/>
      <c r="C225" s="92">
        <f aca="true" t="shared" si="3" ref="C225:N225">SUM(C3:C224)</f>
        <v>64</v>
      </c>
      <c r="D225" s="92">
        <f t="shared" si="3"/>
        <v>61</v>
      </c>
      <c r="E225" s="92">
        <f t="shared" si="3"/>
        <v>105</v>
      </c>
      <c r="F225" s="92">
        <f t="shared" si="3"/>
        <v>216</v>
      </c>
      <c r="G225" s="92">
        <f t="shared" si="3"/>
        <v>32</v>
      </c>
      <c r="H225" s="92">
        <f t="shared" si="3"/>
        <v>59</v>
      </c>
      <c r="I225" s="92">
        <f t="shared" si="3"/>
        <v>94</v>
      </c>
      <c r="J225" s="92">
        <f t="shared" si="3"/>
        <v>132</v>
      </c>
      <c r="K225" s="92">
        <f t="shared" si="3"/>
        <v>124</v>
      </c>
      <c r="L225" s="92">
        <f t="shared" si="3"/>
        <v>44</v>
      </c>
      <c r="M225" s="92">
        <f t="shared" si="3"/>
        <v>37</v>
      </c>
      <c r="N225" s="92">
        <f t="shared" si="3"/>
        <v>968</v>
      </c>
      <c r="O225" s="87"/>
    </row>
  </sheetData>
  <autoFilter ref="A2:N225"/>
  <printOptions/>
  <pageMargins left="0.3937007874015748" right="0.3937007874015748" top="0.7874015748031497" bottom="0.5905511811023623" header="0.31496062992125984" footer="0.5118110236220472"/>
  <pageSetup horizontalDpi="600" verticalDpi="600" orientation="portrait" paperSize="9" r:id="rId1"/>
  <headerFooter alignWithMargins="0">
    <oddHeader>&amp;R&amp;F&amp;A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11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8.625" style="4" customWidth="1"/>
    <col min="2" max="18" width="5.125" style="4" customWidth="1"/>
    <col min="19" max="16384" width="9.00390625" style="4" customWidth="1"/>
  </cols>
  <sheetData>
    <row r="1" ht="17.25">
      <c r="A1" s="1" t="s">
        <v>425</v>
      </c>
    </row>
    <row r="3" spans="1:16" ht="13.5">
      <c r="A3" s="4" t="s">
        <v>1</v>
      </c>
      <c r="L3"/>
      <c r="M3"/>
      <c r="N3"/>
      <c r="O3"/>
      <c r="P3"/>
    </row>
    <row r="4" spans="1:16" ht="13.5">
      <c r="A4" s="6" t="s">
        <v>347</v>
      </c>
      <c r="B4" s="93" t="s">
        <v>10</v>
      </c>
      <c r="C4" s="93"/>
      <c r="D4" s="93" t="s">
        <v>11</v>
      </c>
      <c r="E4" s="93"/>
      <c r="F4" s="93" t="s">
        <v>12</v>
      </c>
      <c r="G4" s="93"/>
      <c r="H4" s="6" t="s">
        <v>13</v>
      </c>
      <c r="I4" s="6"/>
      <c r="L4"/>
      <c r="M4"/>
      <c r="N4"/>
      <c r="O4"/>
      <c r="P4"/>
    </row>
    <row r="5" spans="1:16" ht="13.5">
      <c r="A5" s="93" t="s">
        <v>348</v>
      </c>
      <c r="B5" s="94">
        <v>193</v>
      </c>
      <c r="C5" s="95">
        <f>B5/$H5</f>
        <v>0.5026041666666666</v>
      </c>
      <c r="D5" s="94">
        <v>187</v>
      </c>
      <c r="E5" s="95">
        <f>D5/$H5</f>
        <v>0.4869791666666667</v>
      </c>
      <c r="F5" s="94">
        <v>4</v>
      </c>
      <c r="G5" s="95">
        <f>F5/$H5</f>
        <v>0.010416666666666666</v>
      </c>
      <c r="H5" s="94">
        <v>384</v>
      </c>
      <c r="I5" s="95">
        <f>H5/$H5</f>
        <v>1</v>
      </c>
      <c r="L5" s="96"/>
      <c r="M5" s="96"/>
      <c r="N5" s="96"/>
      <c r="O5" s="96"/>
      <c r="P5" s="96"/>
    </row>
    <row r="6" spans="1:16" ht="13.5">
      <c r="A6" s="93" t="s">
        <v>349</v>
      </c>
      <c r="B6" s="94">
        <v>139</v>
      </c>
      <c r="C6" s="95">
        <f>B6/$H6</f>
        <v>0.4161676646706587</v>
      </c>
      <c r="D6" s="94">
        <v>188</v>
      </c>
      <c r="E6" s="95">
        <f>D6/$H6</f>
        <v>0.562874251497006</v>
      </c>
      <c r="F6" s="94">
        <v>7</v>
      </c>
      <c r="G6" s="95">
        <f>F6/$H6</f>
        <v>0.020958083832335328</v>
      </c>
      <c r="H6" s="94">
        <v>334</v>
      </c>
      <c r="I6" s="95">
        <f>H6/$H6</f>
        <v>1</v>
      </c>
      <c r="L6" s="96"/>
      <c r="M6" s="96"/>
      <c r="N6" s="96"/>
      <c r="O6" s="96"/>
      <c r="P6" s="96"/>
    </row>
    <row r="7" spans="1:16" ht="13.5">
      <c r="A7" s="93" t="s">
        <v>365</v>
      </c>
      <c r="B7" s="94">
        <v>6</v>
      </c>
      <c r="C7" s="95">
        <f>B7/$H7</f>
        <v>0.3157894736842105</v>
      </c>
      <c r="D7" s="94">
        <v>8</v>
      </c>
      <c r="E7" s="95">
        <f>D7/$H7</f>
        <v>0.42105263157894735</v>
      </c>
      <c r="F7" s="94">
        <v>5</v>
      </c>
      <c r="G7" s="95">
        <f>F7/$H7</f>
        <v>0.2631578947368421</v>
      </c>
      <c r="H7" s="94">
        <v>19</v>
      </c>
      <c r="I7" s="95">
        <f>H7/$H7</f>
        <v>1</v>
      </c>
      <c r="L7" s="96"/>
      <c r="M7" s="96"/>
      <c r="N7" s="96"/>
      <c r="O7" s="96"/>
      <c r="P7" s="96"/>
    </row>
    <row r="8" spans="1:16" ht="13.5">
      <c r="A8" s="6" t="s">
        <v>13</v>
      </c>
      <c r="B8" s="94">
        <v>338</v>
      </c>
      <c r="C8" s="95">
        <f>B8/$H8</f>
        <v>0.45861601085481685</v>
      </c>
      <c r="D8" s="94">
        <v>383</v>
      </c>
      <c r="E8" s="95">
        <f>D8/$H8</f>
        <v>0.519674355495251</v>
      </c>
      <c r="F8" s="94">
        <v>16</v>
      </c>
      <c r="G8" s="95">
        <f>F8/$H8</f>
        <v>0.021709633649932156</v>
      </c>
      <c r="H8" s="94">
        <v>737</v>
      </c>
      <c r="I8" s="95">
        <f>H8/$H8</f>
        <v>1</v>
      </c>
      <c r="L8" s="96"/>
      <c r="M8" s="97"/>
      <c r="N8" s="97"/>
      <c r="O8" s="97"/>
      <c r="P8" s="97"/>
    </row>
    <row r="9" spans="12:16" ht="13.5">
      <c r="L9" s="96"/>
      <c r="M9" s="97"/>
      <c r="N9" s="97"/>
      <c r="O9" s="97"/>
      <c r="P9" s="97"/>
    </row>
    <row r="10" spans="1:16" ht="13.5">
      <c r="A10" s="6" t="s">
        <v>50</v>
      </c>
      <c r="B10" s="15" t="s">
        <v>10</v>
      </c>
      <c r="C10" s="15"/>
      <c r="D10" s="15" t="s">
        <v>11</v>
      </c>
      <c r="E10" s="15"/>
      <c r="F10" s="15" t="s">
        <v>12</v>
      </c>
      <c r="G10" s="14"/>
      <c r="H10" s="7" t="s">
        <v>13</v>
      </c>
      <c r="I10" s="14"/>
      <c r="L10" s="96"/>
      <c r="M10" s="97"/>
      <c r="N10" s="97"/>
      <c r="O10" s="97"/>
      <c r="P10" s="97"/>
    </row>
    <row r="11" spans="1:16" ht="13.5">
      <c r="A11" s="6" t="s">
        <v>350</v>
      </c>
      <c r="B11" s="94">
        <v>5</v>
      </c>
      <c r="C11" s="95">
        <f aca="true" t="shared" si="0" ref="C11:C23">B11/$H11</f>
        <v>0.5</v>
      </c>
      <c r="D11" s="94">
        <v>5</v>
      </c>
      <c r="E11" s="95">
        <f aca="true" t="shared" si="1" ref="E11:E23">D11/$H11</f>
        <v>0.5</v>
      </c>
      <c r="F11" s="94"/>
      <c r="G11" s="95">
        <f aca="true" t="shared" si="2" ref="G11:G23">F11/$H11</f>
        <v>0</v>
      </c>
      <c r="H11" s="94">
        <v>10</v>
      </c>
      <c r="I11" s="95">
        <f aca="true" t="shared" si="3" ref="I11:I23">H11/$H11</f>
        <v>1</v>
      </c>
      <c r="L11" s="96"/>
      <c r="M11" s="97"/>
      <c r="N11" s="97"/>
      <c r="O11" s="97"/>
      <c r="P11" s="97"/>
    </row>
    <row r="12" spans="1:16" ht="13.5">
      <c r="A12" s="6" t="s">
        <v>351</v>
      </c>
      <c r="B12" s="94">
        <v>21</v>
      </c>
      <c r="C12" s="95">
        <f t="shared" si="0"/>
        <v>0.39622641509433965</v>
      </c>
      <c r="D12" s="94">
        <v>31</v>
      </c>
      <c r="E12" s="95">
        <f t="shared" si="1"/>
        <v>0.5849056603773585</v>
      </c>
      <c r="F12" s="94">
        <v>1</v>
      </c>
      <c r="G12" s="95">
        <f t="shared" si="2"/>
        <v>0.018867924528301886</v>
      </c>
      <c r="H12" s="94">
        <v>53</v>
      </c>
      <c r="I12" s="95">
        <f t="shared" si="3"/>
        <v>1</v>
      </c>
      <c r="L12" s="96"/>
      <c r="M12" s="97"/>
      <c r="N12" s="97"/>
      <c r="O12" s="97"/>
      <c r="P12" s="97"/>
    </row>
    <row r="13" spans="1:16" ht="13.5">
      <c r="A13" s="6" t="s">
        <v>352</v>
      </c>
      <c r="B13" s="94">
        <v>98</v>
      </c>
      <c r="C13" s="95">
        <f t="shared" si="0"/>
        <v>0.5185185185185185</v>
      </c>
      <c r="D13" s="94">
        <v>89</v>
      </c>
      <c r="E13" s="95">
        <f t="shared" si="1"/>
        <v>0.4708994708994709</v>
      </c>
      <c r="F13" s="94">
        <v>2</v>
      </c>
      <c r="G13" s="95">
        <f t="shared" si="2"/>
        <v>0.010582010582010581</v>
      </c>
      <c r="H13" s="94">
        <v>189</v>
      </c>
      <c r="I13" s="95">
        <f t="shared" si="3"/>
        <v>1</v>
      </c>
      <c r="L13" s="96"/>
      <c r="M13" s="97"/>
      <c r="N13" s="97"/>
      <c r="O13" s="97"/>
      <c r="P13" s="97"/>
    </row>
    <row r="14" spans="1:16" ht="13.5">
      <c r="A14" s="6" t="s">
        <v>353</v>
      </c>
      <c r="B14" s="94">
        <v>20</v>
      </c>
      <c r="C14" s="95">
        <f t="shared" si="0"/>
        <v>0.2564102564102564</v>
      </c>
      <c r="D14" s="94">
        <v>58</v>
      </c>
      <c r="E14" s="95">
        <f t="shared" si="1"/>
        <v>0.7435897435897436</v>
      </c>
      <c r="F14" s="94"/>
      <c r="G14" s="95">
        <f t="shared" si="2"/>
        <v>0</v>
      </c>
      <c r="H14" s="94">
        <v>78</v>
      </c>
      <c r="I14" s="95">
        <f t="shared" si="3"/>
        <v>1</v>
      </c>
      <c r="L14" s="96"/>
      <c r="M14" s="97"/>
      <c r="N14" s="97"/>
      <c r="O14" s="97"/>
      <c r="P14" s="97"/>
    </row>
    <row r="15" spans="1:16" ht="13.5">
      <c r="A15" s="6" t="s">
        <v>354</v>
      </c>
      <c r="B15" s="94">
        <v>21</v>
      </c>
      <c r="C15" s="95">
        <f t="shared" si="0"/>
        <v>0.6176470588235294</v>
      </c>
      <c r="D15" s="94">
        <v>13</v>
      </c>
      <c r="E15" s="95">
        <f t="shared" si="1"/>
        <v>0.38235294117647056</v>
      </c>
      <c r="F15" s="94"/>
      <c r="G15" s="95">
        <f t="shared" si="2"/>
        <v>0</v>
      </c>
      <c r="H15" s="94">
        <v>34</v>
      </c>
      <c r="I15" s="95">
        <f t="shared" si="3"/>
        <v>1</v>
      </c>
      <c r="L15" s="96"/>
      <c r="M15" s="97"/>
      <c r="N15" s="97"/>
      <c r="O15" s="97"/>
      <c r="P15" s="97"/>
    </row>
    <row r="16" spans="1:16" ht="13.5">
      <c r="A16" s="6" t="s">
        <v>355</v>
      </c>
      <c r="B16" s="94">
        <v>16</v>
      </c>
      <c r="C16" s="95">
        <f t="shared" si="0"/>
        <v>0.47058823529411764</v>
      </c>
      <c r="D16" s="94">
        <v>18</v>
      </c>
      <c r="E16" s="95">
        <f t="shared" si="1"/>
        <v>0.5294117647058824</v>
      </c>
      <c r="F16" s="94"/>
      <c r="G16" s="95">
        <f t="shared" si="2"/>
        <v>0</v>
      </c>
      <c r="H16" s="94">
        <v>34</v>
      </c>
      <c r="I16" s="95">
        <f t="shared" si="3"/>
        <v>1</v>
      </c>
      <c r="L16" s="96"/>
      <c r="M16" s="97"/>
      <c r="N16" s="97"/>
      <c r="O16" s="97"/>
      <c r="P16" s="97"/>
    </row>
    <row r="17" spans="1:16" ht="13.5">
      <c r="A17" s="6" t="s">
        <v>356</v>
      </c>
      <c r="B17" s="94">
        <v>48</v>
      </c>
      <c r="C17" s="95">
        <f t="shared" si="0"/>
        <v>0.4752475247524752</v>
      </c>
      <c r="D17" s="94">
        <v>52</v>
      </c>
      <c r="E17" s="95">
        <f t="shared" si="1"/>
        <v>0.5148514851485149</v>
      </c>
      <c r="F17" s="94">
        <v>1</v>
      </c>
      <c r="G17" s="95">
        <f t="shared" si="2"/>
        <v>0.009900990099009901</v>
      </c>
      <c r="H17" s="94">
        <v>101</v>
      </c>
      <c r="I17" s="95">
        <f t="shared" si="3"/>
        <v>1</v>
      </c>
      <c r="L17" s="96"/>
      <c r="M17" s="97"/>
      <c r="N17" s="97"/>
      <c r="O17" s="97"/>
      <c r="P17" s="97"/>
    </row>
    <row r="18" spans="1:16" ht="13.5">
      <c r="A18" s="6" t="s">
        <v>357</v>
      </c>
      <c r="B18" s="94">
        <v>56</v>
      </c>
      <c r="C18" s="95">
        <f t="shared" si="0"/>
        <v>0.49557522123893805</v>
      </c>
      <c r="D18" s="94">
        <v>57</v>
      </c>
      <c r="E18" s="95">
        <f t="shared" si="1"/>
        <v>0.504424778761062</v>
      </c>
      <c r="F18" s="94"/>
      <c r="G18" s="95">
        <f t="shared" si="2"/>
        <v>0</v>
      </c>
      <c r="H18" s="94">
        <v>113</v>
      </c>
      <c r="I18" s="95">
        <f t="shared" si="3"/>
        <v>1</v>
      </c>
      <c r="L18" s="96"/>
      <c r="M18" s="97"/>
      <c r="N18" s="97"/>
      <c r="O18" s="97"/>
      <c r="P18" s="97"/>
    </row>
    <row r="19" spans="1:16" ht="13.5">
      <c r="A19" s="6" t="s">
        <v>358</v>
      </c>
      <c r="B19" s="94">
        <v>23</v>
      </c>
      <c r="C19" s="95">
        <f t="shared" si="0"/>
        <v>0.36507936507936506</v>
      </c>
      <c r="D19" s="94">
        <v>29</v>
      </c>
      <c r="E19" s="95">
        <f t="shared" si="1"/>
        <v>0.4603174603174603</v>
      </c>
      <c r="F19" s="94">
        <v>11</v>
      </c>
      <c r="G19" s="95">
        <f t="shared" si="2"/>
        <v>0.1746031746031746</v>
      </c>
      <c r="H19" s="94">
        <v>63</v>
      </c>
      <c r="I19" s="95">
        <f t="shared" si="3"/>
        <v>1</v>
      </c>
      <c r="L19" s="96"/>
      <c r="M19" s="97"/>
      <c r="N19" s="97"/>
      <c r="O19" s="97"/>
      <c r="P19" s="97"/>
    </row>
    <row r="20" spans="1:16" ht="13.5">
      <c r="A20" s="6" t="s">
        <v>15</v>
      </c>
      <c r="B20" s="94">
        <v>21</v>
      </c>
      <c r="C20" s="95">
        <f t="shared" si="0"/>
        <v>0.5</v>
      </c>
      <c r="D20" s="94">
        <v>21</v>
      </c>
      <c r="E20" s="95">
        <f t="shared" si="1"/>
        <v>0.5</v>
      </c>
      <c r="F20" s="94"/>
      <c r="G20" s="95">
        <f t="shared" si="2"/>
        <v>0</v>
      </c>
      <c r="H20" s="94">
        <v>42</v>
      </c>
      <c r="I20" s="95">
        <f t="shared" si="3"/>
        <v>1</v>
      </c>
      <c r="L20" s="96"/>
      <c r="M20" s="97"/>
      <c r="N20" s="97"/>
      <c r="O20" s="97"/>
      <c r="P20" s="97"/>
    </row>
    <row r="21" spans="1:16" ht="13.5">
      <c r="A21" s="6" t="s">
        <v>16</v>
      </c>
      <c r="B21" s="94">
        <v>1</v>
      </c>
      <c r="C21" s="95">
        <f t="shared" si="0"/>
        <v>1</v>
      </c>
      <c r="D21" s="94"/>
      <c r="E21" s="95">
        <f t="shared" si="1"/>
        <v>0</v>
      </c>
      <c r="F21" s="94"/>
      <c r="G21" s="95">
        <f t="shared" si="2"/>
        <v>0</v>
      </c>
      <c r="H21" s="94">
        <v>1</v>
      </c>
      <c r="I21" s="95">
        <f t="shared" si="3"/>
        <v>1</v>
      </c>
      <c r="L21"/>
      <c r="M21"/>
      <c r="N21"/>
      <c r="O21"/>
      <c r="P21"/>
    </row>
    <row r="22" spans="1:9" ht="11.25">
      <c r="A22" s="93" t="s">
        <v>12</v>
      </c>
      <c r="B22" s="94">
        <v>8</v>
      </c>
      <c r="C22" s="95">
        <f t="shared" si="0"/>
        <v>0.42105263157894735</v>
      </c>
      <c r="D22" s="94">
        <v>10</v>
      </c>
      <c r="E22" s="95">
        <f t="shared" si="1"/>
        <v>0.5263157894736842</v>
      </c>
      <c r="F22" s="94">
        <v>1</v>
      </c>
      <c r="G22" s="95">
        <f t="shared" si="2"/>
        <v>0.05263157894736842</v>
      </c>
      <c r="H22" s="94">
        <v>19</v>
      </c>
      <c r="I22" s="95">
        <f t="shared" si="3"/>
        <v>1</v>
      </c>
    </row>
    <row r="23" spans="1:9" ht="11.25">
      <c r="A23" s="6" t="s">
        <v>13</v>
      </c>
      <c r="B23" s="94">
        <v>338</v>
      </c>
      <c r="C23" s="95">
        <f t="shared" si="0"/>
        <v>0.45861601085481685</v>
      </c>
      <c r="D23" s="94">
        <v>383</v>
      </c>
      <c r="E23" s="95">
        <f t="shared" si="1"/>
        <v>0.519674355495251</v>
      </c>
      <c r="F23" s="94">
        <v>16</v>
      </c>
      <c r="G23" s="95">
        <f t="shared" si="2"/>
        <v>0.021709633649932156</v>
      </c>
      <c r="H23" s="94">
        <v>737</v>
      </c>
      <c r="I23" s="95">
        <f t="shared" si="3"/>
        <v>1</v>
      </c>
    </row>
    <row r="25" ht="11.25">
      <c r="A25" s="23" t="s">
        <v>32</v>
      </c>
    </row>
    <row r="26" spans="1:18" ht="24.75" customHeight="1">
      <c r="A26" s="6"/>
      <c r="B26" s="15" t="s">
        <v>359</v>
      </c>
      <c r="C26" s="15"/>
      <c r="D26" s="15" t="s">
        <v>360</v>
      </c>
      <c r="E26" s="15"/>
      <c r="F26" s="15" t="s">
        <v>361</v>
      </c>
      <c r="G26" s="15"/>
      <c r="H26" s="15" t="s">
        <v>362</v>
      </c>
      <c r="I26" s="15"/>
      <c r="J26" s="15" t="s">
        <v>12</v>
      </c>
      <c r="K26" s="14"/>
      <c r="L26" s="38" t="s">
        <v>13</v>
      </c>
      <c r="M26" s="39"/>
      <c r="N26" s="21"/>
      <c r="O26" s="21"/>
      <c r="P26" s="21"/>
      <c r="R26" s="21"/>
    </row>
    <row r="27" spans="1:13" ht="11.25">
      <c r="A27" s="93" t="s">
        <v>348</v>
      </c>
      <c r="B27" s="94">
        <v>363</v>
      </c>
      <c r="C27" s="95">
        <f>B27/$L27</f>
        <v>0.9453125</v>
      </c>
      <c r="D27" s="94">
        <v>8</v>
      </c>
      <c r="E27" s="95">
        <f>D27/$L27</f>
        <v>0.020833333333333332</v>
      </c>
      <c r="F27" s="94">
        <v>5</v>
      </c>
      <c r="G27" s="95">
        <f>F27/$L27</f>
        <v>0.013020833333333334</v>
      </c>
      <c r="H27" s="94">
        <v>6</v>
      </c>
      <c r="I27" s="95">
        <f>H27/$L27</f>
        <v>0.015625</v>
      </c>
      <c r="J27" s="94">
        <v>2</v>
      </c>
      <c r="K27" s="95">
        <f>J27/$L27</f>
        <v>0.005208333333333333</v>
      </c>
      <c r="L27" s="94">
        <v>384</v>
      </c>
      <c r="M27" s="95">
        <f>L27/$L27</f>
        <v>1</v>
      </c>
    </row>
    <row r="28" spans="1:13" ht="11.25">
      <c r="A28" s="93" t="s">
        <v>349</v>
      </c>
      <c r="B28" s="94">
        <v>325</v>
      </c>
      <c r="C28" s="95">
        <f>B28/$L28</f>
        <v>0.9730538922155688</v>
      </c>
      <c r="D28" s="94">
        <v>1</v>
      </c>
      <c r="E28" s="95">
        <f>D28/$L28</f>
        <v>0.0029940119760479044</v>
      </c>
      <c r="F28" s="94">
        <v>3</v>
      </c>
      <c r="G28" s="95">
        <f>F28/$L28</f>
        <v>0.008982035928143712</v>
      </c>
      <c r="H28" s="94">
        <v>4</v>
      </c>
      <c r="I28" s="95">
        <f>H28/$L28</f>
        <v>0.011976047904191617</v>
      </c>
      <c r="J28" s="94">
        <v>1</v>
      </c>
      <c r="K28" s="95">
        <f>J28/$L28</f>
        <v>0.0029940119760479044</v>
      </c>
      <c r="L28" s="94">
        <v>334</v>
      </c>
      <c r="M28" s="95">
        <f>L28/$L28</f>
        <v>1</v>
      </c>
    </row>
    <row r="29" spans="1:13" ht="11.25">
      <c r="A29" s="93" t="s">
        <v>365</v>
      </c>
      <c r="B29" s="94">
        <v>18</v>
      </c>
      <c r="C29" s="95">
        <f>B29/$L29</f>
        <v>0.9473684210526315</v>
      </c>
      <c r="D29" s="94">
        <v>1</v>
      </c>
      <c r="E29" s="95">
        <f>D29/$L29</f>
        <v>0.05263157894736842</v>
      </c>
      <c r="F29" s="94"/>
      <c r="G29" s="95">
        <f>F29/$L29</f>
        <v>0</v>
      </c>
      <c r="H29" s="94"/>
      <c r="I29" s="95">
        <f>H29/$L29</f>
        <v>0</v>
      </c>
      <c r="J29" s="94"/>
      <c r="K29" s="95">
        <f>J29/$L29</f>
        <v>0</v>
      </c>
      <c r="L29" s="94">
        <v>19</v>
      </c>
      <c r="M29" s="95">
        <f>L29/$L29</f>
        <v>1</v>
      </c>
    </row>
    <row r="30" spans="1:13" ht="11.25">
      <c r="A30" s="6" t="s">
        <v>13</v>
      </c>
      <c r="B30" s="94">
        <v>706</v>
      </c>
      <c r="C30" s="95">
        <f>B30/$L30</f>
        <v>0.9579375848032564</v>
      </c>
      <c r="D30" s="94">
        <v>10</v>
      </c>
      <c r="E30" s="95">
        <f>D30/$L30</f>
        <v>0.013568521031207599</v>
      </c>
      <c r="F30" s="94">
        <v>8</v>
      </c>
      <c r="G30" s="95">
        <f>F30/$L30</f>
        <v>0.010854816824966078</v>
      </c>
      <c r="H30" s="94">
        <v>10</v>
      </c>
      <c r="I30" s="95">
        <f>H30/$L30</f>
        <v>0.013568521031207599</v>
      </c>
      <c r="J30" s="94">
        <v>3</v>
      </c>
      <c r="K30" s="95">
        <f>J30/$L30</f>
        <v>0.004070556309362279</v>
      </c>
      <c r="L30" s="94">
        <v>737</v>
      </c>
      <c r="M30" s="95">
        <f>L30/$L30</f>
        <v>1</v>
      </c>
    </row>
    <row r="32" spans="1:13" ht="24.75" customHeight="1">
      <c r="A32" s="6" t="s">
        <v>50</v>
      </c>
      <c r="B32" s="15" t="s">
        <v>366</v>
      </c>
      <c r="C32" s="15"/>
      <c r="D32" s="15" t="s">
        <v>367</v>
      </c>
      <c r="E32" s="15"/>
      <c r="F32" s="15" t="s">
        <v>368</v>
      </c>
      <c r="G32" s="15"/>
      <c r="H32" s="15" t="s">
        <v>369</v>
      </c>
      <c r="I32" s="15"/>
      <c r="J32" s="15" t="s">
        <v>365</v>
      </c>
      <c r="K32" s="14"/>
      <c r="L32" s="7" t="s">
        <v>13</v>
      </c>
      <c r="M32" s="14"/>
    </row>
    <row r="33" spans="1:13" ht="11.25">
      <c r="A33" s="6" t="s">
        <v>350</v>
      </c>
      <c r="B33" s="94">
        <v>10</v>
      </c>
      <c r="C33" s="95">
        <f aca="true" t="shared" si="4" ref="C33:C45">B33/$L33</f>
        <v>1</v>
      </c>
      <c r="D33" s="94"/>
      <c r="E33" s="95">
        <f aca="true" t="shared" si="5" ref="E33:E45">D33/$L33</f>
        <v>0</v>
      </c>
      <c r="F33" s="94"/>
      <c r="G33" s="95">
        <f aca="true" t="shared" si="6" ref="G33:G45">F33/$L33</f>
        <v>0</v>
      </c>
      <c r="H33" s="94"/>
      <c r="I33" s="95">
        <f aca="true" t="shared" si="7" ref="I33:I45">H33/$L33</f>
        <v>0</v>
      </c>
      <c r="J33" s="94"/>
      <c r="K33" s="95">
        <f aca="true" t="shared" si="8" ref="K33:K45">J33/$L33</f>
        <v>0</v>
      </c>
      <c r="L33" s="94">
        <v>10</v>
      </c>
      <c r="M33" s="95">
        <f aca="true" t="shared" si="9" ref="M33:M45">L33/$L33</f>
        <v>1</v>
      </c>
    </row>
    <row r="34" spans="1:13" ht="11.25">
      <c r="A34" s="6" t="s">
        <v>351</v>
      </c>
      <c r="B34" s="94">
        <v>50</v>
      </c>
      <c r="C34" s="95">
        <f t="shared" si="4"/>
        <v>0.9433962264150944</v>
      </c>
      <c r="D34" s="94">
        <v>2</v>
      </c>
      <c r="E34" s="95">
        <f t="shared" si="5"/>
        <v>0.03773584905660377</v>
      </c>
      <c r="F34" s="94"/>
      <c r="G34" s="95">
        <f t="shared" si="6"/>
        <v>0</v>
      </c>
      <c r="H34" s="94">
        <v>1</v>
      </c>
      <c r="I34" s="95">
        <f t="shared" si="7"/>
        <v>0.018867924528301886</v>
      </c>
      <c r="J34" s="94"/>
      <c r="K34" s="95">
        <f t="shared" si="8"/>
        <v>0</v>
      </c>
      <c r="L34" s="94">
        <v>53</v>
      </c>
      <c r="M34" s="95">
        <f t="shared" si="9"/>
        <v>1</v>
      </c>
    </row>
    <row r="35" spans="1:13" ht="11.25">
      <c r="A35" s="6" t="s">
        <v>352</v>
      </c>
      <c r="B35" s="94">
        <v>181</v>
      </c>
      <c r="C35" s="95">
        <f t="shared" si="4"/>
        <v>0.9576719576719577</v>
      </c>
      <c r="D35" s="94">
        <v>3</v>
      </c>
      <c r="E35" s="95">
        <f t="shared" si="5"/>
        <v>0.015873015873015872</v>
      </c>
      <c r="F35" s="94">
        <v>3</v>
      </c>
      <c r="G35" s="95">
        <f t="shared" si="6"/>
        <v>0.015873015873015872</v>
      </c>
      <c r="H35" s="94">
        <v>1</v>
      </c>
      <c r="I35" s="95">
        <f t="shared" si="7"/>
        <v>0.005291005291005291</v>
      </c>
      <c r="J35" s="94">
        <v>1</v>
      </c>
      <c r="K35" s="95">
        <f t="shared" si="8"/>
        <v>0.005291005291005291</v>
      </c>
      <c r="L35" s="94">
        <v>189</v>
      </c>
      <c r="M35" s="95">
        <f t="shared" si="9"/>
        <v>1</v>
      </c>
    </row>
    <row r="36" spans="1:13" ht="11.25">
      <c r="A36" s="6" t="s">
        <v>353</v>
      </c>
      <c r="B36" s="94">
        <v>75</v>
      </c>
      <c r="C36" s="95">
        <f t="shared" si="4"/>
        <v>0.9615384615384616</v>
      </c>
      <c r="D36" s="94">
        <v>1</v>
      </c>
      <c r="E36" s="95">
        <f t="shared" si="5"/>
        <v>0.01282051282051282</v>
      </c>
      <c r="F36" s="94"/>
      <c r="G36" s="95">
        <f t="shared" si="6"/>
        <v>0</v>
      </c>
      <c r="H36" s="94">
        <v>2</v>
      </c>
      <c r="I36" s="95">
        <f t="shared" si="7"/>
        <v>0.02564102564102564</v>
      </c>
      <c r="J36" s="94"/>
      <c r="K36" s="95">
        <f t="shared" si="8"/>
        <v>0</v>
      </c>
      <c r="L36" s="94">
        <v>78</v>
      </c>
      <c r="M36" s="95">
        <f t="shared" si="9"/>
        <v>1</v>
      </c>
    </row>
    <row r="37" spans="1:13" ht="11.25">
      <c r="A37" s="6" t="s">
        <v>354</v>
      </c>
      <c r="B37" s="94">
        <v>32</v>
      </c>
      <c r="C37" s="95">
        <f t="shared" si="4"/>
        <v>0.9411764705882353</v>
      </c>
      <c r="D37" s="94"/>
      <c r="E37" s="95">
        <f t="shared" si="5"/>
        <v>0</v>
      </c>
      <c r="F37" s="94">
        <v>1</v>
      </c>
      <c r="G37" s="95">
        <f t="shared" si="6"/>
        <v>0.029411764705882353</v>
      </c>
      <c r="H37" s="94">
        <v>1</v>
      </c>
      <c r="I37" s="95">
        <f t="shared" si="7"/>
        <v>0.029411764705882353</v>
      </c>
      <c r="J37" s="94"/>
      <c r="K37" s="95">
        <f t="shared" si="8"/>
        <v>0</v>
      </c>
      <c r="L37" s="94">
        <v>34</v>
      </c>
      <c r="M37" s="95">
        <f t="shared" si="9"/>
        <v>1</v>
      </c>
    </row>
    <row r="38" spans="1:13" ht="11.25">
      <c r="A38" s="6" t="s">
        <v>355</v>
      </c>
      <c r="B38" s="94">
        <v>34</v>
      </c>
      <c r="C38" s="95">
        <f t="shared" si="4"/>
        <v>1</v>
      </c>
      <c r="D38" s="94"/>
      <c r="E38" s="95">
        <f t="shared" si="5"/>
        <v>0</v>
      </c>
      <c r="F38" s="94"/>
      <c r="G38" s="95">
        <f t="shared" si="6"/>
        <v>0</v>
      </c>
      <c r="H38" s="94"/>
      <c r="I38" s="95">
        <f t="shared" si="7"/>
        <v>0</v>
      </c>
      <c r="J38" s="94"/>
      <c r="K38" s="95">
        <f t="shared" si="8"/>
        <v>0</v>
      </c>
      <c r="L38" s="94">
        <v>34</v>
      </c>
      <c r="M38" s="95">
        <f t="shared" si="9"/>
        <v>1</v>
      </c>
    </row>
    <row r="39" spans="1:13" ht="11.25">
      <c r="A39" s="6" t="s">
        <v>356</v>
      </c>
      <c r="B39" s="94">
        <v>96</v>
      </c>
      <c r="C39" s="95">
        <f t="shared" si="4"/>
        <v>0.9504950495049505</v>
      </c>
      <c r="D39" s="94">
        <v>1</v>
      </c>
      <c r="E39" s="95">
        <f t="shared" si="5"/>
        <v>0.009900990099009901</v>
      </c>
      <c r="F39" s="94"/>
      <c r="G39" s="95">
        <f t="shared" si="6"/>
        <v>0</v>
      </c>
      <c r="H39" s="94">
        <v>3</v>
      </c>
      <c r="I39" s="95">
        <f t="shared" si="7"/>
        <v>0.0297029702970297</v>
      </c>
      <c r="J39" s="94">
        <v>1</v>
      </c>
      <c r="K39" s="95">
        <f t="shared" si="8"/>
        <v>0.009900990099009901</v>
      </c>
      <c r="L39" s="94">
        <v>101</v>
      </c>
      <c r="M39" s="95">
        <f t="shared" si="9"/>
        <v>1</v>
      </c>
    </row>
    <row r="40" spans="1:13" ht="11.25">
      <c r="A40" s="6" t="s">
        <v>357</v>
      </c>
      <c r="B40" s="94">
        <v>108</v>
      </c>
      <c r="C40" s="95">
        <f t="shared" si="4"/>
        <v>0.9557522123893806</v>
      </c>
      <c r="D40" s="94">
        <v>1</v>
      </c>
      <c r="E40" s="95">
        <f t="shared" si="5"/>
        <v>0.008849557522123894</v>
      </c>
      <c r="F40" s="94">
        <v>4</v>
      </c>
      <c r="G40" s="95">
        <f t="shared" si="6"/>
        <v>0.035398230088495575</v>
      </c>
      <c r="H40" s="94"/>
      <c r="I40" s="95">
        <f t="shared" si="7"/>
        <v>0</v>
      </c>
      <c r="J40" s="94"/>
      <c r="K40" s="95">
        <f t="shared" si="8"/>
        <v>0</v>
      </c>
      <c r="L40" s="94">
        <v>113</v>
      </c>
      <c r="M40" s="95">
        <f t="shared" si="9"/>
        <v>1</v>
      </c>
    </row>
    <row r="41" spans="1:13" ht="11.25">
      <c r="A41" s="6" t="s">
        <v>358</v>
      </c>
      <c r="B41" s="94">
        <v>60</v>
      </c>
      <c r="C41" s="95">
        <f t="shared" si="4"/>
        <v>0.9523809523809523</v>
      </c>
      <c r="D41" s="94">
        <v>1</v>
      </c>
      <c r="E41" s="95">
        <f t="shared" si="5"/>
        <v>0.015873015873015872</v>
      </c>
      <c r="F41" s="94"/>
      <c r="G41" s="95">
        <f t="shared" si="6"/>
        <v>0</v>
      </c>
      <c r="H41" s="94">
        <v>1</v>
      </c>
      <c r="I41" s="95">
        <f t="shared" si="7"/>
        <v>0.015873015873015872</v>
      </c>
      <c r="J41" s="94">
        <v>1</v>
      </c>
      <c r="K41" s="95">
        <f t="shared" si="8"/>
        <v>0.015873015873015872</v>
      </c>
      <c r="L41" s="94">
        <v>63</v>
      </c>
      <c r="M41" s="95">
        <f t="shared" si="9"/>
        <v>1</v>
      </c>
    </row>
    <row r="42" spans="1:13" ht="11.25">
      <c r="A42" s="6" t="s">
        <v>15</v>
      </c>
      <c r="B42" s="94">
        <v>41</v>
      </c>
      <c r="C42" s="95">
        <f t="shared" si="4"/>
        <v>0.9761904761904762</v>
      </c>
      <c r="D42" s="94"/>
      <c r="E42" s="95">
        <f t="shared" si="5"/>
        <v>0</v>
      </c>
      <c r="F42" s="94"/>
      <c r="G42" s="95">
        <f t="shared" si="6"/>
        <v>0</v>
      </c>
      <c r="H42" s="94">
        <v>1</v>
      </c>
      <c r="I42" s="95">
        <f t="shared" si="7"/>
        <v>0.023809523809523808</v>
      </c>
      <c r="J42" s="94"/>
      <c r="K42" s="95">
        <f t="shared" si="8"/>
        <v>0</v>
      </c>
      <c r="L42" s="94">
        <v>42</v>
      </c>
      <c r="M42" s="95">
        <f t="shared" si="9"/>
        <v>1</v>
      </c>
    </row>
    <row r="43" spans="1:13" ht="11.25">
      <c r="A43" s="6" t="s">
        <v>16</v>
      </c>
      <c r="B43" s="94">
        <v>1</v>
      </c>
      <c r="C43" s="95">
        <f t="shared" si="4"/>
        <v>1</v>
      </c>
      <c r="D43" s="94"/>
      <c r="E43" s="95">
        <f t="shared" si="5"/>
        <v>0</v>
      </c>
      <c r="F43" s="94"/>
      <c r="G43" s="95">
        <f t="shared" si="6"/>
        <v>0</v>
      </c>
      <c r="H43" s="94"/>
      <c r="I43" s="95">
        <f t="shared" si="7"/>
        <v>0</v>
      </c>
      <c r="J43" s="94"/>
      <c r="K43" s="95">
        <f t="shared" si="8"/>
        <v>0</v>
      </c>
      <c r="L43" s="94">
        <v>1</v>
      </c>
      <c r="M43" s="95">
        <f t="shared" si="9"/>
        <v>1</v>
      </c>
    </row>
    <row r="44" spans="1:13" ht="11.25">
      <c r="A44" s="93" t="s">
        <v>365</v>
      </c>
      <c r="B44" s="94">
        <v>18</v>
      </c>
      <c r="C44" s="95">
        <f t="shared" si="4"/>
        <v>0.9473684210526315</v>
      </c>
      <c r="D44" s="94">
        <v>1</v>
      </c>
      <c r="E44" s="95">
        <f t="shared" si="5"/>
        <v>0.05263157894736842</v>
      </c>
      <c r="F44" s="94"/>
      <c r="G44" s="95">
        <f t="shared" si="6"/>
        <v>0</v>
      </c>
      <c r="H44" s="94"/>
      <c r="I44" s="95">
        <f t="shared" si="7"/>
        <v>0</v>
      </c>
      <c r="J44" s="94"/>
      <c r="K44" s="95">
        <f t="shared" si="8"/>
        <v>0</v>
      </c>
      <c r="L44" s="94">
        <v>19</v>
      </c>
      <c r="M44" s="95">
        <f t="shared" si="9"/>
        <v>1</v>
      </c>
    </row>
    <row r="45" spans="1:13" ht="11.25">
      <c r="A45" s="6" t="s">
        <v>13</v>
      </c>
      <c r="B45" s="94">
        <v>706</v>
      </c>
      <c r="C45" s="95">
        <f t="shared" si="4"/>
        <v>0.9579375848032564</v>
      </c>
      <c r="D45" s="94">
        <v>10</v>
      </c>
      <c r="E45" s="95">
        <f t="shared" si="5"/>
        <v>0.013568521031207599</v>
      </c>
      <c r="F45" s="94">
        <v>8</v>
      </c>
      <c r="G45" s="95">
        <f t="shared" si="6"/>
        <v>0.010854816824966078</v>
      </c>
      <c r="H45" s="94">
        <v>10</v>
      </c>
      <c r="I45" s="95">
        <f t="shared" si="7"/>
        <v>0.013568521031207599</v>
      </c>
      <c r="J45" s="94">
        <v>3</v>
      </c>
      <c r="K45" s="95">
        <f t="shared" si="8"/>
        <v>0.004070556309362279</v>
      </c>
      <c r="L45" s="94">
        <v>737</v>
      </c>
      <c r="M45" s="95">
        <f t="shared" si="9"/>
        <v>1</v>
      </c>
    </row>
    <row r="47" ht="11.25">
      <c r="A47" s="23" t="s">
        <v>33</v>
      </c>
    </row>
    <row r="48" spans="1:18" ht="39" customHeight="1">
      <c r="A48" s="6" t="s">
        <v>1</v>
      </c>
      <c r="B48" s="34" t="s">
        <v>34</v>
      </c>
      <c r="C48" s="35"/>
      <c r="D48" s="36" t="s">
        <v>370</v>
      </c>
      <c r="E48" s="37"/>
      <c r="F48" s="34" t="s">
        <v>35</v>
      </c>
      <c r="G48" s="35"/>
      <c r="H48" s="34" t="s">
        <v>371</v>
      </c>
      <c r="I48" s="35"/>
      <c r="J48" s="34" t="s">
        <v>372</v>
      </c>
      <c r="K48" s="35"/>
      <c r="L48" s="34" t="s">
        <v>373</v>
      </c>
      <c r="M48" s="35"/>
      <c r="N48" s="34" t="s">
        <v>374</v>
      </c>
      <c r="O48" s="35"/>
      <c r="P48" s="34" t="s">
        <v>375</v>
      </c>
      <c r="Q48" s="35"/>
      <c r="R48" s="21"/>
    </row>
    <row r="49" spans="1:17" ht="11.25">
      <c r="A49" s="93" t="s">
        <v>348</v>
      </c>
      <c r="B49" s="94">
        <v>374</v>
      </c>
      <c r="C49" s="95">
        <f>B49/$H$5</f>
        <v>0.9739583333333334</v>
      </c>
      <c r="D49" s="94">
        <v>147</v>
      </c>
      <c r="E49" s="95">
        <f>D49/$H$5</f>
        <v>0.3828125</v>
      </c>
      <c r="F49" s="94">
        <v>142</v>
      </c>
      <c r="G49" s="95">
        <f>F49/$H$5</f>
        <v>0.3697916666666667</v>
      </c>
      <c r="H49" s="94">
        <v>265</v>
      </c>
      <c r="I49" s="95">
        <f>H49/$H$5</f>
        <v>0.6901041666666666</v>
      </c>
      <c r="J49" s="94">
        <v>154</v>
      </c>
      <c r="K49" s="95">
        <f>J49/$H$5</f>
        <v>0.4010416666666667</v>
      </c>
      <c r="L49" s="94">
        <v>58</v>
      </c>
      <c r="M49" s="95">
        <f>L49/$H$5</f>
        <v>0.15104166666666666</v>
      </c>
      <c r="N49" s="94">
        <v>67</v>
      </c>
      <c r="O49" s="95">
        <f>N49/$H$5</f>
        <v>0.17447916666666666</v>
      </c>
      <c r="P49" s="94">
        <v>4</v>
      </c>
      <c r="Q49" s="95">
        <f>P49/$H$5</f>
        <v>0.010416666666666666</v>
      </c>
    </row>
    <row r="50" spans="1:17" ht="11.25">
      <c r="A50" s="93" t="s">
        <v>349</v>
      </c>
      <c r="B50" s="94">
        <v>328</v>
      </c>
      <c r="C50" s="95">
        <f>B50/$H$6</f>
        <v>0.9820359281437125</v>
      </c>
      <c r="D50" s="94">
        <v>132</v>
      </c>
      <c r="E50" s="95">
        <f>D50/$H$6</f>
        <v>0.39520958083832336</v>
      </c>
      <c r="F50" s="94">
        <v>156</v>
      </c>
      <c r="G50" s="95">
        <f>F50/$H$6</f>
        <v>0.46706586826347307</v>
      </c>
      <c r="H50" s="94">
        <v>211</v>
      </c>
      <c r="I50" s="95">
        <f>H50/$H$6</f>
        <v>0.6317365269461078</v>
      </c>
      <c r="J50" s="94">
        <v>130</v>
      </c>
      <c r="K50" s="95">
        <f>J50/$H$6</f>
        <v>0.38922155688622756</v>
      </c>
      <c r="L50" s="94">
        <v>47</v>
      </c>
      <c r="M50" s="95">
        <f>L50/$H$6</f>
        <v>0.1407185628742515</v>
      </c>
      <c r="N50" s="94">
        <v>70</v>
      </c>
      <c r="O50" s="95">
        <f>N50/$H$6</f>
        <v>0.20958083832335328</v>
      </c>
      <c r="P50" s="94">
        <v>12</v>
      </c>
      <c r="Q50" s="95">
        <f>P50/$H$6</f>
        <v>0.03592814371257485</v>
      </c>
    </row>
    <row r="51" spans="1:17" ht="11.25">
      <c r="A51" s="93" t="s">
        <v>365</v>
      </c>
      <c r="B51" s="94">
        <v>19</v>
      </c>
      <c r="C51" s="95">
        <f>B51/$H$7</f>
        <v>1</v>
      </c>
      <c r="D51" s="94">
        <v>6</v>
      </c>
      <c r="E51" s="95">
        <f>D51/$H$7</f>
        <v>0.3157894736842105</v>
      </c>
      <c r="F51" s="94">
        <v>9</v>
      </c>
      <c r="G51" s="95">
        <f>F51/$H$7</f>
        <v>0.47368421052631576</v>
      </c>
      <c r="H51" s="94">
        <v>10</v>
      </c>
      <c r="I51" s="95">
        <f>H51/$H$7</f>
        <v>0.5263157894736842</v>
      </c>
      <c r="J51" s="94">
        <v>6</v>
      </c>
      <c r="K51" s="95">
        <f>J51/$H$7</f>
        <v>0.3157894736842105</v>
      </c>
      <c r="L51" s="94">
        <v>1</v>
      </c>
      <c r="M51" s="95">
        <f>L51/$H$7</f>
        <v>0.05263157894736842</v>
      </c>
      <c r="N51" s="94">
        <v>4</v>
      </c>
      <c r="O51" s="95">
        <f>N51/$H$7</f>
        <v>0.21052631578947367</v>
      </c>
      <c r="P51" s="94">
        <v>1</v>
      </c>
      <c r="Q51" s="95">
        <f>P51/$H$7</f>
        <v>0.05263157894736842</v>
      </c>
    </row>
    <row r="52" spans="1:17" ht="11.25">
      <c r="A52" s="6" t="s">
        <v>13</v>
      </c>
      <c r="B52" s="94">
        <v>721</v>
      </c>
      <c r="C52" s="95">
        <f>B52/$H$8</f>
        <v>0.9782903663500678</v>
      </c>
      <c r="D52" s="94">
        <v>285</v>
      </c>
      <c r="E52" s="95">
        <f>D52/$H$8</f>
        <v>0.38670284938941657</v>
      </c>
      <c r="F52" s="94">
        <v>307</v>
      </c>
      <c r="G52" s="95">
        <f>F52/$H$8</f>
        <v>0.41655359565807326</v>
      </c>
      <c r="H52" s="94">
        <v>486</v>
      </c>
      <c r="I52" s="95">
        <f>H52/$H$8</f>
        <v>0.6594301221166893</v>
      </c>
      <c r="J52" s="94">
        <v>290</v>
      </c>
      <c r="K52" s="95">
        <f>J52/$H$8</f>
        <v>0.39348710990502034</v>
      </c>
      <c r="L52" s="94">
        <v>106</v>
      </c>
      <c r="M52" s="95">
        <f>L52/$H$8</f>
        <v>0.14382632293080055</v>
      </c>
      <c r="N52" s="94">
        <v>141</v>
      </c>
      <c r="O52" s="95">
        <f>N52/$H$8</f>
        <v>0.19131614654002713</v>
      </c>
      <c r="P52" s="94">
        <v>17</v>
      </c>
      <c r="Q52" s="95">
        <f>P52/$H$8</f>
        <v>0.023066485753052916</v>
      </c>
    </row>
    <row r="54" spans="1:18" ht="39" customHeight="1">
      <c r="A54" s="6" t="s">
        <v>1</v>
      </c>
      <c r="B54" s="15" t="s">
        <v>34</v>
      </c>
      <c r="C54" s="15"/>
      <c r="D54" s="36" t="s">
        <v>370</v>
      </c>
      <c r="E54" s="37"/>
      <c r="F54" s="15" t="s">
        <v>35</v>
      </c>
      <c r="G54" s="15"/>
      <c r="H54" s="15" t="s">
        <v>371</v>
      </c>
      <c r="I54" s="15"/>
      <c r="J54" s="15" t="s">
        <v>372</v>
      </c>
      <c r="K54" s="15"/>
      <c r="L54" s="15" t="s">
        <v>373</v>
      </c>
      <c r="M54" s="15"/>
      <c r="N54" s="15" t="s">
        <v>374</v>
      </c>
      <c r="O54" s="15"/>
      <c r="P54" s="34" t="s">
        <v>375</v>
      </c>
      <c r="Q54" s="35"/>
      <c r="R54" s="21"/>
    </row>
    <row r="55" spans="1:17" ht="11.25">
      <c r="A55" s="6" t="s">
        <v>350</v>
      </c>
      <c r="B55" s="94">
        <v>9</v>
      </c>
      <c r="C55" s="95">
        <f aca="true" t="shared" si="10" ref="C55:C67">B55/$H11</f>
        <v>0.9</v>
      </c>
      <c r="D55" s="94">
        <v>1</v>
      </c>
      <c r="E55" s="95">
        <f aca="true" t="shared" si="11" ref="E55:E67">D55/$H11</f>
        <v>0.1</v>
      </c>
      <c r="F55" s="94">
        <v>1</v>
      </c>
      <c r="G55" s="95">
        <f aca="true" t="shared" si="12" ref="G55:G67">F55/$H11</f>
        <v>0.1</v>
      </c>
      <c r="H55" s="94">
        <v>6</v>
      </c>
      <c r="I55" s="95">
        <f aca="true" t="shared" si="13" ref="I55:I67">H55/$H11</f>
        <v>0.6</v>
      </c>
      <c r="J55" s="94">
        <v>5</v>
      </c>
      <c r="K55" s="95">
        <f aca="true" t="shared" si="14" ref="K55:K67">J55/$H11</f>
        <v>0.5</v>
      </c>
      <c r="L55" s="94">
        <v>2</v>
      </c>
      <c r="M55" s="95">
        <f aca="true" t="shared" si="15" ref="M55:M67">L55/$H11</f>
        <v>0.2</v>
      </c>
      <c r="N55" s="94">
        <v>1</v>
      </c>
      <c r="O55" s="95">
        <f aca="true" t="shared" si="16" ref="O55:O67">N55/$H11</f>
        <v>0.1</v>
      </c>
      <c r="P55" s="94"/>
      <c r="Q55" s="95">
        <f aca="true" t="shared" si="17" ref="Q55:Q67">P55/$H11</f>
        <v>0</v>
      </c>
    </row>
    <row r="56" spans="1:17" ht="11.25">
      <c r="A56" s="6" t="s">
        <v>351</v>
      </c>
      <c r="B56" s="94">
        <v>53</v>
      </c>
      <c r="C56" s="95">
        <f t="shared" si="10"/>
        <v>1</v>
      </c>
      <c r="D56" s="94">
        <v>26</v>
      </c>
      <c r="E56" s="95">
        <f t="shared" si="11"/>
        <v>0.49056603773584906</v>
      </c>
      <c r="F56" s="94">
        <v>26</v>
      </c>
      <c r="G56" s="95">
        <f t="shared" si="12"/>
        <v>0.49056603773584906</v>
      </c>
      <c r="H56" s="94">
        <v>33</v>
      </c>
      <c r="I56" s="95">
        <f t="shared" si="13"/>
        <v>0.6226415094339622</v>
      </c>
      <c r="J56" s="94">
        <v>24</v>
      </c>
      <c r="K56" s="95">
        <f t="shared" si="14"/>
        <v>0.4528301886792453</v>
      </c>
      <c r="L56" s="94">
        <v>7</v>
      </c>
      <c r="M56" s="95">
        <f t="shared" si="15"/>
        <v>0.1320754716981132</v>
      </c>
      <c r="N56" s="94">
        <v>9</v>
      </c>
      <c r="O56" s="95">
        <f t="shared" si="16"/>
        <v>0.16981132075471697</v>
      </c>
      <c r="P56" s="94"/>
      <c r="Q56" s="95">
        <f t="shared" si="17"/>
        <v>0</v>
      </c>
    </row>
    <row r="57" spans="1:17" ht="11.25">
      <c r="A57" s="6" t="s">
        <v>352</v>
      </c>
      <c r="B57" s="94">
        <v>186</v>
      </c>
      <c r="C57" s="95">
        <f t="shared" si="10"/>
        <v>0.9841269841269841</v>
      </c>
      <c r="D57" s="94">
        <v>63</v>
      </c>
      <c r="E57" s="95">
        <f t="shared" si="11"/>
        <v>0.3333333333333333</v>
      </c>
      <c r="F57" s="94">
        <v>85</v>
      </c>
      <c r="G57" s="95">
        <f t="shared" si="12"/>
        <v>0.4497354497354497</v>
      </c>
      <c r="H57" s="94">
        <v>122</v>
      </c>
      <c r="I57" s="95">
        <f t="shared" si="13"/>
        <v>0.6455026455026455</v>
      </c>
      <c r="J57" s="94">
        <v>88</v>
      </c>
      <c r="K57" s="95">
        <f t="shared" si="14"/>
        <v>0.4656084656084656</v>
      </c>
      <c r="L57" s="94">
        <v>25</v>
      </c>
      <c r="M57" s="95">
        <f t="shared" si="15"/>
        <v>0.13227513227513227</v>
      </c>
      <c r="N57" s="94">
        <v>47</v>
      </c>
      <c r="O57" s="95">
        <f t="shared" si="16"/>
        <v>0.24867724867724866</v>
      </c>
      <c r="P57" s="94">
        <v>4</v>
      </c>
      <c r="Q57" s="95">
        <f t="shared" si="17"/>
        <v>0.021164021164021163</v>
      </c>
    </row>
    <row r="58" spans="1:17" ht="11.25">
      <c r="A58" s="6" t="s">
        <v>353</v>
      </c>
      <c r="B58" s="94">
        <v>75</v>
      </c>
      <c r="C58" s="95">
        <f t="shared" si="10"/>
        <v>0.9615384615384616</v>
      </c>
      <c r="D58" s="94">
        <v>21</v>
      </c>
      <c r="E58" s="95">
        <f t="shared" si="11"/>
        <v>0.2692307692307692</v>
      </c>
      <c r="F58" s="94">
        <v>27</v>
      </c>
      <c r="G58" s="95">
        <f t="shared" si="12"/>
        <v>0.34615384615384615</v>
      </c>
      <c r="H58" s="94">
        <v>50</v>
      </c>
      <c r="I58" s="95">
        <f t="shared" si="13"/>
        <v>0.6410256410256411</v>
      </c>
      <c r="J58" s="94">
        <v>33</v>
      </c>
      <c r="K58" s="95">
        <f t="shared" si="14"/>
        <v>0.4230769230769231</v>
      </c>
      <c r="L58" s="94">
        <v>10</v>
      </c>
      <c r="M58" s="95">
        <f t="shared" si="15"/>
        <v>0.1282051282051282</v>
      </c>
      <c r="N58" s="94">
        <v>11</v>
      </c>
      <c r="O58" s="95">
        <f t="shared" si="16"/>
        <v>0.14102564102564102</v>
      </c>
      <c r="P58" s="94">
        <v>3</v>
      </c>
      <c r="Q58" s="95">
        <f t="shared" si="17"/>
        <v>0.038461538461538464</v>
      </c>
    </row>
    <row r="59" spans="1:17" ht="11.25">
      <c r="A59" s="6" t="s">
        <v>354</v>
      </c>
      <c r="B59" s="94">
        <v>33</v>
      </c>
      <c r="C59" s="95">
        <f t="shared" si="10"/>
        <v>0.9705882352941176</v>
      </c>
      <c r="D59" s="94">
        <v>13</v>
      </c>
      <c r="E59" s="95">
        <f t="shared" si="11"/>
        <v>0.38235294117647056</v>
      </c>
      <c r="F59" s="94">
        <v>18</v>
      </c>
      <c r="G59" s="95">
        <f t="shared" si="12"/>
        <v>0.5294117647058824</v>
      </c>
      <c r="H59" s="94">
        <v>21</v>
      </c>
      <c r="I59" s="95">
        <f t="shared" si="13"/>
        <v>0.6176470588235294</v>
      </c>
      <c r="J59" s="94">
        <v>13</v>
      </c>
      <c r="K59" s="95">
        <f t="shared" si="14"/>
        <v>0.38235294117647056</v>
      </c>
      <c r="L59" s="94">
        <v>3</v>
      </c>
      <c r="M59" s="95">
        <f t="shared" si="15"/>
        <v>0.08823529411764706</v>
      </c>
      <c r="N59" s="94">
        <v>9</v>
      </c>
      <c r="O59" s="95">
        <f t="shared" si="16"/>
        <v>0.2647058823529412</v>
      </c>
      <c r="P59" s="94"/>
      <c r="Q59" s="95">
        <f t="shared" si="17"/>
        <v>0</v>
      </c>
    </row>
    <row r="60" spans="1:17" ht="11.25">
      <c r="A60" s="6" t="s">
        <v>355</v>
      </c>
      <c r="B60" s="94">
        <v>33</v>
      </c>
      <c r="C60" s="95">
        <f t="shared" si="10"/>
        <v>0.9705882352941176</v>
      </c>
      <c r="D60" s="94">
        <v>17</v>
      </c>
      <c r="E60" s="95">
        <f t="shared" si="11"/>
        <v>0.5</v>
      </c>
      <c r="F60" s="94">
        <v>13</v>
      </c>
      <c r="G60" s="95">
        <f t="shared" si="12"/>
        <v>0.38235294117647056</v>
      </c>
      <c r="H60" s="94">
        <v>26</v>
      </c>
      <c r="I60" s="95">
        <f t="shared" si="13"/>
        <v>0.7647058823529411</v>
      </c>
      <c r="J60" s="94">
        <v>13</v>
      </c>
      <c r="K60" s="95">
        <f t="shared" si="14"/>
        <v>0.38235294117647056</v>
      </c>
      <c r="L60" s="94">
        <v>5</v>
      </c>
      <c r="M60" s="95">
        <f t="shared" si="15"/>
        <v>0.14705882352941177</v>
      </c>
      <c r="N60" s="94">
        <v>5</v>
      </c>
      <c r="O60" s="95">
        <f t="shared" si="16"/>
        <v>0.14705882352941177</v>
      </c>
      <c r="P60" s="94"/>
      <c r="Q60" s="95">
        <f t="shared" si="17"/>
        <v>0</v>
      </c>
    </row>
    <row r="61" spans="1:17" ht="11.25">
      <c r="A61" s="6" t="s">
        <v>356</v>
      </c>
      <c r="B61" s="94">
        <v>99</v>
      </c>
      <c r="C61" s="95">
        <f t="shared" si="10"/>
        <v>0.9801980198019802</v>
      </c>
      <c r="D61" s="94">
        <v>36</v>
      </c>
      <c r="E61" s="95">
        <f t="shared" si="11"/>
        <v>0.3564356435643564</v>
      </c>
      <c r="F61" s="94">
        <v>40</v>
      </c>
      <c r="G61" s="95">
        <f t="shared" si="12"/>
        <v>0.39603960396039606</v>
      </c>
      <c r="H61" s="94">
        <v>69</v>
      </c>
      <c r="I61" s="95">
        <f t="shared" si="13"/>
        <v>0.6831683168316832</v>
      </c>
      <c r="J61" s="94">
        <v>38</v>
      </c>
      <c r="K61" s="95">
        <f t="shared" si="14"/>
        <v>0.37623762376237624</v>
      </c>
      <c r="L61" s="94">
        <v>16</v>
      </c>
      <c r="M61" s="95">
        <f t="shared" si="15"/>
        <v>0.15841584158415842</v>
      </c>
      <c r="N61" s="94">
        <v>22</v>
      </c>
      <c r="O61" s="95">
        <f t="shared" si="16"/>
        <v>0.21782178217821782</v>
      </c>
      <c r="P61" s="94">
        <v>2</v>
      </c>
      <c r="Q61" s="95">
        <f t="shared" si="17"/>
        <v>0.019801980198019802</v>
      </c>
    </row>
    <row r="62" spans="1:17" ht="11.25">
      <c r="A62" s="6" t="s">
        <v>357</v>
      </c>
      <c r="B62" s="94">
        <v>112</v>
      </c>
      <c r="C62" s="95">
        <f t="shared" si="10"/>
        <v>0.9911504424778761</v>
      </c>
      <c r="D62" s="94">
        <v>56</v>
      </c>
      <c r="E62" s="95">
        <f t="shared" si="11"/>
        <v>0.49557522123893805</v>
      </c>
      <c r="F62" s="94">
        <v>43</v>
      </c>
      <c r="G62" s="95">
        <f t="shared" si="12"/>
        <v>0.3805309734513274</v>
      </c>
      <c r="H62" s="94">
        <v>79</v>
      </c>
      <c r="I62" s="95">
        <f t="shared" si="13"/>
        <v>0.6991150442477876</v>
      </c>
      <c r="J62" s="94">
        <v>33</v>
      </c>
      <c r="K62" s="95">
        <f t="shared" si="14"/>
        <v>0.2920353982300885</v>
      </c>
      <c r="L62" s="94">
        <v>19</v>
      </c>
      <c r="M62" s="95">
        <f t="shared" si="15"/>
        <v>0.168141592920354</v>
      </c>
      <c r="N62" s="94">
        <v>19</v>
      </c>
      <c r="O62" s="95">
        <f t="shared" si="16"/>
        <v>0.168141592920354</v>
      </c>
      <c r="P62" s="94">
        <v>4</v>
      </c>
      <c r="Q62" s="95">
        <f t="shared" si="17"/>
        <v>0.035398230088495575</v>
      </c>
    </row>
    <row r="63" spans="1:17" ht="11.25">
      <c r="A63" s="6" t="s">
        <v>358</v>
      </c>
      <c r="B63" s="94">
        <v>60</v>
      </c>
      <c r="C63" s="95">
        <f t="shared" si="10"/>
        <v>0.9523809523809523</v>
      </c>
      <c r="D63" s="94">
        <v>22</v>
      </c>
      <c r="E63" s="95">
        <f t="shared" si="11"/>
        <v>0.3492063492063492</v>
      </c>
      <c r="F63" s="94">
        <v>23</v>
      </c>
      <c r="G63" s="95">
        <f t="shared" si="12"/>
        <v>0.36507936507936506</v>
      </c>
      <c r="H63" s="94">
        <v>31</v>
      </c>
      <c r="I63" s="95">
        <f t="shared" si="13"/>
        <v>0.49206349206349204</v>
      </c>
      <c r="J63" s="94">
        <v>14</v>
      </c>
      <c r="K63" s="95">
        <f t="shared" si="14"/>
        <v>0.2222222222222222</v>
      </c>
      <c r="L63" s="94">
        <v>5</v>
      </c>
      <c r="M63" s="95">
        <f t="shared" si="15"/>
        <v>0.07936507936507936</v>
      </c>
      <c r="N63" s="94">
        <v>9</v>
      </c>
      <c r="O63" s="95">
        <f t="shared" si="16"/>
        <v>0.14285714285714285</v>
      </c>
      <c r="P63" s="94">
        <v>2</v>
      </c>
      <c r="Q63" s="95">
        <f t="shared" si="17"/>
        <v>0.031746031746031744</v>
      </c>
    </row>
    <row r="64" spans="1:17" ht="11.25">
      <c r="A64" s="6" t="s">
        <v>15</v>
      </c>
      <c r="B64" s="94">
        <v>42</v>
      </c>
      <c r="C64" s="95">
        <f t="shared" si="10"/>
        <v>1</v>
      </c>
      <c r="D64" s="94">
        <v>22</v>
      </c>
      <c r="E64" s="95">
        <f t="shared" si="11"/>
        <v>0.5238095238095238</v>
      </c>
      <c r="F64" s="94">
        <v>24</v>
      </c>
      <c r="G64" s="95">
        <f t="shared" si="12"/>
        <v>0.5714285714285714</v>
      </c>
      <c r="H64" s="94">
        <v>35</v>
      </c>
      <c r="I64" s="95">
        <f t="shared" si="13"/>
        <v>0.8333333333333334</v>
      </c>
      <c r="J64" s="94">
        <v>20</v>
      </c>
      <c r="K64" s="95">
        <f t="shared" si="14"/>
        <v>0.47619047619047616</v>
      </c>
      <c r="L64" s="94">
        <v>9</v>
      </c>
      <c r="M64" s="95">
        <f t="shared" si="15"/>
        <v>0.21428571428571427</v>
      </c>
      <c r="N64" s="94">
        <v>6</v>
      </c>
      <c r="O64" s="95">
        <f t="shared" si="16"/>
        <v>0.14285714285714285</v>
      </c>
      <c r="P64" s="94">
        <v>1</v>
      </c>
      <c r="Q64" s="95">
        <f t="shared" si="17"/>
        <v>0.023809523809523808</v>
      </c>
    </row>
    <row r="65" spans="1:17" ht="11.25">
      <c r="A65" s="6" t="s">
        <v>16</v>
      </c>
      <c r="B65" s="94">
        <v>1</v>
      </c>
      <c r="C65" s="95">
        <f t="shared" si="10"/>
        <v>1</v>
      </c>
      <c r="D65" s="94"/>
      <c r="E65" s="95">
        <f t="shared" si="11"/>
        <v>0</v>
      </c>
      <c r="F65" s="94"/>
      <c r="G65" s="95">
        <f t="shared" si="12"/>
        <v>0</v>
      </c>
      <c r="H65" s="94">
        <v>1</v>
      </c>
      <c r="I65" s="95">
        <f t="shared" si="13"/>
        <v>1</v>
      </c>
      <c r="J65" s="94"/>
      <c r="K65" s="95">
        <f t="shared" si="14"/>
        <v>0</v>
      </c>
      <c r="L65" s="94"/>
      <c r="M65" s="95">
        <f t="shared" si="15"/>
        <v>0</v>
      </c>
      <c r="N65" s="94"/>
      <c r="O65" s="95">
        <f t="shared" si="16"/>
        <v>0</v>
      </c>
      <c r="P65" s="94"/>
      <c r="Q65" s="95">
        <f t="shared" si="17"/>
        <v>0</v>
      </c>
    </row>
    <row r="66" spans="1:17" ht="11.25">
      <c r="A66" s="93" t="s">
        <v>365</v>
      </c>
      <c r="B66" s="94">
        <v>18</v>
      </c>
      <c r="C66" s="95">
        <f t="shared" si="10"/>
        <v>0.9473684210526315</v>
      </c>
      <c r="D66" s="94">
        <v>8</v>
      </c>
      <c r="E66" s="95">
        <f t="shared" si="11"/>
        <v>0.42105263157894735</v>
      </c>
      <c r="F66" s="94">
        <v>7</v>
      </c>
      <c r="G66" s="95">
        <f t="shared" si="12"/>
        <v>0.3684210526315789</v>
      </c>
      <c r="H66" s="94">
        <v>13</v>
      </c>
      <c r="I66" s="95">
        <f t="shared" si="13"/>
        <v>0.6842105263157895</v>
      </c>
      <c r="J66" s="94">
        <v>9</v>
      </c>
      <c r="K66" s="95">
        <f t="shared" si="14"/>
        <v>0.47368421052631576</v>
      </c>
      <c r="L66" s="94">
        <v>5</v>
      </c>
      <c r="M66" s="95">
        <f t="shared" si="15"/>
        <v>0.2631578947368421</v>
      </c>
      <c r="N66" s="94">
        <v>3</v>
      </c>
      <c r="O66" s="95">
        <f t="shared" si="16"/>
        <v>0.15789473684210525</v>
      </c>
      <c r="P66" s="94">
        <v>1</v>
      </c>
      <c r="Q66" s="95">
        <f t="shared" si="17"/>
        <v>0.05263157894736842</v>
      </c>
    </row>
    <row r="67" spans="1:17" ht="11.25">
      <c r="A67" s="6" t="s">
        <v>13</v>
      </c>
      <c r="B67" s="94">
        <v>721</v>
      </c>
      <c r="C67" s="95">
        <f t="shared" si="10"/>
        <v>0.9782903663500678</v>
      </c>
      <c r="D67" s="94">
        <v>285</v>
      </c>
      <c r="E67" s="95">
        <f t="shared" si="11"/>
        <v>0.38670284938941657</v>
      </c>
      <c r="F67" s="94">
        <v>307</v>
      </c>
      <c r="G67" s="95">
        <f t="shared" si="12"/>
        <v>0.41655359565807326</v>
      </c>
      <c r="H67" s="94">
        <v>486</v>
      </c>
      <c r="I67" s="95">
        <f t="shared" si="13"/>
        <v>0.6594301221166893</v>
      </c>
      <c r="J67" s="94">
        <v>290</v>
      </c>
      <c r="K67" s="95">
        <f t="shared" si="14"/>
        <v>0.39348710990502034</v>
      </c>
      <c r="L67" s="94">
        <v>106</v>
      </c>
      <c r="M67" s="95">
        <f t="shared" si="15"/>
        <v>0.14382632293080055</v>
      </c>
      <c r="N67" s="94">
        <v>141</v>
      </c>
      <c r="O67" s="95">
        <f t="shared" si="16"/>
        <v>0.19131614654002713</v>
      </c>
      <c r="P67" s="94">
        <v>17</v>
      </c>
      <c r="Q67" s="95">
        <f t="shared" si="17"/>
        <v>0.023066485753052916</v>
      </c>
    </row>
    <row r="69" ht="11.25">
      <c r="A69" s="23" t="s">
        <v>363</v>
      </c>
    </row>
    <row r="70" spans="1:11" ht="21.75" customHeight="1">
      <c r="A70" s="6" t="s">
        <v>347</v>
      </c>
      <c r="B70" s="15" t="s">
        <v>376</v>
      </c>
      <c r="C70" s="15"/>
      <c r="D70" s="15" t="s">
        <v>377</v>
      </c>
      <c r="E70" s="15"/>
      <c r="F70" s="15" t="s">
        <v>378</v>
      </c>
      <c r="G70" s="15"/>
      <c r="H70" s="15" t="s">
        <v>365</v>
      </c>
      <c r="I70" s="14"/>
      <c r="J70" s="7" t="s">
        <v>13</v>
      </c>
      <c r="K70" s="14"/>
    </row>
    <row r="71" spans="1:11" ht="11.25">
      <c r="A71" s="93" t="s">
        <v>348</v>
      </c>
      <c r="B71" s="94">
        <v>244</v>
      </c>
      <c r="C71" s="95">
        <f>B71/$J71</f>
        <v>0.6354166666666666</v>
      </c>
      <c r="D71" s="94">
        <v>123</v>
      </c>
      <c r="E71" s="95">
        <f>D71/$J71</f>
        <v>0.3203125</v>
      </c>
      <c r="F71" s="94">
        <v>13</v>
      </c>
      <c r="G71" s="95">
        <f>F71/$J71</f>
        <v>0.033854166666666664</v>
      </c>
      <c r="H71" s="94">
        <v>4</v>
      </c>
      <c r="I71" s="95">
        <f>H71/$J71</f>
        <v>0.010416666666666666</v>
      </c>
      <c r="J71" s="94">
        <v>384</v>
      </c>
      <c r="K71" s="95">
        <f>J71/$J71</f>
        <v>1</v>
      </c>
    </row>
    <row r="72" spans="1:11" ht="11.25">
      <c r="A72" s="93" t="s">
        <v>349</v>
      </c>
      <c r="B72" s="94">
        <v>209</v>
      </c>
      <c r="C72" s="95">
        <f>B72/$J72</f>
        <v>0.625748502994012</v>
      </c>
      <c r="D72" s="94">
        <v>103</v>
      </c>
      <c r="E72" s="95">
        <f>D72/$J72</f>
        <v>0.3083832335329341</v>
      </c>
      <c r="F72" s="94">
        <v>20</v>
      </c>
      <c r="G72" s="95">
        <f>F72/$J72</f>
        <v>0.059880239520958084</v>
      </c>
      <c r="H72" s="94">
        <v>2</v>
      </c>
      <c r="I72" s="95">
        <f>H72/$J72</f>
        <v>0.005988023952095809</v>
      </c>
      <c r="J72" s="94">
        <v>334</v>
      </c>
      <c r="K72" s="95">
        <f>J72/$J72</f>
        <v>1</v>
      </c>
    </row>
    <row r="73" spans="1:11" ht="11.25">
      <c r="A73" s="93" t="s">
        <v>365</v>
      </c>
      <c r="B73" s="94">
        <v>14</v>
      </c>
      <c r="C73" s="95">
        <f>B73/$J73</f>
        <v>0.7368421052631579</v>
      </c>
      <c r="D73" s="94">
        <v>4</v>
      </c>
      <c r="E73" s="95">
        <f>D73/$J73</f>
        <v>0.21052631578947367</v>
      </c>
      <c r="F73" s="94">
        <v>1</v>
      </c>
      <c r="G73" s="95">
        <f>F73/$J73</f>
        <v>0.05263157894736842</v>
      </c>
      <c r="H73" s="94"/>
      <c r="I73" s="95">
        <f>H73/$J73</f>
        <v>0</v>
      </c>
      <c r="J73" s="94">
        <v>19</v>
      </c>
      <c r="K73" s="95">
        <f>J73/$J73</f>
        <v>1</v>
      </c>
    </row>
    <row r="74" spans="1:11" ht="11.25">
      <c r="A74" s="6" t="s">
        <v>13</v>
      </c>
      <c r="B74" s="94">
        <v>467</v>
      </c>
      <c r="C74" s="95">
        <f>B74/$J74</f>
        <v>0.6336499321573948</v>
      </c>
      <c r="D74" s="94">
        <v>230</v>
      </c>
      <c r="E74" s="95">
        <f>D74/$J74</f>
        <v>0.3120759837177748</v>
      </c>
      <c r="F74" s="94">
        <v>34</v>
      </c>
      <c r="G74" s="95">
        <f>F74/$J74</f>
        <v>0.04613297150610583</v>
      </c>
      <c r="H74" s="94">
        <v>6</v>
      </c>
      <c r="I74" s="95">
        <f>H74/$J74</f>
        <v>0.008141112618724558</v>
      </c>
      <c r="J74" s="94">
        <v>737</v>
      </c>
      <c r="K74" s="95">
        <f>J74/$J74</f>
        <v>1</v>
      </c>
    </row>
    <row r="76" spans="1:11" ht="23.25" customHeight="1">
      <c r="A76" s="6" t="s">
        <v>50</v>
      </c>
      <c r="B76" s="15" t="s">
        <v>376</v>
      </c>
      <c r="C76" s="15"/>
      <c r="D76" s="15" t="s">
        <v>377</v>
      </c>
      <c r="E76" s="15"/>
      <c r="F76" s="15" t="s">
        <v>378</v>
      </c>
      <c r="G76" s="15"/>
      <c r="H76" s="15" t="s">
        <v>365</v>
      </c>
      <c r="I76" s="14"/>
      <c r="J76" s="7" t="s">
        <v>13</v>
      </c>
      <c r="K76" s="14"/>
    </row>
    <row r="77" spans="1:11" ht="11.25">
      <c r="A77" s="6" t="s">
        <v>350</v>
      </c>
      <c r="B77" s="94">
        <v>6</v>
      </c>
      <c r="C77" s="95">
        <f aca="true" t="shared" si="18" ref="C77:C89">B77/$J77</f>
        <v>0.6</v>
      </c>
      <c r="D77" s="94">
        <v>3</v>
      </c>
      <c r="E77" s="95">
        <f aca="true" t="shared" si="19" ref="E77:E89">D77/$J77</f>
        <v>0.3</v>
      </c>
      <c r="F77" s="94"/>
      <c r="G77" s="95">
        <f aca="true" t="shared" si="20" ref="G77:G89">F77/$J77</f>
        <v>0</v>
      </c>
      <c r="H77" s="94">
        <v>1</v>
      </c>
      <c r="I77" s="95">
        <f aca="true" t="shared" si="21" ref="I77:I89">H77/$J77</f>
        <v>0.1</v>
      </c>
      <c r="J77" s="94">
        <v>10</v>
      </c>
      <c r="K77" s="95">
        <f aca="true" t="shared" si="22" ref="K77:K89">J77/$J77</f>
        <v>1</v>
      </c>
    </row>
    <row r="78" spans="1:11" ht="11.25">
      <c r="A78" s="6" t="s">
        <v>351</v>
      </c>
      <c r="B78" s="94">
        <v>39</v>
      </c>
      <c r="C78" s="95">
        <f t="shared" si="18"/>
        <v>0.7358490566037735</v>
      </c>
      <c r="D78" s="94">
        <v>12</v>
      </c>
      <c r="E78" s="95">
        <f t="shared" si="19"/>
        <v>0.22641509433962265</v>
      </c>
      <c r="F78" s="94">
        <v>2</v>
      </c>
      <c r="G78" s="95">
        <f t="shared" si="20"/>
        <v>0.03773584905660377</v>
      </c>
      <c r="H78" s="94"/>
      <c r="I78" s="95">
        <f t="shared" si="21"/>
        <v>0</v>
      </c>
      <c r="J78" s="94">
        <v>53</v>
      </c>
      <c r="K78" s="95">
        <f t="shared" si="22"/>
        <v>1</v>
      </c>
    </row>
    <row r="79" spans="1:11" ht="11.25">
      <c r="A79" s="6" t="s">
        <v>352</v>
      </c>
      <c r="B79" s="94">
        <v>128</v>
      </c>
      <c r="C79" s="95">
        <f t="shared" si="18"/>
        <v>0.6772486772486772</v>
      </c>
      <c r="D79" s="94">
        <v>55</v>
      </c>
      <c r="E79" s="95">
        <f t="shared" si="19"/>
        <v>0.291005291005291</v>
      </c>
      <c r="F79" s="94">
        <v>6</v>
      </c>
      <c r="G79" s="95">
        <f t="shared" si="20"/>
        <v>0.031746031746031744</v>
      </c>
      <c r="H79" s="94"/>
      <c r="I79" s="95">
        <f t="shared" si="21"/>
        <v>0</v>
      </c>
      <c r="J79" s="94">
        <v>189</v>
      </c>
      <c r="K79" s="95">
        <f t="shared" si="22"/>
        <v>1</v>
      </c>
    </row>
    <row r="80" spans="1:11" ht="11.25">
      <c r="A80" s="6" t="s">
        <v>353</v>
      </c>
      <c r="B80" s="94">
        <v>47</v>
      </c>
      <c r="C80" s="95">
        <f t="shared" si="18"/>
        <v>0.6025641025641025</v>
      </c>
      <c r="D80" s="94">
        <v>27</v>
      </c>
      <c r="E80" s="95">
        <f t="shared" si="19"/>
        <v>0.34615384615384615</v>
      </c>
      <c r="F80" s="94">
        <v>3</v>
      </c>
      <c r="G80" s="95">
        <f t="shared" si="20"/>
        <v>0.038461538461538464</v>
      </c>
      <c r="H80" s="94">
        <v>1</v>
      </c>
      <c r="I80" s="95">
        <f t="shared" si="21"/>
        <v>0.01282051282051282</v>
      </c>
      <c r="J80" s="94">
        <v>78</v>
      </c>
      <c r="K80" s="95">
        <f t="shared" si="22"/>
        <v>1</v>
      </c>
    </row>
    <row r="81" spans="1:11" ht="11.25">
      <c r="A81" s="6" t="s">
        <v>354</v>
      </c>
      <c r="B81" s="94">
        <v>23</v>
      </c>
      <c r="C81" s="95">
        <f t="shared" si="18"/>
        <v>0.6764705882352942</v>
      </c>
      <c r="D81" s="94">
        <v>10</v>
      </c>
      <c r="E81" s="95">
        <f t="shared" si="19"/>
        <v>0.29411764705882354</v>
      </c>
      <c r="F81" s="94">
        <v>1</v>
      </c>
      <c r="G81" s="95">
        <f t="shared" si="20"/>
        <v>0.029411764705882353</v>
      </c>
      <c r="H81" s="94"/>
      <c r="I81" s="95">
        <f t="shared" si="21"/>
        <v>0</v>
      </c>
      <c r="J81" s="94">
        <v>34</v>
      </c>
      <c r="K81" s="95">
        <f t="shared" si="22"/>
        <v>1</v>
      </c>
    </row>
    <row r="82" spans="1:11" ht="11.25">
      <c r="A82" s="6" t="s">
        <v>355</v>
      </c>
      <c r="B82" s="94">
        <v>22</v>
      </c>
      <c r="C82" s="95">
        <f t="shared" si="18"/>
        <v>0.6470588235294118</v>
      </c>
      <c r="D82" s="94">
        <v>9</v>
      </c>
      <c r="E82" s="95">
        <f t="shared" si="19"/>
        <v>0.2647058823529412</v>
      </c>
      <c r="F82" s="94">
        <v>3</v>
      </c>
      <c r="G82" s="95">
        <f t="shared" si="20"/>
        <v>0.08823529411764706</v>
      </c>
      <c r="H82" s="94"/>
      <c r="I82" s="95">
        <f t="shared" si="21"/>
        <v>0</v>
      </c>
      <c r="J82" s="94">
        <v>34</v>
      </c>
      <c r="K82" s="95">
        <f t="shared" si="22"/>
        <v>1</v>
      </c>
    </row>
    <row r="83" spans="1:11" ht="11.25">
      <c r="A83" s="6" t="s">
        <v>356</v>
      </c>
      <c r="B83" s="94">
        <v>63</v>
      </c>
      <c r="C83" s="95">
        <f t="shared" si="18"/>
        <v>0.6237623762376238</v>
      </c>
      <c r="D83" s="94">
        <v>31</v>
      </c>
      <c r="E83" s="95">
        <f t="shared" si="19"/>
        <v>0.3069306930693069</v>
      </c>
      <c r="F83" s="94">
        <v>7</v>
      </c>
      <c r="G83" s="95">
        <f t="shared" si="20"/>
        <v>0.06930693069306931</v>
      </c>
      <c r="H83" s="94"/>
      <c r="I83" s="95">
        <f t="shared" si="21"/>
        <v>0</v>
      </c>
      <c r="J83" s="94">
        <v>101</v>
      </c>
      <c r="K83" s="95">
        <f t="shared" si="22"/>
        <v>1</v>
      </c>
    </row>
    <row r="84" spans="1:11" ht="11.25">
      <c r="A84" s="6" t="s">
        <v>357</v>
      </c>
      <c r="B84" s="94">
        <v>62</v>
      </c>
      <c r="C84" s="95">
        <f t="shared" si="18"/>
        <v>0.5486725663716814</v>
      </c>
      <c r="D84" s="94">
        <v>46</v>
      </c>
      <c r="E84" s="95">
        <f t="shared" si="19"/>
        <v>0.40707964601769914</v>
      </c>
      <c r="F84" s="94">
        <v>4</v>
      </c>
      <c r="G84" s="95">
        <f t="shared" si="20"/>
        <v>0.035398230088495575</v>
      </c>
      <c r="H84" s="94">
        <v>1</v>
      </c>
      <c r="I84" s="95">
        <f t="shared" si="21"/>
        <v>0.008849557522123894</v>
      </c>
      <c r="J84" s="94">
        <v>113</v>
      </c>
      <c r="K84" s="95">
        <f t="shared" si="22"/>
        <v>1</v>
      </c>
    </row>
    <row r="85" spans="1:11" ht="11.25">
      <c r="A85" s="6" t="s">
        <v>358</v>
      </c>
      <c r="B85" s="94">
        <v>39</v>
      </c>
      <c r="C85" s="95">
        <f t="shared" si="18"/>
        <v>0.6190476190476191</v>
      </c>
      <c r="D85" s="94">
        <v>17</v>
      </c>
      <c r="E85" s="95">
        <f t="shared" si="19"/>
        <v>0.2698412698412698</v>
      </c>
      <c r="F85" s="94">
        <v>4</v>
      </c>
      <c r="G85" s="95">
        <f t="shared" si="20"/>
        <v>0.06349206349206349</v>
      </c>
      <c r="H85" s="94">
        <v>3</v>
      </c>
      <c r="I85" s="95">
        <f t="shared" si="21"/>
        <v>0.047619047619047616</v>
      </c>
      <c r="J85" s="94">
        <v>63</v>
      </c>
      <c r="K85" s="95">
        <f t="shared" si="22"/>
        <v>1</v>
      </c>
    </row>
    <row r="86" spans="1:11" ht="11.25">
      <c r="A86" s="6" t="s">
        <v>15</v>
      </c>
      <c r="B86" s="94">
        <v>26</v>
      </c>
      <c r="C86" s="95">
        <f t="shared" si="18"/>
        <v>0.6190476190476191</v>
      </c>
      <c r="D86" s="94">
        <v>15</v>
      </c>
      <c r="E86" s="95">
        <f t="shared" si="19"/>
        <v>0.35714285714285715</v>
      </c>
      <c r="F86" s="94">
        <v>1</v>
      </c>
      <c r="G86" s="95">
        <f t="shared" si="20"/>
        <v>0.023809523809523808</v>
      </c>
      <c r="H86" s="94"/>
      <c r="I86" s="95">
        <f t="shared" si="21"/>
        <v>0</v>
      </c>
      <c r="J86" s="94">
        <v>42</v>
      </c>
      <c r="K86" s="95">
        <f t="shared" si="22"/>
        <v>1</v>
      </c>
    </row>
    <row r="87" spans="1:11" ht="11.25">
      <c r="A87" s="6" t="s">
        <v>16</v>
      </c>
      <c r="B87" s="94"/>
      <c r="C87" s="95">
        <f t="shared" si="18"/>
        <v>0</v>
      </c>
      <c r="D87" s="94"/>
      <c r="E87" s="95">
        <f t="shared" si="19"/>
        <v>0</v>
      </c>
      <c r="F87" s="94">
        <v>1</v>
      </c>
      <c r="G87" s="95">
        <f t="shared" si="20"/>
        <v>1</v>
      </c>
      <c r="H87" s="94"/>
      <c r="I87" s="95">
        <f t="shared" si="21"/>
        <v>0</v>
      </c>
      <c r="J87" s="94">
        <v>1</v>
      </c>
      <c r="K87" s="95">
        <f t="shared" si="22"/>
        <v>1</v>
      </c>
    </row>
    <row r="88" spans="1:11" ht="11.25">
      <c r="A88" s="93" t="s">
        <v>365</v>
      </c>
      <c r="B88" s="94">
        <v>12</v>
      </c>
      <c r="C88" s="95">
        <f t="shared" si="18"/>
        <v>0.631578947368421</v>
      </c>
      <c r="D88" s="94">
        <v>5</v>
      </c>
      <c r="E88" s="95">
        <f t="shared" si="19"/>
        <v>0.2631578947368421</v>
      </c>
      <c r="F88" s="94">
        <v>2</v>
      </c>
      <c r="G88" s="95">
        <f t="shared" si="20"/>
        <v>0.10526315789473684</v>
      </c>
      <c r="H88" s="94"/>
      <c r="I88" s="95">
        <f t="shared" si="21"/>
        <v>0</v>
      </c>
      <c r="J88" s="94">
        <v>19</v>
      </c>
      <c r="K88" s="95">
        <f t="shared" si="22"/>
        <v>1</v>
      </c>
    </row>
    <row r="89" spans="1:11" ht="11.25">
      <c r="A89" s="6" t="s">
        <v>13</v>
      </c>
      <c r="B89" s="94">
        <v>467</v>
      </c>
      <c r="C89" s="95">
        <f t="shared" si="18"/>
        <v>0.6336499321573948</v>
      </c>
      <c r="D89" s="94">
        <v>230</v>
      </c>
      <c r="E89" s="95">
        <f t="shared" si="19"/>
        <v>0.3120759837177748</v>
      </c>
      <c r="F89" s="94">
        <v>34</v>
      </c>
      <c r="G89" s="95">
        <f t="shared" si="20"/>
        <v>0.04613297150610583</v>
      </c>
      <c r="H89" s="94">
        <v>6</v>
      </c>
      <c r="I89" s="95">
        <f t="shared" si="21"/>
        <v>0.008141112618724558</v>
      </c>
      <c r="J89" s="94">
        <v>737</v>
      </c>
      <c r="K89" s="95">
        <f t="shared" si="22"/>
        <v>1</v>
      </c>
    </row>
    <row r="90" ht="11.25">
      <c r="L90" s="21"/>
    </row>
    <row r="91" spans="1:13" ht="11.25">
      <c r="A91" s="23" t="s">
        <v>364</v>
      </c>
      <c r="L91" s="98"/>
      <c r="M91" s="21"/>
    </row>
    <row r="92" spans="1:13" ht="21.75" customHeight="1">
      <c r="A92" s="6" t="s">
        <v>347</v>
      </c>
      <c r="B92" s="15" t="s">
        <v>379</v>
      </c>
      <c r="C92" s="15"/>
      <c r="D92" s="15" t="s">
        <v>380</v>
      </c>
      <c r="E92" s="15"/>
      <c r="F92" s="15" t="s">
        <v>381</v>
      </c>
      <c r="G92" s="15"/>
      <c r="H92" s="15" t="s">
        <v>382</v>
      </c>
      <c r="I92" s="15"/>
      <c r="J92" s="15" t="s">
        <v>365</v>
      </c>
      <c r="K92" s="14"/>
      <c r="L92" s="7" t="s">
        <v>13</v>
      </c>
      <c r="M92" s="14"/>
    </row>
    <row r="93" spans="1:13" ht="11.25">
      <c r="A93" s="93" t="s">
        <v>348</v>
      </c>
      <c r="B93" s="94">
        <v>57</v>
      </c>
      <c r="C93" s="95">
        <f>B93/$L93</f>
        <v>0.1484375</v>
      </c>
      <c r="D93" s="94">
        <v>70</v>
      </c>
      <c r="E93" s="95">
        <f>D93/$L93</f>
        <v>0.18229166666666666</v>
      </c>
      <c r="F93" s="94">
        <v>83</v>
      </c>
      <c r="G93" s="95">
        <f>F93/$L93</f>
        <v>0.21614583333333334</v>
      </c>
      <c r="H93" s="94">
        <v>169</v>
      </c>
      <c r="I93" s="95">
        <f>H93/$L93</f>
        <v>0.4401041666666667</v>
      </c>
      <c r="J93" s="94">
        <v>5</v>
      </c>
      <c r="K93" s="95">
        <f>J93/$L93</f>
        <v>0.013020833333333334</v>
      </c>
      <c r="L93" s="94">
        <v>384</v>
      </c>
      <c r="M93" s="95">
        <f>L93/$L93</f>
        <v>1</v>
      </c>
    </row>
    <row r="94" spans="1:13" ht="11.25">
      <c r="A94" s="93" t="s">
        <v>349</v>
      </c>
      <c r="B94" s="94">
        <v>27</v>
      </c>
      <c r="C94" s="95">
        <f>B94/$L94</f>
        <v>0.08083832335329341</v>
      </c>
      <c r="D94" s="94">
        <v>52</v>
      </c>
      <c r="E94" s="95">
        <f>D94/$L94</f>
        <v>0.15568862275449102</v>
      </c>
      <c r="F94" s="94">
        <v>97</v>
      </c>
      <c r="G94" s="95">
        <f>F94/$L94</f>
        <v>0.2904191616766467</v>
      </c>
      <c r="H94" s="94">
        <v>151</v>
      </c>
      <c r="I94" s="95">
        <f>H94/$L94</f>
        <v>0.45209580838323354</v>
      </c>
      <c r="J94" s="94">
        <v>7</v>
      </c>
      <c r="K94" s="95">
        <f>J94/$L94</f>
        <v>0.020958083832335328</v>
      </c>
      <c r="L94" s="94">
        <v>334</v>
      </c>
      <c r="M94" s="95">
        <f>L94/$L94</f>
        <v>1</v>
      </c>
    </row>
    <row r="95" spans="1:13" ht="11.25">
      <c r="A95" s="93" t="s">
        <v>365</v>
      </c>
      <c r="B95" s="94">
        <v>3</v>
      </c>
      <c r="C95" s="95">
        <f>B95/$L95</f>
        <v>0.15789473684210525</v>
      </c>
      <c r="D95" s="94">
        <v>3</v>
      </c>
      <c r="E95" s="95">
        <f>D95/$L95</f>
        <v>0.15789473684210525</v>
      </c>
      <c r="F95" s="94">
        <v>3</v>
      </c>
      <c r="G95" s="95">
        <f>F95/$L95</f>
        <v>0.15789473684210525</v>
      </c>
      <c r="H95" s="94">
        <v>10</v>
      </c>
      <c r="I95" s="95">
        <f>H95/$L95</f>
        <v>0.5263157894736842</v>
      </c>
      <c r="J95" s="94"/>
      <c r="K95" s="95">
        <f>J95/$L95</f>
        <v>0</v>
      </c>
      <c r="L95" s="94">
        <v>19</v>
      </c>
      <c r="M95" s="95">
        <f>L95/$L95</f>
        <v>1</v>
      </c>
    </row>
    <row r="96" spans="1:13" ht="11.25">
      <c r="A96" s="6" t="s">
        <v>13</v>
      </c>
      <c r="B96" s="94">
        <v>87</v>
      </c>
      <c r="C96" s="95">
        <f>B96/$L96</f>
        <v>0.11804613297150611</v>
      </c>
      <c r="D96" s="94">
        <v>125</v>
      </c>
      <c r="E96" s="95">
        <f>D96/$L96</f>
        <v>0.16960651289009498</v>
      </c>
      <c r="F96" s="94">
        <v>183</v>
      </c>
      <c r="G96" s="95">
        <f>F96/$L96</f>
        <v>0.24830393487109906</v>
      </c>
      <c r="H96" s="94">
        <v>330</v>
      </c>
      <c r="I96" s="95">
        <f>H96/$L96</f>
        <v>0.44776119402985076</v>
      </c>
      <c r="J96" s="94">
        <v>12</v>
      </c>
      <c r="K96" s="95">
        <f>J96/$L96</f>
        <v>0.016282225237449117</v>
      </c>
      <c r="L96" s="94">
        <v>737</v>
      </c>
      <c r="M96" s="95">
        <f>L96/$L96</f>
        <v>1</v>
      </c>
    </row>
    <row r="98" spans="1:13" ht="23.25" customHeight="1">
      <c r="A98" s="6" t="s">
        <v>50</v>
      </c>
      <c r="B98" s="15" t="s">
        <v>379</v>
      </c>
      <c r="C98" s="15"/>
      <c r="D98" s="15" t="s">
        <v>380</v>
      </c>
      <c r="E98" s="15"/>
      <c r="F98" s="15" t="s">
        <v>381</v>
      </c>
      <c r="G98" s="15"/>
      <c r="H98" s="15" t="s">
        <v>382</v>
      </c>
      <c r="I98" s="15"/>
      <c r="J98" s="15" t="s">
        <v>365</v>
      </c>
      <c r="K98" s="14"/>
      <c r="L98" s="7" t="s">
        <v>13</v>
      </c>
      <c r="M98" s="14"/>
    </row>
    <row r="99" spans="1:13" ht="11.25">
      <c r="A99" s="6" t="s">
        <v>350</v>
      </c>
      <c r="B99" s="94">
        <v>1</v>
      </c>
      <c r="C99" s="95">
        <f aca="true" t="shared" si="23" ref="C99:C111">B99/$L99</f>
        <v>0.1</v>
      </c>
      <c r="D99" s="94"/>
      <c r="E99" s="95">
        <f aca="true" t="shared" si="24" ref="E99:E111">D99/$L99</f>
        <v>0</v>
      </c>
      <c r="F99" s="94">
        <v>5</v>
      </c>
      <c r="G99" s="95">
        <f aca="true" t="shared" si="25" ref="G99:G111">F99/$L99</f>
        <v>0.5</v>
      </c>
      <c r="H99" s="94">
        <v>4</v>
      </c>
      <c r="I99" s="95">
        <f aca="true" t="shared" si="26" ref="I99:I111">H99/$L99</f>
        <v>0.4</v>
      </c>
      <c r="J99" s="94"/>
      <c r="K99" s="95">
        <f aca="true" t="shared" si="27" ref="K99:K111">J99/$L99</f>
        <v>0</v>
      </c>
      <c r="L99" s="94">
        <v>10</v>
      </c>
      <c r="M99" s="95">
        <f aca="true" t="shared" si="28" ref="M99:M111">L99/$L99</f>
        <v>1</v>
      </c>
    </row>
    <row r="100" spans="1:13" ht="11.25">
      <c r="A100" s="6" t="s">
        <v>351</v>
      </c>
      <c r="B100" s="94">
        <v>15</v>
      </c>
      <c r="C100" s="95">
        <f t="shared" si="23"/>
        <v>0.2830188679245283</v>
      </c>
      <c r="D100" s="94">
        <v>9</v>
      </c>
      <c r="E100" s="95">
        <f t="shared" si="24"/>
        <v>0.16981132075471697</v>
      </c>
      <c r="F100" s="94">
        <v>7</v>
      </c>
      <c r="G100" s="95">
        <f t="shared" si="25"/>
        <v>0.1320754716981132</v>
      </c>
      <c r="H100" s="94">
        <v>22</v>
      </c>
      <c r="I100" s="95">
        <f t="shared" si="26"/>
        <v>0.41509433962264153</v>
      </c>
      <c r="J100" s="94"/>
      <c r="K100" s="95">
        <f t="shared" si="27"/>
        <v>0</v>
      </c>
      <c r="L100" s="94">
        <v>53</v>
      </c>
      <c r="M100" s="95">
        <f t="shared" si="28"/>
        <v>1</v>
      </c>
    </row>
    <row r="101" spans="1:13" ht="11.25">
      <c r="A101" s="6" t="s">
        <v>352</v>
      </c>
      <c r="B101" s="94">
        <v>22</v>
      </c>
      <c r="C101" s="95">
        <f t="shared" si="23"/>
        <v>0.1164021164021164</v>
      </c>
      <c r="D101" s="94">
        <v>26</v>
      </c>
      <c r="E101" s="95">
        <f t="shared" si="24"/>
        <v>0.13756613756613756</v>
      </c>
      <c r="F101" s="94">
        <v>47</v>
      </c>
      <c r="G101" s="95">
        <f t="shared" si="25"/>
        <v>0.24867724867724866</v>
      </c>
      <c r="H101" s="94">
        <v>91</v>
      </c>
      <c r="I101" s="95">
        <f t="shared" si="26"/>
        <v>0.48148148148148145</v>
      </c>
      <c r="J101" s="94">
        <v>3</v>
      </c>
      <c r="K101" s="95">
        <f t="shared" si="27"/>
        <v>0.015873015873015872</v>
      </c>
      <c r="L101" s="94">
        <v>189</v>
      </c>
      <c r="M101" s="95">
        <f t="shared" si="28"/>
        <v>1</v>
      </c>
    </row>
    <row r="102" spans="1:13" ht="11.25">
      <c r="A102" s="6" t="s">
        <v>353</v>
      </c>
      <c r="B102" s="94">
        <v>13</v>
      </c>
      <c r="C102" s="95">
        <f t="shared" si="23"/>
        <v>0.16666666666666666</v>
      </c>
      <c r="D102" s="94">
        <v>13</v>
      </c>
      <c r="E102" s="95">
        <f t="shared" si="24"/>
        <v>0.16666666666666666</v>
      </c>
      <c r="F102" s="94">
        <v>19</v>
      </c>
      <c r="G102" s="95">
        <f t="shared" si="25"/>
        <v>0.24358974358974358</v>
      </c>
      <c r="H102" s="94">
        <v>33</v>
      </c>
      <c r="I102" s="95">
        <f t="shared" si="26"/>
        <v>0.4230769230769231</v>
      </c>
      <c r="J102" s="94"/>
      <c r="K102" s="95">
        <f t="shared" si="27"/>
        <v>0</v>
      </c>
      <c r="L102" s="94">
        <v>78</v>
      </c>
      <c r="M102" s="95">
        <f t="shared" si="28"/>
        <v>1</v>
      </c>
    </row>
    <row r="103" spans="1:13" ht="11.25">
      <c r="A103" s="6" t="s">
        <v>354</v>
      </c>
      <c r="B103" s="94">
        <v>5</v>
      </c>
      <c r="C103" s="95">
        <f t="shared" si="23"/>
        <v>0.14705882352941177</v>
      </c>
      <c r="D103" s="94">
        <v>5</v>
      </c>
      <c r="E103" s="95">
        <f t="shared" si="24"/>
        <v>0.14705882352941177</v>
      </c>
      <c r="F103" s="94">
        <v>7</v>
      </c>
      <c r="G103" s="95">
        <f t="shared" si="25"/>
        <v>0.20588235294117646</v>
      </c>
      <c r="H103" s="94">
        <v>16</v>
      </c>
      <c r="I103" s="95">
        <f t="shared" si="26"/>
        <v>0.47058823529411764</v>
      </c>
      <c r="J103" s="94">
        <v>1</v>
      </c>
      <c r="K103" s="95">
        <f t="shared" si="27"/>
        <v>0.029411764705882353</v>
      </c>
      <c r="L103" s="94">
        <v>34</v>
      </c>
      <c r="M103" s="95">
        <f t="shared" si="28"/>
        <v>1</v>
      </c>
    </row>
    <row r="104" spans="1:13" ht="11.25">
      <c r="A104" s="6" t="s">
        <v>355</v>
      </c>
      <c r="B104" s="94">
        <v>3</v>
      </c>
      <c r="C104" s="95">
        <f t="shared" si="23"/>
        <v>0.08823529411764706</v>
      </c>
      <c r="D104" s="94">
        <v>8</v>
      </c>
      <c r="E104" s="95">
        <f t="shared" si="24"/>
        <v>0.23529411764705882</v>
      </c>
      <c r="F104" s="94">
        <v>10</v>
      </c>
      <c r="G104" s="95">
        <f t="shared" si="25"/>
        <v>0.29411764705882354</v>
      </c>
      <c r="H104" s="94">
        <v>13</v>
      </c>
      <c r="I104" s="95">
        <f t="shared" si="26"/>
        <v>0.38235294117647056</v>
      </c>
      <c r="J104" s="94"/>
      <c r="K104" s="95">
        <f t="shared" si="27"/>
        <v>0</v>
      </c>
      <c r="L104" s="94">
        <v>34</v>
      </c>
      <c r="M104" s="95">
        <f t="shared" si="28"/>
        <v>1</v>
      </c>
    </row>
    <row r="105" spans="1:13" ht="11.25">
      <c r="A105" s="6" t="s">
        <v>356</v>
      </c>
      <c r="B105" s="94">
        <v>7</v>
      </c>
      <c r="C105" s="95">
        <f t="shared" si="23"/>
        <v>0.06930693069306931</v>
      </c>
      <c r="D105" s="94">
        <v>18</v>
      </c>
      <c r="E105" s="95">
        <f t="shared" si="24"/>
        <v>0.1782178217821782</v>
      </c>
      <c r="F105" s="94">
        <v>27</v>
      </c>
      <c r="G105" s="95">
        <f t="shared" si="25"/>
        <v>0.26732673267326734</v>
      </c>
      <c r="H105" s="94">
        <v>49</v>
      </c>
      <c r="I105" s="95">
        <f t="shared" si="26"/>
        <v>0.48514851485148514</v>
      </c>
      <c r="J105" s="94"/>
      <c r="K105" s="95">
        <f t="shared" si="27"/>
        <v>0</v>
      </c>
      <c r="L105" s="94">
        <v>101</v>
      </c>
      <c r="M105" s="95">
        <f t="shared" si="28"/>
        <v>1</v>
      </c>
    </row>
    <row r="106" spans="1:13" ht="11.25">
      <c r="A106" s="6" t="s">
        <v>357</v>
      </c>
      <c r="B106" s="94">
        <v>9</v>
      </c>
      <c r="C106" s="95">
        <f t="shared" si="23"/>
        <v>0.07964601769911504</v>
      </c>
      <c r="D106" s="94">
        <v>24</v>
      </c>
      <c r="E106" s="95">
        <f t="shared" si="24"/>
        <v>0.21238938053097345</v>
      </c>
      <c r="F106" s="94">
        <v>25</v>
      </c>
      <c r="G106" s="95">
        <f t="shared" si="25"/>
        <v>0.22123893805309736</v>
      </c>
      <c r="H106" s="94">
        <v>53</v>
      </c>
      <c r="I106" s="95">
        <f t="shared" si="26"/>
        <v>0.4690265486725664</v>
      </c>
      <c r="J106" s="94">
        <v>2</v>
      </c>
      <c r="K106" s="95">
        <f t="shared" si="27"/>
        <v>0.017699115044247787</v>
      </c>
      <c r="L106" s="94">
        <v>113</v>
      </c>
      <c r="M106" s="95">
        <f t="shared" si="28"/>
        <v>1</v>
      </c>
    </row>
    <row r="107" spans="1:13" ht="11.25">
      <c r="A107" s="6" t="s">
        <v>358</v>
      </c>
      <c r="B107" s="94">
        <v>6</v>
      </c>
      <c r="C107" s="95">
        <f t="shared" si="23"/>
        <v>0.09523809523809523</v>
      </c>
      <c r="D107" s="94">
        <v>9</v>
      </c>
      <c r="E107" s="95">
        <f t="shared" si="24"/>
        <v>0.14285714285714285</v>
      </c>
      <c r="F107" s="94">
        <v>14</v>
      </c>
      <c r="G107" s="95">
        <f t="shared" si="25"/>
        <v>0.2222222222222222</v>
      </c>
      <c r="H107" s="94">
        <v>30</v>
      </c>
      <c r="I107" s="95">
        <f t="shared" si="26"/>
        <v>0.47619047619047616</v>
      </c>
      <c r="J107" s="94">
        <v>4</v>
      </c>
      <c r="K107" s="95">
        <f t="shared" si="27"/>
        <v>0.06349206349206349</v>
      </c>
      <c r="L107" s="94">
        <v>63</v>
      </c>
      <c r="M107" s="95">
        <f t="shared" si="28"/>
        <v>1</v>
      </c>
    </row>
    <row r="108" spans="1:13" ht="11.25">
      <c r="A108" s="6" t="s">
        <v>15</v>
      </c>
      <c r="B108" s="94">
        <v>3</v>
      </c>
      <c r="C108" s="95">
        <f t="shared" si="23"/>
        <v>0.07142857142857142</v>
      </c>
      <c r="D108" s="94">
        <v>12</v>
      </c>
      <c r="E108" s="95">
        <f t="shared" si="24"/>
        <v>0.2857142857142857</v>
      </c>
      <c r="F108" s="94">
        <v>16</v>
      </c>
      <c r="G108" s="95">
        <f t="shared" si="25"/>
        <v>0.38095238095238093</v>
      </c>
      <c r="H108" s="94">
        <v>11</v>
      </c>
      <c r="I108" s="95">
        <f t="shared" si="26"/>
        <v>0.2619047619047619</v>
      </c>
      <c r="J108" s="94"/>
      <c r="K108" s="95">
        <f t="shared" si="27"/>
        <v>0</v>
      </c>
      <c r="L108" s="94">
        <v>42</v>
      </c>
      <c r="M108" s="95">
        <f t="shared" si="28"/>
        <v>1</v>
      </c>
    </row>
    <row r="109" spans="1:13" ht="11.25">
      <c r="A109" s="6" t="s">
        <v>16</v>
      </c>
      <c r="B109" s="94"/>
      <c r="C109" s="95">
        <f t="shared" si="23"/>
        <v>0</v>
      </c>
      <c r="D109" s="94"/>
      <c r="E109" s="95">
        <f t="shared" si="24"/>
        <v>0</v>
      </c>
      <c r="F109" s="94"/>
      <c r="G109" s="95">
        <f t="shared" si="25"/>
        <v>0</v>
      </c>
      <c r="H109" s="94">
        <v>1</v>
      </c>
      <c r="I109" s="95">
        <f t="shared" si="26"/>
        <v>1</v>
      </c>
      <c r="J109" s="94"/>
      <c r="K109" s="95">
        <f t="shared" si="27"/>
        <v>0</v>
      </c>
      <c r="L109" s="94">
        <v>1</v>
      </c>
      <c r="M109" s="95">
        <f t="shared" si="28"/>
        <v>1</v>
      </c>
    </row>
    <row r="110" spans="1:13" ht="11.25">
      <c r="A110" s="93" t="s">
        <v>365</v>
      </c>
      <c r="B110" s="94">
        <v>3</v>
      </c>
      <c r="C110" s="95">
        <f t="shared" si="23"/>
        <v>0.15789473684210525</v>
      </c>
      <c r="D110" s="94">
        <v>1</v>
      </c>
      <c r="E110" s="95">
        <f t="shared" si="24"/>
        <v>0.05263157894736842</v>
      </c>
      <c r="F110" s="94">
        <v>6</v>
      </c>
      <c r="G110" s="95">
        <f t="shared" si="25"/>
        <v>0.3157894736842105</v>
      </c>
      <c r="H110" s="94">
        <v>7</v>
      </c>
      <c r="I110" s="95">
        <f t="shared" si="26"/>
        <v>0.3684210526315789</v>
      </c>
      <c r="J110" s="94">
        <v>2</v>
      </c>
      <c r="K110" s="95">
        <f t="shared" si="27"/>
        <v>0.10526315789473684</v>
      </c>
      <c r="L110" s="94">
        <v>19</v>
      </c>
      <c r="M110" s="95">
        <f t="shared" si="28"/>
        <v>1</v>
      </c>
    </row>
    <row r="111" spans="1:13" ht="11.25">
      <c r="A111" s="6" t="s">
        <v>13</v>
      </c>
      <c r="B111" s="94">
        <v>87</v>
      </c>
      <c r="C111" s="95">
        <f t="shared" si="23"/>
        <v>0.11804613297150611</v>
      </c>
      <c r="D111" s="94">
        <v>125</v>
      </c>
      <c r="E111" s="95">
        <f t="shared" si="24"/>
        <v>0.16960651289009498</v>
      </c>
      <c r="F111" s="94">
        <v>183</v>
      </c>
      <c r="G111" s="95">
        <f t="shared" si="25"/>
        <v>0.24830393487109906</v>
      </c>
      <c r="H111" s="94">
        <v>330</v>
      </c>
      <c r="I111" s="95">
        <f t="shared" si="26"/>
        <v>0.44776119402985076</v>
      </c>
      <c r="J111" s="94">
        <v>12</v>
      </c>
      <c r="K111" s="95">
        <f t="shared" si="27"/>
        <v>0.016282225237449117</v>
      </c>
      <c r="L111" s="94">
        <v>737</v>
      </c>
      <c r="M111" s="95">
        <f t="shared" si="28"/>
        <v>1</v>
      </c>
    </row>
  </sheetData>
  <mergeCells count="54">
    <mergeCell ref="J32:K32"/>
    <mergeCell ref="L32:M32"/>
    <mergeCell ref="B10:C10"/>
    <mergeCell ref="D10:E10"/>
    <mergeCell ref="F10:G10"/>
    <mergeCell ref="H10:I10"/>
    <mergeCell ref="J26:K26"/>
    <mergeCell ref="L26:M26"/>
    <mergeCell ref="B32:C32"/>
    <mergeCell ref="D32:E32"/>
    <mergeCell ref="F76:G76"/>
    <mergeCell ref="H76:I76"/>
    <mergeCell ref="F32:G32"/>
    <mergeCell ref="H32:I32"/>
    <mergeCell ref="F98:G98"/>
    <mergeCell ref="H98:I98"/>
    <mergeCell ref="J76:K76"/>
    <mergeCell ref="B70:C70"/>
    <mergeCell ref="D70:E70"/>
    <mergeCell ref="F70:G70"/>
    <mergeCell ref="H70:I70"/>
    <mergeCell ref="J70:K70"/>
    <mergeCell ref="B76:C76"/>
    <mergeCell ref="D76:E76"/>
    <mergeCell ref="B92:C92"/>
    <mergeCell ref="D92:E92"/>
    <mergeCell ref="F92:G92"/>
    <mergeCell ref="H92:I92"/>
    <mergeCell ref="N48:O48"/>
    <mergeCell ref="P48:Q48"/>
    <mergeCell ref="J54:K54"/>
    <mergeCell ref="L54:M54"/>
    <mergeCell ref="N54:O54"/>
    <mergeCell ref="P54:Q54"/>
    <mergeCell ref="J48:K48"/>
    <mergeCell ref="L48:M48"/>
    <mergeCell ref="J98:K98"/>
    <mergeCell ref="L98:M98"/>
    <mergeCell ref="B54:C54"/>
    <mergeCell ref="D54:E54"/>
    <mergeCell ref="F54:G54"/>
    <mergeCell ref="H54:I54"/>
    <mergeCell ref="J92:K92"/>
    <mergeCell ref="L92:M92"/>
    <mergeCell ref="B98:C98"/>
    <mergeCell ref="D98:E98"/>
    <mergeCell ref="B48:C48"/>
    <mergeCell ref="D48:E48"/>
    <mergeCell ref="F48:G48"/>
    <mergeCell ref="H48:I48"/>
    <mergeCell ref="B26:C26"/>
    <mergeCell ref="D26:E26"/>
    <mergeCell ref="F26:G26"/>
    <mergeCell ref="H26:I26"/>
  </mergeCells>
  <printOptions/>
  <pageMargins left="0.3937007874015748" right="0.3937007874015748" top="0.7874015748031497" bottom="0.1968503937007874" header="0.31496062992125984" footer="0.31496062992125984"/>
  <pageSetup horizontalDpi="600" verticalDpi="600" orientation="portrait" paperSize="9" scale="96" r:id="rId2"/>
  <headerFooter alignWithMargins="0">
    <oddHeader>&amp;R&amp;F&amp;A</oddHeader>
    <oddFooter>&amp;R&amp;P/&amp;N</oddFooter>
  </headerFooter>
  <rowBreaks count="1" manualBreakCount="1">
    <brk id="67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dcterms:created xsi:type="dcterms:W3CDTF">2010-01-06T06:28:32Z</dcterms:created>
  <dcterms:modified xsi:type="dcterms:W3CDTF">2010-01-06T06:29:02Z</dcterms:modified>
  <cp:category/>
  <cp:version/>
  <cp:contentType/>
  <cp:contentStatus/>
</cp:coreProperties>
</file>