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2\12105700-410健康政策班\R6\08_チャレンジ企業\04　支援メニュー\03　歯科健診\09　【追加】第４期\"/>
    </mc:Choice>
  </mc:AlternateContent>
  <xr:revisionPtr revIDLastSave="0" documentId="8_{20AF1A3C-448B-41C6-AACD-D8ED1018E6E6}" xr6:coauthVersionLast="47" xr6:coauthVersionMax="47" xr10:uidLastSave="{00000000-0000-0000-0000-000000000000}"/>
  <bookViews>
    <workbookView xWindow="-120" yWindow="-16320" windowWidth="29040" windowHeight="15720" tabRatio="901"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 (自動転記）" sheetId="61" r:id="rId5"/>
    <sheet name="別紙1-2（実施計画書・事業所健診）入力順② " sheetId="65" r:id="rId6"/>
    <sheet name="⑥債権者登録書(入力順④）" sheetId="60" r:id="rId7"/>
    <sheet name="①入力注意（実績報告）(入力順①）" sheetId="25" r:id="rId8"/>
    <sheet name="②実績報告書(自動転記）" sheetId="54" r:id="rId9"/>
    <sheet name="③別記（決算）(自動転記）" sheetId="63" r:id="rId10"/>
    <sheet name="別紙2-2（実績報告書・事業所健診）入力順②  　" sheetId="67" r:id="rId11"/>
    <sheet name="⑤請求書(入力順③）" sheetId="28" r:id="rId12"/>
    <sheet name="⑥委任状" sheetId="29" r:id="rId13"/>
    <sheet name=" 事業中止（廃止）申請書" sheetId="58" r:id="rId14"/>
  </sheets>
  <definedNames>
    <definedName name="ｃｖｇｄｆ" localSheetId="13">#REF!</definedName>
    <definedName name="ｃｖｇｄｆ" localSheetId="8">#REF!</definedName>
    <definedName name="ｃｖｇｄｆ" localSheetId="9">#REF!</definedName>
    <definedName name="ｃｖｇｄｆ" localSheetId="4">#REF!</definedName>
    <definedName name="ｃｖｇｄｆ" localSheetId="6">#REF!</definedName>
    <definedName name="ｃｖｇｄｆ">#REF!</definedName>
    <definedName name="_xlnm.Print_Area" localSheetId="13">' 事業中止（廃止）申請書'!$A$3:$H$33</definedName>
    <definedName name="_xlnm.Print_Area" localSheetId="1">'①入力注意（交付申請）(入力順①）'!$A$1:$H$58</definedName>
    <definedName name="_xlnm.Print_Area" localSheetId="7">'①入力注意（実績報告）(入力順①）'!$A$1:$F$48</definedName>
    <definedName name="_xlnm.Print_Area" localSheetId="2">'②交付申請書(入力順③）'!$A$1:$J$37</definedName>
    <definedName name="_xlnm.Print_Area" localSheetId="8">'②実績報告書(自動転記）'!$A$1:$H$38</definedName>
    <definedName name="_xlnm.Print_Area" localSheetId="9">'③別記（決算）(自動転記）'!$A$1:$F$23</definedName>
    <definedName name="_xlnm.Print_Area" localSheetId="3">'③別記(自動転記）'!$A$1:$F$18</definedName>
    <definedName name="_xlnm.Print_Area" localSheetId="4">'④誓約書 (自動転記）'!$A$1:$I$25</definedName>
    <definedName name="_xlnm.Print_Area" localSheetId="11">'⑤請求書(入力順③）'!$A$1:$H$28</definedName>
    <definedName name="_xlnm.Print_Area" localSheetId="12">⑥委任状!$A$3:$J$24</definedName>
    <definedName name="_xlnm.Print_Area" localSheetId="6">'⑥債権者登録書(入力順④）'!$A$1:$W$61</definedName>
    <definedName name="_xlnm.Print_Area" localSheetId="5">'別紙1-2（実施計画書・事業所健診）入力順② '!$A$1:$J$28</definedName>
    <definedName name="_xlnm.Print_Area" localSheetId="10">'別紙2-2（実績報告書・事業所健診）入力順②  　'!$A$1:$K$28</definedName>
    <definedName name="Print_Area_MI" localSheetId="13">#REF!</definedName>
    <definedName name="Print_Area_MI" localSheetId="8">#REF!</definedName>
    <definedName name="Print_Area_MI" localSheetId="9">#REF!</definedName>
    <definedName name="Print_Area_MI" localSheetId="4">#REF!</definedName>
    <definedName name="Print_Area_MI" localSheetId="6">#REF!</definedName>
    <definedName name="Print_Area_MI" localSheetId="5">#REF!</definedName>
    <definedName name="Print_Area_MI" localSheetId="10">#REF!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61" l="1"/>
  <c r="F23" i="61"/>
  <c r="F24" i="61"/>
  <c r="F25" i="61"/>
  <c r="F21" i="61"/>
  <c r="F25" i="65" l="1"/>
  <c r="F25" i="67" s="1"/>
  <c r="A18" i="61" l="1"/>
  <c r="A16" i="28" l="1"/>
  <c r="B17" i="67" l="1"/>
  <c r="E19" i="63" s="1"/>
  <c r="B17" i="65"/>
  <c r="E15" i="24" s="1"/>
  <c r="G17" i="67" l="1"/>
  <c r="F17" i="67"/>
  <c r="D17" i="67"/>
  <c r="B9" i="63" s="1"/>
  <c r="H16" i="67"/>
  <c r="I16" i="67" s="1"/>
  <c r="C16" i="67"/>
  <c r="E16" i="67" s="1"/>
  <c r="H15" i="67"/>
  <c r="I15" i="67" s="1"/>
  <c r="C15" i="67"/>
  <c r="E15" i="67" s="1"/>
  <c r="H14" i="67"/>
  <c r="I14" i="67" s="1"/>
  <c r="C14" i="67"/>
  <c r="E14" i="67" s="1"/>
  <c r="J14" i="67" s="1"/>
  <c r="H13" i="67"/>
  <c r="I13" i="67" s="1"/>
  <c r="C13" i="67"/>
  <c r="E13" i="67" s="1"/>
  <c r="J13" i="67" s="1"/>
  <c r="H12" i="67"/>
  <c r="I12" i="67" s="1"/>
  <c r="C12" i="67"/>
  <c r="E12" i="67" s="1"/>
  <c r="J12" i="67" s="1"/>
  <c r="H11" i="67"/>
  <c r="I11" i="67" s="1"/>
  <c r="C11" i="67"/>
  <c r="E11" i="67" s="1"/>
  <c r="J11" i="67" s="1"/>
  <c r="H10" i="67"/>
  <c r="I10" i="67" s="1"/>
  <c r="C10" i="67"/>
  <c r="E10" i="67" s="1"/>
  <c r="H9" i="67"/>
  <c r="I9" i="67" s="1"/>
  <c r="C9" i="67"/>
  <c r="E9" i="67" s="1"/>
  <c r="J9" i="67" s="1"/>
  <c r="H8" i="67"/>
  <c r="I8" i="67" s="1"/>
  <c r="C8" i="67"/>
  <c r="B19" i="63"/>
  <c r="E27" i="54"/>
  <c r="E26" i="54"/>
  <c r="J15" i="67" l="1"/>
  <c r="J16" i="67"/>
  <c r="C17" i="67"/>
  <c r="J10" i="67"/>
  <c r="I17" i="67"/>
  <c r="E8" i="67"/>
  <c r="J8" i="67" s="1"/>
  <c r="H17" i="67"/>
  <c r="E18" i="63" s="1"/>
  <c r="E17" i="67" l="1"/>
  <c r="J17" i="67"/>
  <c r="K19" i="67" s="1"/>
  <c r="D17" i="25"/>
  <c r="J36" i="60"/>
  <c r="F7" i="60"/>
  <c r="F10" i="60"/>
  <c r="B13" i="24"/>
  <c r="B18" i="63" s="1"/>
  <c r="D6" i="28" l="1"/>
  <c r="B7" i="63"/>
  <c r="F11" i="58"/>
  <c r="F19" i="28"/>
  <c r="F19" i="29"/>
  <c r="F9" i="54"/>
  <c r="D17" i="65"/>
  <c r="B7" i="24" s="1"/>
  <c r="B8" i="63" s="1"/>
  <c r="G17" i="65"/>
  <c r="F17" i="65"/>
  <c r="H16" i="65"/>
  <c r="I16" i="65" s="1"/>
  <c r="H15" i="65"/>
  <c r="I15" i="65" s="1"/>
  <c r="H14" i="65"/>
  <c r="I14" i="65" s="1"/>
  <c r="H13" i="65"/>
  <c r="I13" i="65" s="1"/>
  <c r="H12" i="65"/>
  <c r="I12" i="65" s="1"/>
  <c r="H11" i="65"/>
  <c r="I11" i="65" s="1"/>
  <c r="H10" i="65"/>
  <c r="I10" i="65" s="1"/>
  <c r="H9" i="65"/>
  <c r="I9" i="65" s="1"/>
  <c r="C16" i="65"/>
  <c r="E16" i="65" s="1"/>
  <c r="C15" i="65"/>
  <c r="E15" i="65" s="1"/>
  <c r="C14" i="65"/>
  <c r="E14" i="65" s="1"/>
  <c r="C13" i="65"/>
  <c r="E13" i="65" s="1"/>
  <c r="C12" i="65"/>
  <c r="E12" i="65" s="1"/>
  <c r="C11" i="65"/>
  <c r="E11" i="65" s="1"/>
  <c r="C10" i="65"/>
  <c r="E10" i="65" s="1"/>
  <c r="J10" i="65" s="1"/>
  <c r="C9" i="65"/>
  <c r="E9" i="65" s="1"/>
  <c r="J9" i="65" s="1"/>
  <c r="J11" i="65" l="1"/>
  <c r="J12" i="65"/>
  <c r="J13" i="65"/>
  <c r="J15" i="65"/>
  <c r="J14" i="65"/>
  <c r="J16" i="65"/>
  <c r="H8" i="65"/>
  <c r="H17" i="65" s="1"/>
  <c r="E14" i="24" s="1"/>
  <c r="C8" i="65"/>
  <c r="C17" i="65" s="1"/>
  <c r="F27" i="65"/>
  <c r="F27" i="67" s="1"/>
  <c r="F26" i="65"/>
  <c r="F26" i="67" s="1"/>
  <c r="F24" i="65"/>
  <c r="F24" i="67" s="1"/>
  <c r="F23" i="65"/>
  <c r="F23" i="67" s="1"/>
  <c r="F22" i="65"/>
  <c r="F22" i="67" s="1"/>
  <c r="F21" i="65"/>
  <c r="F21" i="67" s="1"/>
  <c r="G10" i="23"/>
  <c r="E8" i="65" l="1"/>
  <c r="I8" i="65"/>
  <c r="I17" i="65" s="1"/>
  <c r="E17" i="65" l="1"/>
  <c r="J8" i="65"/>
  <c r="J17" i="65" s="1"/>
  <c r="Q10" i="60"/>
  <c r="F9" i="60"/>
  <c r="F17" i="60"/>
  <c r="O17" i="60"/>
  <c r="N21" i="60"/>
  <c r="F22" i="60"/>
  <c r="F23" i="60"/>
  <c r="B6" i="24" l="1"/>
  <c r="B6" i="63" s="1"/>
  <c r="J19" i="65"/>
  <c r="D10" i="28"/>
  <c r="D9" i="28"/>
  <c r="C16" i="54"/>
  <c r="C1" i="63" l="1"/>
  <c r="J38" i="60"/>
  <c r="J37" i="60"/>
  <c r="A34" i="60"/>
  <c r="B22" i="63" l="1"/>
  <c r="B13" i="63" s="1"/>
  <c r="B11" i="63" s="1"/>
  <c r="D8" i="28" l="1"/>
  <c r="B17" i="24"/>
  <c r="B21" i="63" l="1"/>
  <c r="B9" i="24"/>
  <c r="D21" i="25"/>
  <c r="F13" i="54" s="1"/>
  <c r="D20" i="25"/>
  <c r="G11" i="23"/>
  <c r="G12" i="23"/>
  <c r="G13" i="23"/>
  <c r="G14" i="23"/>
  <c r="B12" i="63" l="1"/>
  <c r="F14" i="58"/>
  <c r="F22" i="29"/>
  <c r="F23" i="29"/>
  <c r="F15" i="58"/>
  <c r="F12" i="54"/>
  <c r="C18" i="58" l="1"/>
  <c r="G6" i="58"/>
  <c r="D25" i="25" l="1"/>
  <c r="G5" i="54" l="1"/>
  <c r="G4" i="54"/>
  <c r="C1" i="24"/>
  <c r="D26" i="25"/>
  <c r="D24" i="25"/>
  <c r="D23" i="25"/>
  <c r="D22" i="25"/>
  <c r="D19" i="25"/>
  <c r="F21" i="28" s="1"/>
  <c r="D18" i="25"/>
  <c r="D16" i="25"/>
  <c r="B1" i="25"/>
  <c r="I5" i="23"/>
  <c r="I6" i="23"/>
  <c r="F12" i="58" l="1"/>
  <c r="F20" i="28"/>
  <c r="F23" i="28"/>
  <c r="F26" i="28"/>
  <c r="F24" i="28"/>
  <c r="F27" i="28"/>
  <c r="F22" i="28"/>
  <c r="F25" i="28"/>
  <c r="F13" i="58"/>
  <c r="F20" i="29"/>
  <c r="F21" i="29"/>
  <c r="F10" i="54"/>
  <c r="F11" i="54"/>
  <c r="D19" i="23" l="1"/>
  <c r="C3" i="28"/>
  <c r="B8" i="24"/>
  <c r="B10" i="63" s="1"/>
</calcChain>
</file>

<file path=xl/sharedStrings.xml><?xml version="1.0" encoding="utf-8"?>
<sst xmlns="http://schemas.openxmlformats.org/spreadsheetml/2006/main" count="467" uniqueCount="346">
  <si>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</si>
  <si>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</si>
  <si>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</si>
  <si>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</si>
  <si>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</si>
  <si>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</si>
  <si>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</si>
  <si>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</si>
  <si>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</si>
  <si>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</si>
  <si>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</si>
  <si>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</si>
  <si>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</si>
  <si>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</si>
  <si>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</si>
  <si>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</si>
  <si>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</si>
  <si>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</si>
  <si>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</si>
  <si>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</si>
  <si>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</si>
  <si>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</si>
  <si>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</si>
  <si>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</si>
  <si>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</si>
  <si>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</si>
  <si>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</si>
  <si>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</si>
  <si>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</si>
  <si>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</si>
  <si>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</si>
  <si>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</si>
  <si>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</si>
  <si>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</si>
  <si>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</si>
  <si>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</si>
  <si>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</si>
  <si>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</si>
  <si>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</si>
  <si>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</si>
  <si>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</si>
  <si>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</si>
  <si>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</si>
  <si>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</si>
  <si>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</si>
  <si>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</si>
  <si>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</si>
  <si>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</si>
  <si>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その他の収入</t>
    <rPh sb="2" eb="3">
      <t>タ</t>
    </rPh>
    <rPh sb="4" eb="6">
      <t>シュウニュウ</t>
    </rPh>
    <phoneticPr fontId="1"/>
  </si>
  <si>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</si>
  <si>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</si>
  <si>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</si>
  <si>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</si>
  <si>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</si>
  <si>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</si>
  <si>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</si>
  <si>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</si>
  <si>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</si>
  <si>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</si>
  <si>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</si>
  <si>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</si>
  <si>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</si>
  <si>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</si>
  <si>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</si>
  <si>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</si>
  <si>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</si>
  <si>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</si>
  <si>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</si>
  <si>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</si>
  <si>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</si>
  <si>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</si>
  <si>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</si>
  <si>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</si>
  <si>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</si>
  <si>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</si>
  <si>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</si>
  <si>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</si>
  <si>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</si>
  <si>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</si>
  <si>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</si>
  <si>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</si>
  <si>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</si>
  <si>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</si>
  <si>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</si>
  <si>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</si>
  <si>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</si>
  <si>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</si>
  <si>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</si>
  <si>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</si>
  <si>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</si>
  <si>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</si>
  <si>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</si>
  <si>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</si>
  <si>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</si>
  <si>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</si>
  <si>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</si>
  <si>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</si>
  <si>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</si>
  <si>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</si>
  <si>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</si>
  <si>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</si>
  <si>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</si>
  <si>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</si>
  <si>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（ﾌﾘｶﾞﾅ）
住所（所在地）</t>
    <phoneticPr fontId="27"/>
  </si>
  <si>
    <t>（ﾌﾘｶﾞﾅ）
屋号・氏名又は法人名</t>
    <phoneticPr fontId="27"/>
  </si>
  <si>
    <t>郵 便 番 号</t>
  </si>
  <si>
    <t>支 払 方 法
[該当を○で囲む]</t>
    <phoneticPr fontId="27"/>
  </si>
  <si>
    <t>（ﾌﾘｶﾞﾅ）
金 融 機 関 名
（払渡店）</t>
    <phoneticPr fontId="27"/>
  </si>
  <si>
    <t>支払方法が「２又は３」の場合記入
　[注意事項５]</t>
    <phoneticPr fontId="27"/>
  </si>
  <si>
    <t>銀行</t>
    <phoneticPr fontId="27"/>
  </si>
  <si>
    <t>支店</t>
    <phoneticPr fontId="27"/>
  </si>
  <si>
    <t>（金庫）</t>
    <phoneticPr fontId="27"/>
  </si>
  <si>
    <t>預 金 種 別
[該当を○で囲む]</t>
    <phoneticPr fontId="27"/>
  </si>
  <si>
    <t>１ 普通・総合　２ 当座　４ 貯蓄　９ その他（　　）</t>
    <phoneticPr fontId="27"/>
  </si>
  <si>
    <t>支払方法が「２」の場合記入</t>
  </si>
  <si>
    <t>金融機関・支店番号</t>
  </si>
  <si>
    <t>口 座 番 号</t>
  </si>
  <si>
    <t>（ﾌﾘｶﾞﾅ）
口 座 名 義 人</t>
    <phoneticPr fontId="27"/>
  </si>
  <si>
    <t>（ﾌﾘｶﾞﾅ）
別口普通預金口座</t>
    <phoneticPr fontId="27"/>
  </si>
  <si>
    <t>口 座 番 号</t>
    <phoneticPr fontId="27"/>
  </si>
  <si>
    <t>備　　　　考</t>
  </si>
  <si>
    <t>　　上記のとおり兵庫県財務会計システムに登録してください。</t>
    <phoneticPr fontId="27"/>
  </si>
  <si>
    <t>　　兵庫県あて</t>
    <phoneticPr fontId="27"/>
  </si>
  <si>
    <t>住所（所在地）</t>
    <phoneticPr fontId="27"/>
  </si>
  <si>
    <t>氏名又は法人名等</t>
    <phoneticPr fontId="27"/>
  </si>
  <si>
    <t>代表者の職氏名印　　　　　　　　　　　　　　　　　　</t>
    <phoneticPr fontId="27"/>
  </si>
  <si>
    <t>○○（銀行）</t>
    <rPh sb="3" eb="5">
      <t>ギンコウ</t>
    </rPh>
    <phoneticPr fontId="2"/>
  </si>
  <si>
    <t>○○（支店）</t>
    <rPh sb="3" eb="5">
      <t>シテン</t>
    </rPh>
    <phoneticPr fontId="2"/>
  </si>
  <si>
    <t>ﾏﾙﾏﾙｶﾌﾞｼｷｶﾞｲｼｬﾏﾙﾏﾙｼﾃﾝｼﾃﾝﾁｮｳﾏﾙﾏﾙﾏﾙﾏﾙ</t>
    <phoneticPr fontId="2"/>
  </si>
  <si>
    <t>（普通）</t>
    <phoneticPr fontId="27"/>
  </si>
  <si>
    <t>２ 口座振替払(口座振込) ３ 隔地払(送金通知書) ４ 隔地払(振替払出証書)</t>
    <phoneticPr fontId="27"/>
  </si>
  <si>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</si>
  <si>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</si>
  <si>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</si>
  <si>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</si>
  <si>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</si>
  <si>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</si>
  <si>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</si>
  <si>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</si>
  <si>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</si>
  <si>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</si>
  <si>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</si>
  <si>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</si>
  <si>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</si>
  <si>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</si>
  <si>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</si>
  <si>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</si>
  <si>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</si>
  <si>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</si>
  <si>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</si>
  <si>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</si>
  <si>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</si>
  <si>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</si>
  <si>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</si>
  <si>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</si>
  <si>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電話番号（代表）</t>
    <rPh sb="5" eb="7">
      <t>ダイヒョウ</t>
    </rPh>
    <phoneticPr fontId="27"/>
  </si>
  <si>
    <t>改正日：令和３年１月１日</t>
    <phoneticPr fontId="27"/>
  </si>
  <si>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</si>
  <si>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</si>
  <si>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</si>
  <si>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</si>
  <si>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公共工事等の前金払を受ける場合は下記に専用口座を記入</t>
    <phoneticPr fontId="27"/>
  </si>
  <si>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</si>
  <si>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</si>
  <si>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</si>
  <si>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r>
      <t xml:space="preserve">                      債 権 者 登 録 書</t>
    </r>
    <r>
      <rPr>
        <b/>
        <sz val="14"/>
        <color indexed="8"/>
        <rFont val="ＭＳ ゴシック"/>
        <family val="3"/>
        <charset val="128"/>
      </rPr>
      <t>　　　　</t>
    </r>
    <phoneticPr fontId="27"/>
  </si>
  <si>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</si>
  <si>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</si>
  <si>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</si>
  <si>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</si>
  <si>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</si>
  <si>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</si>
  <si>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</si>
  <si>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</si>
  <si>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</si>
  <si>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</si>
  <si>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</si>
  <si>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</si>
  <si>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</si>
  <si>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</si>
  <si>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</si>
  <si>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</si>
  <si>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</si>
  <si>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</si>
  <si>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</si>
  <si>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</si>
  <si>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</si>
  <si>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</si>
  <si>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</si>
  <si>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</si>
  <si>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</si>
  <si>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</si>
  <si>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</si>
  <si>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</si>
  <si>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</si>
  <si>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</si>
  <si>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</si>
  <si>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</si>
  <si>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</si>
  <si>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</si>
  <si>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</si>
  <si>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</si>
  <si>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</si>
  <si>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</si>
  <si>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</si>
  <si>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</si>
  <si>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</si>
  <si>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</si>
  <si>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</si>
  <si>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</si>
  <si>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</si>
  <si>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</si>
  <si>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</si>
  <si>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</si>
  <si>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</si>
  <si>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</si>
  <si>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</si>
  <si>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</si>
  <si>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</si>
  <si>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</si>
  <si>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</si>
  <si>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</si>
  <si>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</si>
  <si>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</si>
  <si>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</si>
  <si>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</si>
  <si>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</si>
  <si>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</si>
  <si>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</si>
  <si>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</si>
  <si>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</si>
  <si>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</si>
  <si>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</si>
  <si>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</si>
  <si>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</si>
  <si>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</si>
  <si>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</si>
  <si>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</si>
  <si>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</si>
  <si>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</si>
  <si>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</si>
  <si>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</si>
  <si>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</si>
  <si>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</si>
  <si>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</si>
  <si>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</si>
  <si>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</si>
  <si>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</si>
  <si>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</si>
  <si>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</si>
  <si>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</si>
  <si>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</si>
  <si>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</si>
  <si>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</si>
  <si>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</si>
  <si>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</si>
  <si>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</si>
  <si>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</si>
  <si>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</si>
  <si>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</si>
  <si>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</si>
  <si>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</si>
  <si>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受診人数(人）</t>
    <rPh sb="0" eb="2">
      <t>ジュシン</t>
    </rPh>
    <rPh sb="2" eb="4">
      <t>ニンズウ</t>
    </rPh>
    <rPh sb="5" eb="6">
      <t>ニン</t>
    </rPh>
    <phoneticPr fontId="2"/>
  </si>
  <si>
    <t>計⑤</t>
    <rPh sb="0" eb="1">
      <t>ケイ</t>
    </rPh>
    <phoneticPr fontId="2"/>
  </si>
  <si>
    <t>事業所名</t>
    <rPh sb="0" eb="3">
      <t>ジギョウショ</t>
    </rPh>
    <rPh sb="3" eb="4">
      <t>ナ</t>
    </rPh>
    <phoneticPr fontId="2"/>
  </si>
  <si>
    <t>○○市下山手通5-10-1</t>
    <phoneticPr fontId="2"/>
  </si>
  <si>
    <t>〒○○○ｰ○○○○</t>
  </si>
  <si>
    <t>〒○○○ｰ○○○○</t>
    <phoneticPr fontId="2"/>
  </si>
  <si>
    <t>別紙1-2</t>
    <phoneticPr fontId="2"/>
  </si>
  <si>
    <t>企業従業員と家族の歯科健診受診促進支援事業実施計画書（事業所健診用）</t>
    <rPh sb="27" eb="30">
      <t>ジギョウショ</t>
    </rPh>
    <rPh sb="30" eb="32">
      <t>ケンシン</t>
    </rPh>
    <rPh sb="32" eb="33">
      <t>ヨウ</t>
    </rPh>
    <phoneticPr fontId="2"/>
  </si>
  <si>
    <t>補助事業に要した経費(税込み(円))①</t>
    <rPh sb="0" eb="2">
      <t>ホジョ</t>
    </rPh>
    <rPh sb="2" eb="4">
      <t>ジギョウ</t>
    </rPh>
    <rPh sb="5" eb="6">
      <t>ヨウ</t>
    </rPh>
    <rPh sb="8" eb="10">
      <t>ケイヒ</t>
    </rPh>
    <rPh sb="11" eb="13">
      <t>ゼイコ</t>
    </rPh>
    <rPh sb="15" eb="16">
      <t>エン</t>
    </rPh>
    <phoneticPr fontId="2"/>
  </si>
  <si>
    <t>補助事業に要した経費(税抜き(円))②</t>
    <rPh sb="11" eb="13">
      <t>ゼイヌ</t>
    </rPh>
    <rPh sb="15" eb="16">
      <t>エン</t>
    </rPh>
    <phoneticPr fontId="2"/>
  </si>
  <si>
    <t>その他の収入額(円)③</t>
    <rPh sb="2" eb="3">
      <t>タ</t>
    </rPh>
    <rPh sb="4" eb="7">
      <t>シュウニュウガク</t>
    </rPh>
    <rPh sb="8" eb="9">
      <t>エン</t>
    </rPh>
    <phoneticPr fontId="2"/>
  </si>
  <si>
    <t>補助対象経費(円)④（②－③）</t>
    <rPh sb="0" eb="2">
      <t>ホジョ</t>
    </rPh>
    <rPh sb="2" eb="4">
      <t>タイショウ</t>
    </rPh>
    <rPh sb="4" eb="6">
      <t>ケイヒ</t>
    </rPh>
    <rPh sb="7" eb="8">
      <t>エン</t>
    </rPh>
    <phoneticPr fontId="2"/>
  </si>
  <si>
    <t>算定基礎額(円)⑥
（2,000×⑤）</t>
    <rPh sb="0" eb="5">
      <t>サンテイキソガク</t>
    </rPh>
    <rPh sb="6" eb="7">
      <t>エン</t>
    </rPh>
    <phoneticPr fontId="2"/>
  </si>
  <si>
    <t>補助基本額(円)⑦
（④と⑥のいずれか少ない額）</t>
    <rPh sb="0" eb="2">
      <t>ホジョ</t>
    </rPh>
    <rPh sb="2" eb="4">
      <t>キホン</t>
    </rPh>
    <rPh sb="4" eb="5">
      <t>ガク</t>
    </rPh>
    <rPh sb="6" eb="7">
      <t>エン</t>
    </rPh>
    <rPh sb="19" eb="20">
      <t>スク</t>
    </rPh>
    <rPh sb="22" eb="23">
      <t>ガク</t>
    </rPh>
    <phoneticPr fontId="2"/>
  </si>
  <si>
    <t>＊①は事業所歯科健診に要した費用、②は消費税額を除いた費用を記入してください。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</si>
  <si>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（補助基本額計⑦と100,000円のいずれか少ない額）</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</si>
  <si>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</si>
  <si>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</si>
  <si>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</si>
  <si>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</si>
  <si>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</si>
  <si>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その他助成額（補助金名称：○○補助金　）</t>
    <rPh sb="2" eb="3">
      <t>タ</t>
    </rPh>
    <rPh sb="3" eb="6">
      <t>ジョセイガク</t>
    </rPh>
    <rPh sb="7" eb="10">
      <t>ホジョキン</t>
    </rPh>
    <rPh sb="10" eb="12">
      <t>メイショウ</t>
    </rPh>
    <rPh sb="15" eb="18">
      <t>ホジョキン</t>
    </rPh>
    <phoneticPr fontId="1"/>
  </si>
  <si>
    <t>県補助所要額
（補助基本額計⑦と補助金交付決定額⑧のいずれか少ない額）</t>
    <phoneticPr fontId="2"/>
  </si>
  <si>
    <t>別紙2-2</t>
    <phoneticPr fontId="2"/>
  </si>
  <si>
    <t>企業従業員と家族の歯科健診受診促進支援実績報告書（事業所健診用）</t>
    <rPh sb="19" eb="21">
      <t>ジッセキ</t>
    </rPh>
    <rPh sb="21" eb="23">
      <t>ホウコク</t>
    </rPh>
    <rPh sb="25" eb="28">
      <t>ジギョウショ</t>
    </rPh>
    <rPh sb="28" eb="30">
      <t>ケンシン</t>
    </rPh>
    <rPh sb="30" eb="31">
      <t>ヨウ</t>
    </rPh>
    <phoneticPr fontId="2"/>
  </si>
  <si>
    <t>補助金交付決定額(円)⑧</t>
    <phoneticPr fontId="2"/>
  </si>
  <si>
    <t>自己資金</t>
    <rPh sb="0" eb="2">
      <t>ジコ</t>
    </rPh>
    <rPh sb="2" eb="4">
      <t>シキン</t>
    </rPh>
    <phoneticPr fontId="1"/>
  </si>
  <si>
    <t>その他助成額（補助金名称：○○補助金　）</t>
    <phoneticPr fontId="1"/>
  </si>
  <si>
    <t>事業所等自主財源、受診者自己負担額</t>
    <phoneticPr fontId="1"/>
  </si>
  <si>
    <t>歯科健診受診費用</t>
    <phoneticPr fontId="2"/>
  </si>
  <si>
    <t>健診受診費</t>
    <rPh sb="0" eb="2">
      <t>ケンシン</t>
    </rPh>
    <rPh sb="2" eb="5">
      <t>ジュシンヒ</t>
    </rPh>
    <phoneticPr fontId="1"/>
  </si>
  <si>
    <t>＊①は事業所歯科健診に要する費用、②は消費税額を除いた費用を記入してください。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</si>
  <si>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補助事業に要する経費(税込み(円))①</t>
    <rPh sb="0" eb="2">
      <t>ホジョ</t>
    </rPh>
    <rPh sb="2" eb="4">
      <t>ジギョウ</t>
    </rPh>
    <rPh sb="5" eb="6">
      <t>ヨウ</t>
    </rPh>
    <rPh sb="8" eb="10">
      <t>ケイヒ</t>
    </rPh>
    <rPh sb="11" eb="13">
      <t>ゼイコ</t>
    </rPh>
    <rPh sb="15" eb="16">
      <t>エン</t>
    </rPh>
    <phoneticPr fontId="2"/>
  </si>
  <si>
    <t>補助事業に要する経費(税抜き(円))②</t>
    <rPh sb="11" eb="13">
      <t>ゼイヌ</t>
    </rPh>
    <rPh sb="15" eb="16">
      <t>エン</t>
    </rPh>
    <phoneticPr fontId="2"/>
  </si>
  <si>
    <t>　別紙1-2　企業従業員と家族の歯科健診受診促進支援事業実施計画書（事業所健診用）</t>
    <rPh sb="34" eb="37">
      <t>ジギョウショ</t>
    </rPh>
    <rPh sb="37" eb="39">
      <t>ケンシン</t>
    </rPh>
    <rPh sb="39" eb="40">
      <t>ヨウ</t>
    </rPh>
    <phoneticPr fontId="1"/>
  </si>
  <si>
    <t>別紙2-2　企業従業員と家族の歯科健診受診促進支援事業実績報告書（事業所健診用）</t>
    <rPh sb="0" eb="2">
      <t>ベッシ</t>
    </rPh>
    <rPh sb="33" eb="36">
      <t>ジギョウショ</t>
    </rPh>
    <rPh sb="36" eb="38">
      <t>ケンシン</t>
    </rPh>
    <rPh sb="38" eb="39">
      <t>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</si>
  <si>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</si>
  <si>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</si>
  <si>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計</t>
    <rPh sb="0" eb="1">
      <t>ケイ</t>
    </rPh>
    <phoneticPr fontId="2"/>
  </si>
  <si>
    <t>③別記（自動転記）</t>
    <rPh sb="4" eb="6">
      <t>ジドウ</t>
    </rPh>
    <rPh sb="6" eb="8">
      <t>テンキ</t>
    </rPh>
    <phoneticPr fontId="2"/>
  </si>
  <si>
    <t>②交付申請書（入力順③）</t>
    <rPh sb="7" eb="9">
      <t>ニュウリョク</t>
    </rPh>
    <rPh sb="9" eb="10">
      <t>ジュン</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</si>
  <si>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</si>
  <si>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</si>
  <si>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</si>
  <si>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t xml:space="preserve">       　（連絡先電話番号：　－　　－　　）</t>
    <phoneticPr fontId="2"/>
  </si>
  <si>
    <t>　　　　　（　連絡先電話番号：　　－　　－　　）</t>
    <phoneticPr fontId="2"/>
  </si>
  <si>
    <t>（電子メール：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</si>
  <si>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</si>
  <si>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</si>
  <si>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※件名は：「（貴社名）企業従業員と家族の歯科健診受診促進支援事業申請」としてください。</t>
    <rPh sb="7" eb="9">
      <t>キシャ</t>
    </rPh>
    <rPh sb="9" eb="10">
      <t>メイ</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</si>
  <si>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</si>
  <si>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※件名は：「（貴社名）企業従業員と家族の歯科健診受診促進支援事業実績」としてください。</t>
    <rPh sb="7" eb="8">
      <t>キ</t>
    </rPh>
    <rPh sb="32" eb="34">
      <t>ジッセキ</t>
    </rPh>
    <phoneticPr fontId="2"/>
  </si>
  <si>
    <t>令和６年度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</si>
  <si>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令和６年度　企業従業員と家族の歯科健診受診促進支援事業</t>
    <rPh sb="0" eb="2">
      <t>レイワ</t>
    </rPh>
    <rPh sb="3" eb="5">
      <t>ネンド</t>
    </rPh>
    <rPh sb="5" eb="7">
      <t>ヘイネンド</t>
    </rPh>
    <phoneticPr fontId="3"/>
  </si>
  <si>
    <t>令和６年度において、企業従業員と家族の歯科健診受診促進支援事業を下記のとおり実施したいので、</t>
    <rPh sb="0" eb="2">
      <t>レイワ</t>
    </rPh>
    <rPh sb="3" eb="5">
      <t>ネンド</t>
    </rPh>
    <rPh sb="32" eb="34">
      <t>カキ</t>
    </rPh>
    <rPh sb="38" eb="40">
      <t>ジッシ</t>
    </rPh>
    <phoneticPr fontId="1"/>
  </si>
  <si>
    <t>令和　7年　3月31日</t>
    <rPh sb="0" eb="2">
      <t>レイワ</t>
    </rPh>
    <rPh sb="4" eb="5">
      <t>ネン</t>
    </rPh>
    <rPh sb="7" eb="8">
      <t>ガツ</t>
    </rPh>
    <rPh sb="10" eb="11">
      <t>ニチ</t>
    </rPh>
    <phoneticPr fontId="1"/>
  </si>
  <si>
    <t>令和７年４月７日（月）データ当課必着</t>
    <rPh sb="0" eb="2">
      <t>レイワ</t>
    </rPh>
    <rPh sb="3" eb="4">
      <t>ネン</t>
    </rPh>
    <rPh sb="5" eb="6">
      <t>ガツ</t>
    </rPh>
    <rPh sb="7" eb="8">
      <t>ヒ</t>
    </rPh>
    <rPh sb="9" eb="10">
      <t>ゲツ</t>
    </rPh>
    <rPh sb="14" eb="16">
      <t>トウカ</t>
    </rPh>
    <rPh sb="16" eb="18">
      <t>ヒッチャク</t>
    </rPh>
    <phoneticPr fontId="2"/>
  </si>
  <si>
    <t>★令和６年度実績がなかった場合は、補助事業中止（廃止）承認申請のご提出をお願いいたします。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</si>
  <si>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で交付決定のあった令和６年度企業従業員と家族の</t>
    <rPh sb="1" eb="3">
      <t>コウフ</t>
    </rPh>
    <rPh sb="3" eb="5">
      <t>ケッテイ</t>
    </rPh>
    <rPh sb="9" eb="11">
      <t>レイワ</t>
    </rPh>
    <rPh sb="12" eb="14">
      <t>ネンド</t>
    </rPh>
    <phoneticPr fontId="1"/>
  </si>
  <si>
    <t>（令和　7年　３月３１日）</t>
    <rPh sb="1" eb="3">
      <t>レイワ</t>
    </rPh>
    <rPh sb="5" eb="6">
      <t>ネン</t>
    </rPh>
    <rPh sb="8" eb="9">
      <t>ガツ</t>
    </rPh>
    <rPh sb="11" eb="12">
      <t>ヒ</t>
    </rPh>
    <phoneticPr fontId="1"/>
  </si>
  <si>
    <t>令和　7年　３月３１日</t>
    <rPh sb="0" eb="2">
      <t>レイワ</t>
    </rPh>
    <rPh sb="4" eb="5">
      <t>ネン</t>
    </rPh>
    <rPh sb="7" eb="8">
      <t>ガツ</t>
    </rPh>
    <rPh sb="10" eb="11">
      <t>ニチ</t>
    </rPh>
    <phoneticPr fontId="1"/>
  </si>
  <si>
    <t>ただし、令和６年度企業従業員と家族の歯科健診受診促進支援事業補助金</t>
    <rPh sb="30" eb="33">
      <t>ホジョキン</t>
    </rPh>
    <phoneticPr fontId="2"/>
  </si>
  <si>
    <t>令和　７年　４月　２８日</t>
    <rPh sb="0" eb="2">
      <t>レイワ</t>
    </rPh>
    <rPh sb="4" eb="5">
      <t>ネン</t>
    </rPh>
    <rPh sb="7" eb="8">
      <t>ツキ</t>
    </rPh>
    <rPh sb="11" eb="12">
      <t>ヒ</t>
    </rPh>
    <phoneticPr fontId="2"/>
  </si>
  <si>
    <t>　 令和６年度企業従業員と家族の歯科健診受診促進支援事業補助金の受領に関する一切の権限を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</si>
  <si>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令和　７年　４月　２８日</t>
    <rPh sb="0" eb="2">
      <t>レイワ</t>
    </rPh>
    <rPh sb="4" eb="5">
      <t>ネン</t>
    </rPh>
    <rPh sb="7" eb="8">
      <t>ガツ</t>
    </rPh>
    <rPh sb="11" eb="12">
      <t>ニチ</t>
    </rPh>
    <phoneticPr fontId="2"/>
  </si>
  <si>
    <t>で交付決定のあった令和６年度企業従業員と</t>
    <phoneticPr fontId="1"/>
  </si>
  <si>
    <t>令和　７年　３月　３１日</t>
    <phoneticPr fontId="2"/>
  </si>
  <si>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</si>
  <si>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</si>
  <si>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第２期：令和６年９月13日（金）必着</t>
    <rPh sb="0" eb="1">
      <t>ダイ</t>
    </rPh>
    <rPh sb="2" eb="3">
      <t>キ</t>
    </rPh>
    <rPh sb="4" eb="6">
      <t>レイワ</t>
    </rPh>
    <rPh sb="7" eb="8">
      <t>ネン</t>
    </rPh>
    <rPh sb="9" eb="10">
      <t>ガツ</t>
    </rPh>
    <rPh sb="12" eb="13">
      <t>ニチ</t>
    </rPh>
    <rPh sb="14" eb="15">
      <t>キン</t>
    </rPh>
    <rPh sb="16" eb="18">
      <t>ヒッチャク</t>
    </rPh>
    <phoneticPr fontId="2"/>
  </si>
  <si>
    <t>第１期：令和６年６月28日（金）必着</t>
    <rPh sb="0" eb="1">
      <t>ダイ</t>
    </rPh>
    <rPh sb="2" eb="3">
      <t>キ</t>
    </rPh>
    <rPh sb="4" eb="6">
      <t>レイワ</t>
    </rPh>
    <rPh sb="7" eb="8">
      <t>ネン</t>
    </rPh>
    <rPh sb="9" eb="10">
      <t>ガツ</t>
    </rPh>
    <rPh sb="12" eb="13">
      <t>ニチ</t>
    </rPh>
    <rPh sb="14" eb="15">
      <t>キン</t>
    </rPh>
    <rPh sb="16" eb="18">
      <t>ヒッチャク</t>
    </rPh>
    <phoneticPr fontId="2"/>
  </si>
  <si>
    <t>第３期：令和６年12月６日（金）必着</t>
    <rPh sb="0" eb="1">
      <t>ダイ</t>
    </rPh>
    <rPh sb="2" eb="3">
      <t>キ</t>
    </rPh>
    <rPh sb="4" eb="6">
      <t>レイワ</t>
    </rPh>
    <rPh sb="7" eb="8">
      <t>ネン</t>
    </rPh>
    <rPh sb="10" eb="11">
      <t>ガツ</t>
    </rPh>
    <rPh sb="12" eb="13">
      <t>ニチ</t>
    </rPh>
    <rPh sb="14" eb="15">
      <t>キン</t>
    </rPh>
    <rPh sb="16" eb="18">
      <t>ヒッチャク</t>
    </rPh>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</si>
  <si>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</si>
  <si>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※作成したエクセルファイルをメールにて下記アドレス（Kenji_Sakamoto@pref.hyogo.lg.jp）まで送信願います。</t>
    <rPh sb="1" eb="3">
      <t>サクセイ</t>
    </rPh>
    <rPh sb="19" eb="21">
      <t>カキ</t>
    </rPh>
    <rPh sb="60" eb="62">
      <t>ソウシン</t>
    </rPh>
    <rPh sb="62" eb="63">
      <t>ネガ</t>
    </rPh>
    <phoneticPr fontId="2"/>
  </si>
  <si>
    <t>Kenji_Sakamoto@pref.hyogo.lg.jp</t>
  </si>
  <si>
    <t>健康政策班　坂本</t>
    <rPh sb="0" eb="2">
      <t>ケンコウ</t>
    </rPh>
    <rPh sb="2" eb="4">
      <t>セイサク</t>
    </rPh>
    <rPh sb="4" eb="5">
      <t>ハン</t>
    </rPh>
    <rPh sb="6" eb="8">
      <t>サカモト</t>
    </rPh>
    <phoneticPr fontId="2"/>
  </si>
  <si>
    <t>TEL078-341-7711（内線3244）　ＦAX078-362-3913</t>
    <rPh sb="16" eb="18">
      <t>ナイセン</t>
    </rPh>
    <phoneticPr fontId="2"/>
  </si>
  <si>
    <t>※作成したエクセルファイルを下記アドレス（Kenji_Sakamoto@pref.hyogo.lg.jp）まで送信願います。</t>
    <rPh sb="1" eb="3">
      <t>サクセイ</t>
    </rPh>
    <rPh sb="14" eb="16">
      <t>カキ</t>
    </rPh>
    <rPh sb="55" eb="57">
      <t>ソウシン</t>
    </rPh>
    <rPh sb="57" eb="58">
      <t>ネガ</t>
    </rPh>
    <phoneticPr fontId="2"/>
  </si>
  <si>
    <t>担当部署</t>
    <rPh sb="0" eb="2">
      <t>タントウ</t>
    </rPh>
    <rPh sb="2" eb="4">
      <t>ブショ</t>
    </rPh>
    <phoneticPr fontId="2"/>
  </si>
  <si>
    <t>担当者名</t>
    <rPh sb="0" eb="3">
      <t>タントウシャ</t>
    </rPh>
    <rPh sb="3" eb="4">
      <t>ナ</t>
    </rPh>
    <phoneticPr fontId="2"/>
  </si>
  <si>
    <t>事業完了後30日以内(事業完了が令和７年３月８日以後のものは令和７年４月７日（月）)データ当課必着</t>
  </si>
  <si>
    <t xml:space="preserve"> 様</t>
    <rPh sb="1" eb="2">
      <t>サマ</t>
    </rPh>
    <phoneticPr fontId="2"/>
  </si>
  <si>
    <t>第４期：令和７年１月31日（金）必着</t>
    <rPh sb="0" eb="1">
      <t>ダイ</t>
    </rPh>
    <rPh sb="2" eb="3">
      <t>キ</t>
    </rPh>
    <rPh sb="4" eb="6">
      <t>レイワ</t>
    </rPh>
    <rPh sb="7" eb="8">
      <t>ネン</t>
    </rPh>
    <rPh sb="9" eb="10">
      <t>ガツ</t>
    </rPh>
    <rPh sb="12" eb="13">
      <t>ニチ</t>
    </rPh>
    <rPh sb="14" eb="15">
      <t>キン</t>
    </rPh>
    <rPh sb="16" eb="18">
      <t>ヒッチャク</t>
    </rPh>
    <phoneticPr fontId="2"/>
  </si>
  <si>
    <t>令和７年１月31日（金）データ当課必着</t>
    <rPh sb="0" eb="2">
      <t>レイワ</t>
    </rPh>
    <rPh sb="3" eb="4">
      <t>ネン</t>
    </rPh>
    <rPh sb="5" eb="6">
      <t>ガツ</t>
    </rPh>
    <rPh sb="8" eb="9">
      <t>ヒ</t>
    </rPh>
    <rPh sb="10" eb="11">
      <t>キン</t>
    </rPh>
    <rPh sb="15" eb="17">
      <t>トウカ</t>
    </rPh>
    <rPh sb="17" eb="19">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</si>
</sst>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6"/>
      <name val="ＭＳ Ｐ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trike/>
      <sz val="11"/>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dash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3" fillId="0" borderId="0">
      <alignment vertical="center"/>
    </xf>
    <xf numFmtId="0" fontId="1" fillId="0" borderId="0"/>
    <xf numFmtId="0" fontId="1" fillId="0" borderId="0"/>
    <xf numFmtId="0" fontId="5" fillId="0" borderId="0"/>
    <xf numFmtId="0" fontId="10" fillId="0" borderId="0"/>
  </cellStyleXfs>
  <cellXfs count="531">
    <xf numFmtId="0" fontId="0" fillId="0" borderId="0" xfId="0">
      <alignment vertical="center"/>
    </xf>
    <xf numFmtId="0" fontId="5" fillId="0" borderId="0" xfId="0" applyFont="1">
      <alignment vertical="center"/>
    </xf>
    <xf numFmtId="0" fontId="7" fillId="0" borderId="0" xfId="7" applyFont="1"/>
    <xf numFmtId="0" fontId="1" fillId="0" borderId="0" xfId="7"/>
    <xf numFmtId="0" fontId="1" fillId="0" borderId="0" xfId="6"/>
    <xf numFmtId="0" fontId="12" fillId="0" borderId="0" xfId="7" applyFont="1"/>
    <xf numFmtId="0" fontId="1" fillId="0" borderId="0" xfId="7" applyAlignment="1">
      <alignment vertical="center"/>
    </xf>
    <xf numFmtId="0" fontId="5" fillId="0" borderId="0" xfId="7" applyFont="1"/>
    <xf numFmtId="0" fontId="6" fillId="0" borderId="0" xfId="6" applyFont="1"/>
    <xf numFmtId="0" fontId="1" fillId="0" borderId="0" xfId="6" applyAlignment="1">
      <alignment vertical="center" wrapText="1"/>
    </xf>
    <xf numFmtId="0" fontId="1" fillId="0" borderId="1" xfId="6" applyBorder="1"/>
    <xf numFmtId="0" fontId="1" fillId="0" borderId="1" xfId="6" applyBorder="1" applyAlignment="1">
      <alignment vertical="center"/>
    </xf>
    <xf numFmtId="178" fontId="1" fillId="0" borderId="1" xfId="6" applyNumberFormat="1" applyBorder="1" applyAlignment="1">
      <alignment vertical="center"/>
    </xf>
    <xf numFmtId="14" fontId="1" fillId="0" borderId="1" xfId="6" applyNumberFormat="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0" xfId="6" applyAlignment="1">
      <alignment vertical="center"/>
    </xf>
    <xf numFmtId="0" fontId="13" fillId="0" borderId="0" xfId="6" applyFont="1" applyAlignment="1">
      <alignment horizontal="left"/>
    </xf>
    <xf numFmtId="0" fontId="14" fillId="0" borderId="0" xfId="8" applyFont="1"/>
    <xf numFmtId="0" fontId="15" fillId="0" borderId="0" xfId="8" applyFont="1"/>
    <xf numFmtId="0" fontId="16" fillId="0" borderId="0" xfId="6" applyFont="1" applyAlignment="1">
      <alignment vertical="center"/>
    </xf>
    <xf numFmtId="0" fontId="17" fillId="0" borderId="0" xfId="6" applyFont="1"/>
    <xf numFmtId="14" fontId="6" fillId="0" borderId="0" xfId="6" applyNumberFormat="1" applyFont="1" applyAlignment="1">
      <alignment horizontal="left"/>
    </xf>
    <xf numFmtId="14" fontId="18" fillId="0" borderId="0" xfId="6" applyNumberFormat="1" applyFont="1" applyAlignment="1">
      <alignment horizontal="left"/>
    </xf>
    <xf numFmtId="0" fontId="18" fillId="0" borderId="0" xfId="6" applyFont="1" applyAlignment="1">
      <alignment vertical="center"/>
    </xf>
    <xf numFmtId="0" fontId="3" fillId="0" borderId="0" xfId="6" applyFont="1" applyAlignment="1">
      <alignment vertical="center"/>
    </xf>
    <xf numFmtId="0" fontId="19" fillId="0" borderId="0" xfId="6" applyFont="1"/>
    <xf numFmtId="0" fontId="3" fillId="0" borderId="0" xfId="6" applyFont="1"/>
    <xf numFmtId="176" fontId="1" fillId="0" borderId="0" xfId="6" applyNumberFormat="1" applyAlignment="1">
      <alignment vertical="center"/>
    </xf>
    <xf numFmtId="0" fontId="5" fillId="0" borderId="0" xfId="6" applyFont="1" applyAlignment="1">
      <alignment horizontal="center"/>
    </xf>
    <xf numFmtId="0" fontId="20" fillId="0" borderId="0" xfId="6" applyFont="1"/>
    <xf numFmtId="0" fontId="5" fillId="0" borderId="0" xfId="6" applyFont="1"/>
    <xf numFmtId="0" fontId="16" fillId="0" borderId="0" xfId="6" applyFont="1"/>
    <xf numFmtId="0" fontId="19" fillId="0" borderId="0" xfId="6" applyFont="1" applyAlignment="1">
      <alignment vertical="center"/>
    </xf>
    <xf numFmtId="0" fontId="21" fillId="0" borderId="0" xfId="6" applyFont="1" applyAlignment="1">
      <alignment horizontal="center"/>
    </xf>
    <xf numFmtId="0" fontId="22" fillId="0" borderId="0" xfId="6" applyFont="1" applyAlignment="1">
      <alignment horizontal="center"/>
    </xf>
    <xf numFmtId="0" fontId="12" fillId="0" borderId="0" xfId="6" applyFont="1"/>
    <xf numFmtId="0" fontId="22" fillId="0" borderId="0" xfId="7" applyFont="1" applyAlignment="1">
      <alignment horizontal="center"/>
    </xf>
    <xf numFmtId="0" fontId="4" fillId="0" borderId="0" xfId="7" applyFont="1"/>
    <xf numFmtId="0" fontId="23" fillId="0" borderId="0" xfId="7" applyFont="1"/>
    <xf numFmtId="0" fontId="7" fillId="0" borderId="0" xfId="6" applyFont="1"/>
    <xf numFmtId="0" fontId="0" fillId="0" borderId="1" xfId="6" applyFont="1" applyBorder="1" applyAlignment="1">
      <alignment vertical="center"/>
    </xf>
    <xf numFmtId="0" fontId="34" fillId="0" borderId="0" xfId="6" applyFont="1"/>
    <xf numFmtId="0" fontId="0" fillId="0" borderId="0" xfId="6" applyFont="1"/>
    <xf numFmtId="177" fontId="24" fillId="0" borderId="0" xfId="6" applyNumberFormat="1" applyFont="1" applyAlignment="1">
      <alignment vertical="center"/>
    </xf>
    <xf numFmtId="0" fontId="0" fillId="0" borderId="0" xfId="7" applyFont="1" applyAlignment="1">
      <alignment vertical="center"/>
    </xf>
    <xf numFmtId="14" fontId="19" fillId="0" borderId="0" xfId="6" applyNumberFormat="1" applyFont="1" applyAlignment="1">
      <alignment horizontal="left"/>
    </xf>
    <xf numFmtId="176" fontId="0" fillId="0" borderId="0" xfId="6" applyNumberFormat="1" applyFont="1" applyAlignment="1">
      <alignment vertical="center"/>
    </xf>
    <xf numFmtId="0" fontId="5" fillId="0" borderId="13" xfId="6" applyFont="1" applyBorder="1" applyAlignment="1">
      <alignment horizontal="left"/>
    </xf>
    <xf numFmtId="14" fontId="1" fillId="3" borderId="1" xfId="6" applyNumberFormat="1" applyFill="1" applyBorder="1" applyAlignment="1">
      <alignment vertical="center"/>
    </xf>
    <xf numFmtId="0" fontId="7" fillId="0" borderId="0" xfId="0" applyFont="1">
      <alignment vertical="center"/>
    </xf>
    <xf numFmtId="0" fontId="35" fillId="0" borderId="0" xfId="0" applyFont="1">
      <alignment vertical="center"/>
    </xf>
    <xf numFmtId="0" fontId="36" fillId="0" borderId="0" xfId="0" applyFont="1" applyAlignment="1">
      <alignment horizontal="right" vertical="center"/>
    </xf>
    <xf numFmtId="0" fontId="37" fillId="0" borderId="8" xfId="0" applyFont="1" applyBorder="1" applyAlignment="1">
      <alignment vertical="center" wrapText="1"/>
    </xf>
    <xf numFmtId="0" fontId="37" fillId="0" borderId="3" xfId="0" applyFont="1" applyBorder="1" applyAlignment="1">
      <alignment vertical="center" wrapText="1"/>
    </xf>
    <xf numFmtId="0" fontId="0" fillId="0" borderId="10" xfId="0" applyBorder="1">
      <alignment vertical="center"/>
    </xf>
    <xf numFmtId="178" fontId="0" fillId="0" borderId="1" xfId="6" applyNumberFormat="1" applyFont="1" applyBorder="1" applyAlignment="1">
      <alignment vertical="center"/>
    </xf>
    <xf numFmtId="0" fontId="0" fillId="0" borderId="6" xfId="6" applyFont="1" applyBorder="1" applyAlignment="1">
      <alignment vertical="center"/>
    </xf>
    <xf numFmtId="0" fontId="0" fillId="0" borderId="9" xfId="6" applyFont="1" applyBorder="1" applyAlignment="1">
      <alignment vertical="center"/>
    </xf>
    <xf numFmtId="49" fontId="0" fillId="0" borderId="1" xfId="6" applyNumberFormat="1" applyFont="1" applyBorder="1" applyAlignment="1">
      <alignment vertical="center"/>
    </xf>
    <xf numFmtId="0" fontId="0" fillId="0" borderId="9" xfId="6" applyFont="1" applyBorder="1" applyAlignment="1">
      <alignment vertical="center" wrapText="1"/>
    </xf>
    <xf numFmtId="0" fontId="0" fillId="0" borderId="6" xfId="6" applyFont="1" applyBorder="1" applyAlignment="1">
      <alignment vertical="center" wrapText="1"/>
    </xf>
    <xf numFmtId="0" fontId="39" fillId="0" borderId="7" xfId="0" applyFont="1" applyBorder="1" applyAlignment="1">
      <alignment vertical="center" wrapText="1"/>
    </xf>
    <xf numFmtId="0" fontId="1" fillId="0" borderId="1" xfId="7" applyBorder="1" applyAlignment="1">
      <alignment vertical="center"/>
    </xf>
    <xf numFmtId="0" fontId="0" fillId="0" borderId="0" xfId="7" applyFont="1"/>
    <xf numFmtId="0" fontId="31" fillId="0" borderId="0" xfId="8" applyFont="1" applyAlignment="1">
      <alignment vertical="center"/>
    </xf>
    <xf numFmtId="0" fontId="29" fillId="0" borderId="0" xfId="0" applyFont="1">
      <alignment vertical="center"/>
    </xf>
    <xf numFmtId="0" fontId="29" fillId="0" borderId="0" xfId="0" applyFont="1" applyAlignment="1">
      <alignment horizontal="justify" vertical="center"/>
    </xf>
    <xf numFmtId="0" fontId="32"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lignment vertical="center"/>
    </xf>
    <xf numFmtId="0" fontId="0" fillId="3" borderId="1" xfId="6" applyFont="1" applyFill="1" applyBorder="1" applyAlignment="1">
      <alignment vertical="center"/>
    </xf>
    <xf numFmtId="178" fontId="0" fillId="3" borderId="1" xfId="6" applyNumberFormat="1" applyFont="1" applyFill="1" applyBorder="1" applyAlignment="1">
      <alignment vertical="center"/>
    </xf>
    <xf numFmtId="0" fontId="0" fillId="3" borderId="1" xfId="7" applyFont="1" applyFill="1" applyBorder="1" applyAlignment="1">
      <alignment vertical="center"/>
    </xf>
    <xf numFmtId="0" fontId="0" fillId="4" borderId="1" xfId="6" applyFont="1" applyFill="1" applyBorder="1" applyAlignment="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lignment vertical="center"/>
    </xf>
    <xf numFmtId="0" fontId="0" fillId="3" borderId="6" xfId="6" applyFont="1" applyFill="1" applyBorder="1" applyAlignment="1">
      <alignment vertical="center" wrapText="1"/>
    </xf>
    <xf numFmtId="0" fontId="0" fillId="3" borderId="9" xfId="6" applyFont="1" applyFill="1" applyBorder="1" applyAlignment="1">
      <alignment vertical="center" wrapText="1"/>
    </xf>
    <xf numFmtId="0" fontId="0" fillId="3" borderId="1" xfId="6" applyFont="1" applyFill="1" applyBorder="1" applyAlignment="1">
      <alignment horizontal="right"/>
    </xf>
    <xf numFmtId="187" fontId="0" fillId="3" borderId="45" xfId="6" applyNumberFormat="1" applyFont="1" applyFill="1" applyBorder="1" applyAlignment="1">
      <alignment vertical="center"/>
    </xf>
    <xf numFmtId="0" fontId="0" fillId="0" borderId="1" xfId="6" applyFont="1" applyBorder="1" applyAlignment="1">
      <alignment horizontal="right"/>
    </xf>
    <xf numFmtId="0" fontId="0" fillId="3" borderId="1" xfId="7" applyFont="1" applyFill="1" applyBorder="1" applyAlignment="1">
      <alignment vertical="center" shrinkToFit="1"/>
    </xf>
    <xf numFmtId="0" fontId="0" fillId="3" borderId="1" xfId="6" applyFont="1" applyFill="1" applyBorder="1" applyAlignment="1">
      <alignment vertical="center" shrinkToFit="1"/>
    </xf>
    <xf numFmtId="0" fontId="1" fillId="0" borderId="1" xfId="7" applyBorder="1" applyAlignment="1">
      <alignment vertical="center" shrinkToFit="1"/>
    </xf>
    <xf numFmtId="0" fontId="1" fillId="0" borderId="1" xfId="6" applyBorder="1" applyAlignment="1">
      <alignment vertical="center" shrinkToFit="1"/>
    </xf>
    <xf numFmtId="0" fontId="39" fillId="0" borderId="8" xfId="0" applyFont="1" applyBorder="1" applyAlignment="1">
      <alignment vertical="center" wrapText="1"/>
    </xf>
    <xf numFmtId="0" fontId="39" fillId="0" borderId="0" xfId="0" applyFont="1" applyAlignment="1">
      <alignment vertical="center" wrapText="1"/>
    </xf>
    <xf numFmtId="0" fontId="39" fillId="0" borderId="11" xfId="0" applyFont="1" applyBorder="1" applyAlignment="1">
      <alignment vertical="center" wrapText="1"/>
    </xf>
    <xf numFmtId="0" fontId="34" fillId="0" borderId="0" xfId="0" applyFont="1">
      <alignment vertical="center"/>
    </xf>
    <xf numFmtId="14" fontId="0" fillId="3" borderId="1" xfId="6" applyNumberFormat="1" applyFont="1" applyFill="1" applyBorder="1" applyAlignment="1">
      <alignment horizontal="right"/>
    </xf>
    <xf numFmtId="0" fontId="29" fillId="0" borderId="0" xfId="0" applyFont="1" applyAlignment="1">
      <alignment horizontal="left"/>
    </xf>
    <xf numFmtId="0" fontId="29" fillId="0" borderId="0" xfId="0" applyFont="1" applyAlignment="1"/>
    <xf numFmtId="0" fontId="37" fillId="0" borderId="0" xfId="0" applyFont="1" applyAlignment="1">
      <alignment vertical="center" wrapText="1"/>
    </xf>
    <xf numFmtId="0" fontId="37" fillId="0" borderId="10" xfId="0" applyFont="1" applyBorder="1" applyAlignment="1">
      <alignment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46" fillId="0" borderId="0" xfId="0" applyFont="1">
      <alignment vertical="center"/>
    </xf>
    <xf numFmtId="0" fontId="47" fillId="0" borderId="0" xfId="0" applyFont="1">
      <alignment vertical="center"/>
    </xf>
    <xf numFmtId="0" fontId="0" fillId="8" borderId="0" xfId="0" applyFill="1">
      <alignment vertical="center"/>
    </xf>
    <xf numFmtId="0" fontId="8" fillId="0" borderId="0" xfId="1" applyAlignment="1" applyProtection="1"/>
    <xf numFmtId="0" fontId="10" fillId="0" borderId="0" xfId="0" applyFont="1">
      <alignment vertical="center"/>
    </xf>
    <xf numFmtId="0" fontId="28" fillId="0" borderId="0" xfId="0" applyFont="1">
      <alignment vertical="center"/>
    </xf>
    <xf numFmtId="0" fontId="49" fillId="0" borderId="0" xfId="0" applyFont="1">
      <alignment vertical="center"/>
    </xf>
    <xf numFmtId="0" fontId="28" fillId="0" borderId="41" xfId="0" applyFont="1" applyBorder="1" applyAlignment="1">
      <alignment horizontal="center" vertical="center" wrapText="1"/>
    </xf>
    <xf numFmtId="0" fontId="28" fillId="0" borderId="41" xfId="0" applyFont="1" applyBorder="1" applyAlignment="1">
      <alignment horizontal="center" vertical="center"/>
    </xf>
    <xf numFmtId="176" fontId="28" fillId="3" borderId="37" xfId="0" applyNumberFormat="1" applyFont="1" applyFill="1" applyBorder="1" applyAlignment="1" applyProtection="1">
      <alignment vertical="center" wrapText="1"/>
      <protection locked="0"/>
    </xf>
    <xf numFmtId="176" fontId="28" fillId="3" borderId="12" xfId="0" applyNumberFormat="1" applyFont="1" applyFill="1" applyBorder="1" applyAlignment="1" applyProtection="1">
      <alignment vertical="center" wrapText="1"/>
      <protection locked="0"/>
    </xf>
    <xf numFmtId="176" fontId="28" fillId="3" borderId="22" xfId="0" applyNumberFormat="1" applyFont="1" applyFill="1" applyBorder="1" applyAlignment="1" applyProtection="1">
      <alignment vertical="center" wrapText="1"/>
      <protection locked="0"/>
    </xf>
    <xf numFmtId="176" fontId="28" fillId="3" borderId="1" xfId="0" applyNumberFormat="1" applyFont="1" applyFill="1" applyBorder="1" applyAlignment="1" applyProtection="1">
      <alignment vertical="center" wrapText="1"/>
      <protection locked="0"/>
    </xf>
    <xf numFmtId="176" fontId="28" fillId="3" borderId="37" xfId="0" applyNumberFormat="1" applyFont="1" applyFill="1" applyBorder="1" applyProtection="1">
      <alignment vertical="center"/>
      <protection locked="0"/>
    </xf>
    <xf numFmtId="176" fontId="28" fillId="3" borderId="12" xfId="0" applyNumberFormat="1" applyFont="1" applyFill="1" applyBorder="1" applyProtection="1">
      <alignment vertical="center"/>
      <protection locked="0"/>
    </xf>
    <xf numFmtId="177" fontId="28" fillId="0" borderId="43" xfId="0" applyNumberFormat="1" applyFont="1" applyBorder="1">
      <alignment vertical="center"/>
    </xf>
    <xf numFmtId="0" fontId="9" fillId="0" borderId="0" xfId="6" applyFont="1"/>
    <xf numFmtId="0" fontId="50" fillId="0" borderId="0" xfId="6" applyFont="1" applyAlignment="1">
      <alignment horizontal="center"/>
    </xf>
    <xf numFmtId="0" fontId="9" fillId="0" borderId="0" xfId="6" applyFont="1" applyAlignment="1">
      <alignment horizontal="right"/>
    </xf>
    <xf numFmtId="58" fontId="9" fillId="0" borderId="0" xfId="6" applyNumberFormat="1" applyFont="1" applyAlignment="1">
      <alignment horizontal="right"/>
    </xf>
    <xf numFmtId="0" fontId="9" fillId="0" borderId="0" xfId="6" applyFont="1" applyAlignment="1">
      <alignment horizontal="left"/>
    </xf>
    <xf numFmtId="176" fontId="9" fillId="0" borderId="0" xfId="6" applyNumberFormat="1" applyFont="1" applyAlignment="1">
      <alignment horizontal="right"/>
    </xf>
    <xf numFmtId="38" fontId="9" fillId="0" borderId="0" xfId="3" applyFont="1" applyFill="1" applyAlignment="1"/>
    <xf numFmtId="0" fontId="9" fillId="0" borderId="0" xfId="0" applyFont="1" applyAlignment="1"/>
    <xf numFmtId="0" fontId="9" fillId="0" borderId="0" xfId="6" applyFont="1" applyAlignment="1">
      <alignment horizontal="center"/>
    </xf>
    <xf numFmtId="178" fontId="9" fillId="0" borderId="0" xfId="6" applyNumberFormat="1" applyFont="1" applyAlignment="1">
      <alignment horizontal="center"/>
    </xf>
    <xf numFmtId="177" fontId="9" fillId="0" borderId="0" xfId="6" applyNumberFormat="1" applyFont="1" applyAlignment="1">
      <alignment vertical="center" wrapText="1"/>
    </xf>
    <xf numFmtId="177" fontId="52" fillId="0" borderId="0" xfId="6" applyNumberFormat="1" applyFont="1" applyAlignment="1">
      <alignment vertical="center"/>
    </xf>
    <xf numFmtId="177" fontId="9" fillId="0" borderId="0" xfId="6" applyNumberFormat="1" applyFont="1" applyAlignment="1">
      <alignment vertical="center"/>
    </xf>
    <xf numFmtId="177" fontId="9" fillId="0" borderId="1" xfId="6" applyNumberFormat="1" applyFont="1" applyBorder="1" applyAlignment="1">
      <alignment horizontal="center" vertical="center" wrapText="1"/>
    </xf>
    <xf numFmtId="177" fontId="9" fillId="0" borderId="5" xfId="6" applyNumberFormat="1" applyFont="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Border="1" applyAlignment="1">
      <alignment vertical="center" wrapText="1"/>
    </xf>
    <xf numFmtId="177" fontId="9" fillId="0" borderId="9" xfId="6" applyNumberFormat="1" applyFont="1" applyBorder="1" applyAlignment="1">
      <alignment horizontal="center" vertical="center" wrapText="1"/>
    </xf>
    <xf numFmtId="177" fontId="9" fillId="0" borderId="5" xfId="3" applyNumberFormat="1" applyFont="1" applyFill="1" applyBorder="1" applyAlignment="1">
      <alignment horizontal="right" vertical="center"/>
    </xf>
    <xf numFmtId="177" fontId="9" fillId="0" borderId="0" xfId="6" applyNumberFormat="1" applyFont="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Border="1" applyAlignment="1">
      <alignment vertical="center"/>
    </xf>
    <xf numFmtId="177" fontId="9" fillId="0" borderId="11"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53" fillId="0" borderId="0" xfId="6" applyNumberFormat="1" applyFont="1" applyAlignment="1">
      <alignment vertical="center" wrapText="1"/>
    </xf>
    <xf numFmtId="177" fontId="54" fillId="0" borderId="0" xfId="6" applyNumberFormat="1" applyFont="1" applyAlignment="1">
      <alignment vertical="center" wrapText="1"/>
    </xf>
    <xf numFmtId="177" fontId="54" fillId="0" borderId="0" xfId="6" quotePrefix="1" applyNumberFormat="1" applyFont="1" applyAlignment="1">
      <alignment vertical="center" wrapText="1"/>
    </xf>
    <xf numFmtId="177" fontId="55" fillId="0" borderId="0" xfId="6" applyNumberFormat="1" applyFont="1" applyAlignment="1">
      <alignment vertical="center" wrapText="1"/>
    </xf>
    <xf numFmtId="177" fontId="9" fillId="0" borderId="0" xfId="6" applyNumberFormat="1" applyFont="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lignment vertical="center"/>
    </xf>
    <xf numFmtId="188" fontId="9" fillId="0" borderId="12" xfId="3" applyNumberFormat="1" applyFont="1" applyFill="1" applyBorder="1" applyAlignment="1">
      <alignment horizontal="right" vertical="center"/>
    </xf>
    <xf numFmtId="0" fontId="34" fillId="6" borderId="0" xfId="6" applyFont="1" applyFill="1"/>
    <xf numFmtId="0" fontId="1" fillId="6" borderId="0" xfId="7" applyFill="1"/>
    <xf numFmtId="0" fontId="50" fillId="0" borderId="0" xfId="6" applyFont="1"/>
    <xf numFmtId="0" fontId="9" fillId="0" borderId="0" xfId="0" applyFont="1" applyAlignment="1">
      <alignment horizontal="center"/>
    </xf>
    <xf numFmtId="0" fontId="51" fillId="0" borderId="0" xfId="6" applyFont="1" applyAlignment="1">
      <alignment horizontal="distributed"/>
    </xf>
    <xf numFmtId="178" fontId="56" fillId="0" borderId="0" xfId="6" applyNumberFormat="1" applyFont="1" applyAlignment="1">
      <alignment horizontal="distributed"/>
    </xf>
    <xf numFmtId="178" fontId="56" fillId="0" borderId="0" xfId="6" applyNumberFormat="1" applyFont="1" applyAlignment="1">
      <alignment wrapText="1" shrinkToFit="1"/>
    </xf>
    <xf numFmtId="178" fontId="9" fillId="0" borderId="0" xfId="6" applyNumberFormat="1" applyFont="1" applyAlignment="1">
      <alignment shrinkToFit="1"/>
    </xf>
    <xf numFmtId="178" fontId="9" fillId="0" borderId="0" xfId="6" applyNumberFormat="1" applyFont="1"/>
    <xf numFmtId="0" fontId="56" fillId="0" borderId="0" xfId="6" applyFont="1"/>
    <xf numFmtId="0" fontId="9" fillId="0" borderId="0" xfId="6" applyFo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Fo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2" fillId="0" borderId="0" xfId="3" applyFont="1" applyFill="1" applyAlignme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xf numFmtId="0" fontId="43" fillId="0" borderId="0" xfId="6" applyFont="1" applyAlignment="1">
      <alignment shrinkToFit="1"/>
    </xf>
    <xf numFmtId="0" fontId="43" fillId="0" borderId="0" xfId="6" applyFont="1"/>
    <xf numFmtId="177" fontId="9" fillId="0" borderId="6" xfId="6" applyNumberFormat="1" applyFont="1" applyBorder="1" applyAlignment="1">
      <alignment vertical="center" wrapText="1"/>
    </xf>
    <xf numFmtId="0" fontId="10" fillId="0" borderId="0" xfId="0" applyFont="1" applyAlignment="1">
      <alignment horizontal="center" vertical="center"/>
    </xf>
    <xf numFmtId="184" fontId="50" fillId="0" borderId="0" xfId="3" applyNumberFormat="1" applyFont="1" applyFill="1" applyAlignment="1">
      <alignment horizontal="center"/>
    </xf>
    <xf numFmtId="0" fontId="29" fillId="0" borderId="0" xfId="0" applyFont="1" applyAlignment="1">
      <alignment horizontal="left" vertical="center" indent="1"/>
    </xf>
    <xf numFmtId="0" fontId="29" fillId="0" borderId="0" xfId="0" applyFont="1" applyAlignment="1">
      <alignment horizontal="left" vertical="center"/>
    </xf>
    <xf numFmtId="0" fontId="7" fillId="0" borderId="0" xfId="0" applyFont="1" applyAlignment="1">
      <alignment horizontal="right" vertical="center"/>
    </xf>
    <xf numFmtId="176" fontId="28" fillId="0" borderId="12" xfId="0" applyNumberFormat="1" applyFont="1" applyBorder="1" applyAlignment="1" applyProtection="1">
      <alignment vertical="center" wrapText="1"/>
      <protection locked="0"/>
    </xf>
    <xf numFmtId="176" fontId="28" fillId="0" borderId="1" xfId="0" applyNumberFormat="1" applyFont="1" applyBorder="1" applyAlignment="1" applyProtection="1">
      <alignment vertical="center" wrapText="1"/>
      <protection locked="0"/>
    </xf>
    <xf numFmtId="0" fontId="29" fillId="0" borderId="0" xfId="0" applyFont="1" applyAlignment="1">
      <alignment horizontal="left" vertical="center" wrapText="1"/>
    </xf>
    <xf numFmtId="0" fontId="67" fillId="0" borderId="0" xfId="0" applyFont="1">
      <alignment vertical="center"/>
    </xf>
    <xf numFmtId="177" fontId="28" fillId="0" borderId="58" xfId="0" applyNumberFormat="1" applyFont="1" applyBorder="1">
      <alignment vertical="center"/>
    </xf>
    <xf numFmtId="177" fontId="28" fillId="0" borderId="20" xfId="0" applyNumberFormat="1" applyFont="1" applyBorder="1">
      <alignment vertical="center"/>
    </xf>
    <xf numFmtId="177" fontId="28" fillId="0" borderId="10" xfId="0" applyNumberFormat="1" applyFont="1" applyBorder="1">
      <alignment vertical="center"/>
    </xf>
    <xf numFmtId="177" fontId="28" fillId="0" borderId="59" xfId="0" applyNumberFormat="1" applyFont="1" applyBorder="1">
      <alignment vertical="center"/>
    </xf>
    <xf numFmtId="176" fontId="28" fillId="7" borderId="12" xfId="0" applyNumberFormat="1" applyFont="1" applyFill="1" applyBorder="1" applyAlignment="1" applyProtection="1">
      <alignment vertical="center" wrapText="1"/>
      <protection locked="0"/>
    </xf>
    <xf numFmtId="176" fontId="28" fillId="7" borderId="1" xfId="0" applyNumberFormat="1" applyFont="1" applyFill="1" applyBorder="1" applyAlignment="1" applyProtection="1">
      <alignment vertical="center" wrapText="1"/>
      <protection locked="0"/>
    </xf>
    <xf numFmtId="177" fontId="28" fillId="12" borderId="43" xfId="0" applyNumberFormat="1" applyFont="1" applyFill="1" applyBorder="1">
      <alignment vertical="center"/>
    </xf>
    <xf numFmtId="176" fontId="28" fillId="0" borderId="42" xfId="0" applyNumberFormat="1" applyFont="1" applyBorder="1" applyAlignment="1">
      <alignment vertical="center" wrapText="1"/>
    </xf>
    <xf numFmtId="177" fontId="28" fillId="0" borderId="59" xfId="0" applyNumberFormat="1" applyFont="1" applyBorder="1" applyAlignment="1">
      <alignment vertical="center" wrapText="1"/>
    </xf>
    <xf numFmtId="177" fontId="28" fillId="0" borderId="43" xfId="0" applyNumberFormat="1" applyFont="1" applyBorder="1" applyAlignment="1">
      <alignment vertical="center" wrapText="1"/>
    </xf>
    <xf numFmtId="0" fontId="0" fillId="6" borderId="0" xfId="6" applyFont="1" applyFill="1"/>
    <xf numFmtId="0" fontId="28" fillId="3" borderId="12" xfId="0" applyFont="1" applyFill="1" applyBorder="1" applyAlignment="1" applyProtection="1">
      <alignment horizontal="right" vertical="center" wrapText="1"/>
      <protection locked="0"/>
    </xf>
    <xf numFmtId="0" fontId="28" fillId="3" borderId="12" xfId="0" applyFont="1" applyFill="1" applyBorder="1" applyAlignment="1" applyProtection="1">
      <alignment horizontal="right" vertical="center"/>
      <protection locked="0"/>
    </xf>
    <xf numFmtId="0" fontId="28" fillId="0" borderId="12" xfId="0" applyFont="1" applyBorder="1" applyAlignment="1" applyProtection="1">
      <alignment horizontal="right" vertical="center"/>
      <protection locked="0"/>
    </xf>
    <xf numFmtId="0" fontId="28" fillId="3" borderId="1" xfId="0" applyFont="1" applyFill="1" applyBorder="1" applyAlignment="1" applyProtection="1">
      <alignment horizontal="right" vertical="center" wrapText="1"/>
      <protection locked="0"/>
    </xf>
    <xf numFmtId="0" fontId="28" fillId="3" borderId="1" xfId="0" applyFont="1" applyFill="1" applyBorder="1" applyAlignment="1" applyProtection="1">
      <alignment horizontal="right" vertical="center"/>
      <protection locked="0"/>
    </xf>
    <xf numFmtId="0" fontId="28" fillId="0" borderId="1" xfId="0" applyFont="1" applyBorder="1" applyAlignment="1" applyProtection="1">
      <alignment horizontal="right" vertical="center"/>
      <protection locked="0"/>
    </xf>
    <xf numFmtId="177" fontId="28" fillId="3" borderId="12" xfId="0" applyNumberFormat="1" applyFont="1" applyFill="1" applyBorder="1" applyAlignment="1" applyProtection="1">
      <alignment horizontal="right" vertical="center"/>
      <protection locked="0"/>
    </xf>
    <xf numFmtId="177" fontId="28" fillId="0" borderId="12" xfId="0" applyNumberFormat="1" applyFont="1" applyBorder="1" applyAlignment="1" applyProtection="1">
      <alignment horizontal="right" vertical="center" wrapText="1"/>
      <protection locked="0"/>
    </xf>
    <xf numFmtId="0" fontId="28" fillId="0" borderId="42" xfId="0" applyFont="1" applyBorder="1" applyAlignment="1">
      <alignment horizontal="right" vertical="center" wrapText="1"/>
    </xf>
    <xf numFmtId="176" fontId="28" fillId="0" borderId="35" xfId="0" applyNumberFormat="1" applyFont="1" applyBorder="1" applyAlignment="1">
      <alignment horizontal="right" vertical="center" wrapText="1"/>
    </xf>
    <xf numFmtId="0" fontId="5" fillId="0" borderId="0" xfId="0" applyFont="1" applyAlignment="1">
      <alignment horizontal="right" vertical="center"/>
    </xf>
    <xf numFmtId="0" fontId="28" fillId="0" borderId="42" xfId="0" applyFont="1" applyBorder="1" applyAlignment="1">
      <alignment horizontal="right" vertical="center"/>
    </xf>
    <xf numFmtId="177" fontId="28" fillId="0" borderId="58" xfId="0" applyNumberFormat="1" applyFont="1" applyBorder="1" applyAlignment="1">
      <alignment vertical="center" wrapText="1"/>
    </xf>
    <xf numFmtId="177" fontId="28" fillId="0" borderId="20" xfId="0" applyNumberFormat="1" applyFont="1" applyBorder="1" applyAlignment="1">
      <alignment vertical="center" wrapText="1"/>
    </xf>
    <xf numFmtId="177" fontId="28" fillId="0" borderId="10" xfId="0" applyNumberFormat="1" applyFont="1" applyBorder="1" applyAlignment="1">
      <alignment vertical="center" wrapText="1"/>
    </xf>
    <xf numFmtId="176" fontId="28" fillId="0" borderId="13" xfId="0" applyNumberFormat="1" applyFont="1" applyBorder="1" applyAlignment="1">
      <alignment horizontal="right" vertical="center" wrapText="1"/>
    </xf>
    <xf numFmtId="177" fontId="28" fillId="0" borderId="47" xfId="0" applyNumberFormat="1" applyFont="1" applyBorder="1">
      <alignment vertical="center"/>
    </xf>
    <xf numFmtId="177" fontId="28" fillId="0" borderId="16" xfId="0" applyNumberFormat="1" applyFont="1" applyBorder="1">
      <alignment vertical="center"/>
    </xf>
    <xf numFmtId="177" fontId="28" fillId="0" borderId="48" xfId="0" applyNumberFormat="1" applyFont="1" applyBorder="1">
      <alignment vertical="center"/>
    </xf>
    <xf numFmtId="0" fontId="47" fillId="6" borderId="0" xfId="0" applyFont="1" applyFill="1">
      <alignment vertical="center"/>
    </xf>
    <xf numFmtId="0" fontId="69" fillId="6" borderId="0" xfId="0" applyFont="1" applyFill="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5" fillId="0" borderId="0" xfId="0" applyFont="1" applyAlignment="1">
      <alignment horizontal="left" vertical="center" wrapText="1"/>
    </xf>
    <xf numFmtId="179" fontId="11" fillId="0" borderId="0" xfId="6" applyNumberFormat="1" applyFont="1" applyAlignment="1">
      <alignment horizontal="left" vertical="center"/>
    </xf>
    <xf numFmtId="0" fontId="0" fillId="0" borderId="0" xfId="0" applyAlignment="1">
      <alignment horizontal="left" vertical="center"/>
    </xf>
    <xf numFmtId="0" fontId="1" fillId="0" borderId="1" xfId="6" applyBorder="1" applyAlignment="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0" fillId="0" borderId="1" xfId="6" applyFont="1" applyBorder="1" applyAlignment="1">
      <alignment horizontal="center" vertical="center"/>
    </xf>
    <xf numFmtId="0" fontId="0" fillId="0" borderId="1" xfId="0" applyBorder="1" applyAlignment="1">
      <alignment horizontal="center" vertical="center"/>
    </xf>
    <xf numFmtId="0" fontId="1" fillId="0" borderId="6" xfId="6" applyBorder="1" applyAlignment="1">
      <alignment horizontal="center" vertical="center"/>
    </xf>
    <xf numFmtId="0" fontId="1" fillId="0" borderId="12" xfId="6" applyBorder="1" applyAlignment="1">
      <alignment horizontal="center" vertical="center"/>
    </xf>
    <xf numFmtId="0" fontId="1" fillId="0" borderId="9" xfId="6" applyBorder="1" applyAlignment="1">
      <alignment horizontal="center" vertical="center"/>
    </xf>
    <xf numFmtId="0" fontId="1" fillId="0" borderId="6" xfId="6" applyBorder="1" applyAlignment="1">
      <alignment horizontal="left" vertical="center"/>
    </xf>
    <xf numFmtId="0" fontId="1" fillId="0" borderId="9" xfId="6" applyBorder="1" applyAlignment="1">
      <alignment horizontal="left" vertical="center"/>
    </xf>
    <xf numFmtId="0" fontId="9" fillId="7" borderId="0" xfId="6" applyFont="1" applyFill="1" applyAlignment="1">
      <alignment horizontal="left"/>
    </xf>
    <xf numFmtId="0" fontId="7" fillId="0" borderId="0" xfId="6" applyFont="1" applyAlignment="1">
      <alignment horizontal="center"/>
    </xf>
    <xf numFmtId="0" fontId="9" fillId="0" borderId="0" xfId="6" applyFont="1" applyAlignment="1">
      <alignment horizontal="center"/>
    </xf>
    <xf numFmtId="0" fontId="9" fillId="0" borderId="0" xfId="6" applyFont="1" applyAlignment="1">
      <alignment horizontal="left"/>
    </xf>
    <xf numFmtId="0" fontId="9" fillId="9"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0" xfId="6" applyNumberFormat="1" applyFont="1" applyAlignment="1">
      <alignment horizontal="right" vertical="center"/>
    </xf>
    <xf numFmtId="177" fontId="9" fillId="0" borderId="0" xfId="0" applyNumberFormat="1" applyFont="1">
      <alignment vertical="center"/>
    </xf>
    <xf numFmtId="177" fontId="50" fillId="0" borderId="0" xfId="6" applyNumberFormat="1" applyFont="1" applyAlignment="1">
      <alignment horizontal="center" vertical="center"/>
    </xf>
    <xf numFmtId="177" fontId="50" fillId="0" borderId="0" xfId="0" applyNumberFormat="1" applyFont="1">
      <alignment vertical="center"/>
    </xf>
    <xf numFmtId="177" fontId="9" fillId="0" borderId="20" xfId="6" applyNumberFormat="1" applyFont="1" applyBorder="1" applyAlignment="1">
      <alignment horizontal="center" vertical="center"/>
    </xf>
    <xf numFmtId="177" fontId="9" fillId="0" borderId="5" xfId="6" applyNumberFormat="1" applyFont="1" applyBorder="1" applyAlignment="1">
      <alignment horizontal="center" vertical="center"/>
    </xf>
    <xf numFmtId="177" fontId="9" fillId="0" borderId="5" xfId="0" applyNumberFormat="1" applyFont="1" applyBorder="1">
      <alignment vertical="center"/>
    </xf>
    <xf numFmtId="177" fontId="9" fillId="0" borderId="21" xfId="0" applyNumberFormat="1" applyFont="1" applyBorder="1">
      <alignment vertical="center"/>
    </xf>
    <xf numFmtId="177" fontId="9" fillId="0" borderId="20" xfId="6" applyNumberFormat="1" applyFont="1" applyBorder="1" applyAlignment="1" applyProtection="1">
      <alignment horizontal="left" vertical="center" wrapText="1"/>
      <protection locked="0"/>
    </xf>
    <xf numFmtId="177" fontId="9" fillId="0" borderId="5" xfId="6" applyNumberFormat="1" applyFont="1" applyBorder="1" applyAlignment="1" applyProtection="1">
      <alignment horizontal="left" vertical="center" wrapText="1"/>
      <protection locked="0"/>
    </xf>
    <xf numFmtId="177" fontId="9" fillId="0" borderId="5" xfId="0" applyNumberFormat="1" applyFont="1" applyBorder="1" applyProtection="1">
      <alignment vertical="center"/>
      <protection locked="0"/>
    </xf>
    <xf numFmtId="177" fontId="9" fillId="0" borderId="21" xfId="0" applyNumberFormat="1" applyFont="1" applyBorder="1" applyProtection="1">
      <alignment vertical="center"/>
      <protection locked="0"/>
    </xf>
    <xf numFmtId="177" fontId="9" fillId="0" borderId="20" xfId="6" applyNumberFormat="1" applyFont="1" applyBorder="1" applyAlignment="1" applyProtection="1">
      <alignment vertical="center" wrapText="1"/>
      <protection locked="0"/>
    </xf>
    <xf numFmtId="177" fontId="9" fillId="0" borderId="5" xfId="6" applyNumberFormat="1" applyFont="1" applyBorder="1" applyAlignment="1" applyProtection="1">
      <alignment vertical="center" wrapText="1"/>
      <protection locked="0"/>
    </xf>
    <xf numFmtId="177" fontId="9" fillId="0" borderId="34" xfId="6" applyNumberFormat="1" applyFont="1" applyBorder="1" applyAlignment="1">
      <alignment vertical="center" wrapText="1"/>
    </xf>
    <xf numFmtId="177" fontId="9" fillId="0" borderId="34" xfId="0" applyNumberFormat="1" applyFont="1" applyBorder="1">
      <alignment vertical="center"/>
    </xf>
    <xf numFmtId="177" fontId="9" fillId="0" borderId="8" xfId="6" applyNumberFormat="1" applyFont="1" applyBorder="1" applyAlignment="1">
      <alignment horizontal="right" vertical="center"/>
    </xf>
    <xf numFmtId="177" fontId="9" fillId="0" borderId="8" xfId="0" applyNumberFormat="1" applyFont="1" applyBorder="1">
      <alignment vertical="center"/>
    </xf>
    <xf numFmtId="177" fontId="9" fillId="0" borderId="1" xfId="6" applyNumberFormat="1" applyFont="1" applyBorder="1" applyAlignment="1">
      <alignment vertical="center"/>
    </xf>
    <xf numFmtId="177" fontId="9" fillId="0" borderId="1" xfId="0" applyNumberFormat="1" applyFont="1" applyBorder="1">
      <alignment vertical="center"/>
    </xf>
    <xf numFmtId="177" fontId="9" fillId="0" borderId="20" xfId="6" applyNumberFormat="1" applyFont="1" applyBorder="1" applyAlignment="1">
      <alignment vertical="center"/>
    </xf>
    <xf numFmtId="177" fontId="9" fillId="0" borderId="5" xfId="6" applyNumberFormat="1" applyFont="1" applyBorder="1" applyAlignment="1">
      <alignment vertical="center"/>
    </xf>
    <xf numFmtId="177" fontId="9" fillId="0" borderId="1" xfId="6" applyNumberFormat="1" applyFont="1" applyBorder="1" applyAlignment="1">
      <alignment horizontal="center" vertical="center"/>
    </xf>
    <xf numFmtId="177" fontId="9" fillId="0" borderId="6" xfId="6" applyNumberFormat="1" applyFont="1" applyBorder="1" applyAlignment="1">
      <alignment vertical="center" wrapText="1"/>
    </xf>
    <xf numFmtId="177" fontId="9" fillId="0" borderId="12" xfId="6" applyNumberFormat="1" applyFont="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lignment vertical="center"/>
    </xf>
    <xf numFmtId="177" fontId="9" fillId="0" borderId="2" xfId="6" applyNumberFormat="1" applyFont="1" applyBorder="1" applyAlignment="1">
      <alignment vertical="center"/>
    </xf>
    <xf numFmtId="177" fontId="9" fillId="0" borderId="34" xfId="6" applyNumberFormat="1" applyFont="1" applyBorder="1" applyAlignment="1">
      <alignment vertical="center"/>
    </xf>
    <xf numFmtId="177" fontId="9" fillId="0" borderId="4" xfId="0" applyNumberFormat="1" applyFont="1" applyBorder="1">
      <alignment vertical="center"/>
    </xf>
    <xf numFmtId="0" fontId="29" fillId="0" borderId="0" xfId="6" applyFont="1" applyAlignment="1">
      <alignment wrapText="1"/>
    </xf>
    <xf numFmtId="0" fontId="66" fillId="0" borderId="0" xfId="0" applyFont="1" applyAlignment="1">
      <alignment horizontal="center" vertical="center"/>
    </xf>
    <xf numFmtId="0" fontId="29" fillId="0" borderId="0" xfId="0" applyFont="1" applyAlignment="1">
      <alignment horizontal="left" vertical="center" wrapText="1"/>
    </xf>
    <xf numFmtId="178" fontId="29" fillId="0" borderId="0" xfId="0" applyNumberFormat="1" applyFont="1" applyAlignment="1">
      <alignment horizontal="center" vertical="center"/>
    </xf>
    <xf numFmtId="0" fontId="10" fillId="0" borderId="0" xfId="0" applyFont="1" applyAlignment="1">
      <alignment horizontal="center" vertical="center"/>
    </xf>
    <xf numFmtId="0" fontId="28" fillId="0" borderId="36"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xf>
    <xf numFmtId="0" fontId="28" fillId="0" borderId="57" xfId="0" applyFont="1" applyBorder="1" applyAlignment="1">
      <alignment horizontal="center" vertical="center" wrapText="1"/>
    </xf>
    <xf numFmtId="0" fontId="28" fillId="0" borderId="57" xfId="0" applyFont="1" applyBorder="1" applyAlignment="1">
      <alignment horizontal="center" vertical="center"/>
    </xf>
    <xf numFmtId="0" fontId="28" fillId="0" borderId="38" xfId="0" applyFont="1" applyBorder="1" applyAlignment="1">
      <alignment horizontal="center" vertical="center" wrapText="1"/>
    </xf>
    <xf numFmtId="0" fontId="28" fillId="0" borderId="38" xfId="0" applyFont="1" applyBorder="1" applyAlignment="1">
      <alignment horizontal="center" vertical="center"/>
    </xf>
    <xf numFmtId="0" fontId="29" fillId="0" borderId="23" xfId="0" applyFont="1" applyBorder="1" applyAlignment="1">
      <alignment horizontal="left" vertical="center" wrapText="1"/>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39" xfId="5" applyFont="1" applyBorder="1" applyAlignment="1">
      <alignment horizontal="center" vertical="center"/>
    </xf>
    <xf numFmtId="0" fontId="28" fillId="0" borderId="14" xfId="5" applyFont="1" applyBorder="1" applyAlignment="1">
      <alignment horizontal="center" vertical="center"/>
    </xf>
    <xf numFmtId="0" fontId="28" fillId="0" borderId="18" xfId="5" applyFont="1" applyBorder="1" applyAlignment="1">
      <alignment horizontal="center" vertical="center"/>
    </xf>
    <xf numFmtId="0" fontId="28" fillId="0" borderId="18" xfId="5" applyFont="1" applyBorder="1" applyAlignment="1">
      <alignment horizontal="left" vertical="center" shrinkToFit="1"/>
    </xf>
    <xf numFmtId="0" fontId="28" fillId="0" borderId="50" xfId="5" applyFont="1" applyBorder="1" applyAlignment="1">
      <alignment horizontal="left" vertical="center" shrinkToFit="1"/>
    </xf>
    <xf numFmtId="0" fontId="28" fillId="0" borderId="19" xfId="5" applyFont="1" applyBorder="1" applyAlignment="1">
      <alignment horizontal="left" vertical="center" shrinkToFit="1"/>
    </xf>
    <xf numFmtId="0" fontId="28" fillId="0" borderId="49" xfId="5" applyFont="1" applyBorder="1" applyAlignment="1">
      <alignment horizontal="center" vertical="center"/>
    </xf>
    <xf numFmtId="0" fontId="28" fillId="0" borderId="34" xfId="5" applyFont="1" applyBorder="1" applyAlignment="1">
      <alignment horizontal="center" vertical="center"/>
    </xf>
    <xf numFmtId="0" fontId="28" fillId="0" borderId="4" xfId="5" applyFont="1" applyBorder="1" applyAlignment="1">
      <alignment horizontal="center" vertical="center"/>
    </xf>
    <xf numFmtId="0" fontId="28" fillId="0" borderId="56" xfId="5" applyFont="1" applyBorder="1" applyAlignment="1">
      <alignment horizontal="center" vertical="center"/>
    </xf>
    <xf numFmtId="0" fontId="28" fillId="0" borderId="8" xfId="5" applyFont="1" applyBorder="1" applyAlignment="1">
      <alignment horizontal="center" vertical="center"/>
    </xf>
    <xf numFmtId="0" fontId="28" fillId="0" borderId="7" xfId="5" applyFont="1" applyBorder="1" applyAlignment="1">
      <alignment horizontal="center" vertical="center"/>
    </xf>
    <xf numFmtId="0" fontId="28" fillId="0" borderId="20" xfId="5" applyFont="1" applyBorder="1" applyAlignment="1">
      <alignment horizontal="left" vertical="center" shrinkToFit="1"/>
    </xf>
    <xf numFmtId="0" fontId="28" fillId="0" borderId="5" xfId="5" applyFont="1" applyBorder="1" applyAlignment="1">
      <alignment horizontal="left" vertical="center" shrinkToFit="1"/>
    </xf>
    <xf numFmtId="0" fontId="28" fillId="0" borderId="46" xfId="5" applyFont="1" applyBorder="1" applyAlignment="1">
      <alignment horizontal="left" vertical="center" shrinkToFit="1"/>
    </xf>
    <xf numFmtId="0" fontId="28" fillId="0" borderId="22" xfId="5" applyFont="1" applyBorder="1" applyAlignment="1">
      <alignment horizontal="center" vertical="center"/>
    </xf>
    <xf numFmtId="0" fontId="28" fillId="0" borderId="21" xfId="5" applyFont="1" applyBorder="1" applyAlignment="1">
      <alignment horizontal="center" vertical="center"/>
    </xf>
    <xf numFmtId="0" fontId="28" fillId="0" borderId="1" xfId="5" applyFont="1" applyBorder="1" applyAlignment="1">
      <alignment horizontal="center" vertical="center"/>
    </xf>
    <xf numFmtId="0" fontId="28" fillId="0" borderId="1" xfId="5" applyFont="1" applyBorder="1" applyAlignment="1">
      <alignment horizontal="left" vertical="center" shrinkToFit="1"/>
    </xf>
    <xf numFmtId="0" fontId="28" fillId="0" borderId="16" xfId="5" applyFont="1" applyBorder="1" applyAlignment="1">
      <alignment horizontal="left" vertical="center" shrinkToFit="1"/>
    </xf>
    <xf numFmtId="0" fontId="28" fillId="0" borderId="24" xfId="5" applyFont="1" applyBorder="1" applyAlignment="1">
      <alignment horizontal="center" vertical="center"/>
    </xf>
    <xf numFmtId="0" fontId="28" fillId="0" borderId="40" xfId="5" applyFont="1" applyBorder="1" applyAlignment="1">
      <alignment horizontal="center" vertical="center"/>
    </xf>
    <xf numFmtId="0" fontId="28" fillId="0" borderId="41" xfId="5" applyFont="1" applyBorder="1" applyAlignment="1">
      <alignment horizontal="center" vertical="center"/>
    </xf>
    <xf numFmtId="0" fontId="28" fillId="0" borderId="41" xfId="5" applyFont="1" applyBorder="1" applyAlignment="1">
      <alignment horizontal="left" vertical="center" shrinkToFit="1"/>
    </xf>
    <xf numFmtId="0" fontId="28" fillId="0" borderId="51" xfId="5" applyFont="1" applyBorder="1" applyAlignment="1">
      <alignment horizontal="left" vertical="center" shrinkToFit="1"/>
    </xf>
    <xf numFmtId="0" fontId="28" fillId="0" borderId="25" xfId="5" applyFont="1" applyBorder="1" applyAlignment="1">
      <alignment horizontal="left" vertical="center" shrinkToFit="1"/>
    </xf>
    <xf numFmtId="0" fontId="37" fillId="0" borderId="0" xfId="0" applyFont="1" applyAlignment="1">
      <alignment horizontal="center" vertical="center"/>
    </xf>
    <xf numFmtId="0" fontId="35" fillId="0" borderId="8"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11" xfId="0" applyFont="1" applyFill="1" applyBorder="1" applyAlignment="1">
      <alignment horizontal="center" vertical="center" wrapText="1"/>
    </xf>
    <xf numFmtId="0" fontId="43" fillId="3" borderId="2" xfId="0" applyFont="1" applyFill="1" applyBorder="1" applyAlignment="1">
      <alignment horizontal="left" vertical="center" wrapText="1"/>
    </xf>
    <xf numFmtId="0" fontId="43" fillId="3" borderId="34"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0" xfId="0" applyFont="1" applyFill="1" applyAlignment="1">
      <alignment horizontal="left" vertical="center" wrapText="1"/>
    </xf>
    <xf numFmtId="0" fontId="43" fillId="3" borderId="11" xfId="0" applyFont="1" applyFill="1" applyBorder="1" applyAlignment="1">
      <alignment horizontal="left" vertical="center" wrapText="1"/>
    </xf>
    <xf numFmtId="0" fontId="37" fillId="0" borderId="2"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41" fillId="3" borderId="31"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7" xfId="0" applyFont="1" applyBorder="1" applyAlignment="1">
      <alignment horizontal="center" vertical="center" wrapText="1"/>
    </xf>
    <xf numFmtId="0" fontId="40" fillId="3" borderId="31"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1" xfId="0" applyFont="1" applyBorder="1" applyAlignment="1">
      <alignment horizontal="center" vertical="center" wrapText="1"/>
    </xf>
    <xf numFmtId="0" fontId="37" fillId="7" borderId="20" xfId="0" applyFont="1" applyFill="1" applyBorder="1" applyAlignment="1">
      <alignment horizontal="center" vertical="center" wrapText="1"/>
    </xf>
    <xf numFmtId="0" fontId="37" fillId="7" borderId="5"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1" xfId="0" applyFont="1" applyBorder="1" applyAlignment="1">
      <alignment horizontal="center" vertical="center" wrapText="1"/>
    </xf>
    <xf numFmtId="0" fontId="37" fillId="3" borderId="20" xfId="0" applyFont="1" applyFill="1" applyBorder="1" applyAlignment="1">
      <alignment horizontal="right" vertical="center" wrapText="1"/>
    </xf>
    <xf numFmtId="0" fontId="37" fillId="3" borderId="5" xfId="0" applyFont="1" applyFill="1" applyBorder="1" applyAlignment="1">
      <alignment horizontal="right" vertical="center" wrapText="1"/>
    </xf>
    <xf numFmtId="0" fontId="37" fillId="3" borderId="21" xfId="0" applyFont="1" applyFill="1" applyBorder="1" applyAlignment="1">
      <alignment horizontal="right" vertical="center" wrapText="1"/>
    </xf>
    <xf numFmtId="0" fontId="37" fillId="3" borderId="2" xfId="0" applyFont="1" applyFill="1" applyBorder="1" applyAlignment="1">
      <alignment horizontal="right" vertical="center" wrapText="1"/>
    </xf>
    <xf numFmtId="0" fontId="37" fillId="3" borderId="34" xfId="0" applyFont="1" applyFill="1" applyBorder="1" applyAlignment="1">
      <alignment horizontal="right" vertical="center" wrapText="1"/>
    </xf>
    <xf numFmtId="0" fontId="37" fillId="3" borderId="4" xfId="0" applyFont="1" applyFill="1" applyBorder="1" applyAlignment="1">
      <alignment horizontal="right" vertical="center" wrapText="1"/>
    </xf>
    <xf numFmtId="0" fontId="37" fillId="3" borderId="3" xfId="0" applyFont="1" applyFill="1" applyBorder="1" applyAlignment="1">
      <alignment horizontal="right" vertical="center" wrapText="1"/>
    </xf>
    <xf numFmtId="0" fontId="37" fillId="3" borderId="8" xfId="0" applyFont="1" applyFill="1" applyBorder="1" applyAlignment="1">
      <alignment horizontal="right" vertical="center" wrapText="1"/>
    </xf>
    <xf numFmtId="0" fontId="37" fillId="3" borderId="7" xfId="0" applyFont="1" applyFill="1" applyBorder="1" applyAlignment="1">
      <alignment horizontal="right"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wrapText="1"/>
    </xf>
    <xf numFmtId="0" fontId="37" fillId="0" borderId="11" xfId="0" applyFont="1" applyBorder="1" applyAlignment="1">
      <alignment horizontal="center" vertical="center" wrapText="1"/>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36" fillId="0" borderId="2" xfId="0" applyFont="1" applyBorder="1" applyAlignment="1">
      <alignment vertical="center" wrapText="1"/>
    </xf>
    <xf numFmtId="0" fontId="36" fillId="0" borderId="34" xfId="0" applyFont="1" applyBorder="1" applyAlignment="1">
      <alignment vertical="center" wrapText="1"/>
    </xf>
    <xf numFmtId="0" fontId="36" fillId="0" borderId="4" xfId="0" applyFont="1" applyBorder="1" applyAlignment="1">
      <alignment vertical="center" wrapText="1"/>
    </xf>
    <xf numFmtId="0" fontId="36" fillId="0" borderId="10" xfId="0" applyFont="1" applyBorder="1" applyAlignment="1">
      <alignment vertical="center" wrapText="1"/>
    </xf>
    <xf numFmtId="0" fontId="36" fillId="0" borderId="0" xfId="0" applyFont="1" applyAlignment="1">
      <alignment vertical="center" wrapText="1"/>
    </xf>
    <xf numFmtId="0" fontId="36" fillId="0" borderId="11" xfId="0" applyFont="1" applyBorder="1" applyAlignment="1">
      <alignment vertical="center" wrapText="1"/>
    </xf>
    <xf numFmtId="0" fontId="36" fillId="0" borderId="3" xfId="0" applyFont="1" applyBorder="1" applyAlignment="1">
      <alignment vertical="center" wrapText="1"/>
    </xf>
    <xf numFmtId="0" fontId="36" fillId="0" borderId="8" xfId="0" applyFont="1" applyBorder="1" applyAlignment="1">
      <alignment vertical="center" wrapText="1"/>
    </xf>
    <xf numFmtId="0" fontId="36" fillId="0" borderId="7" xfId="0" applyFont="1" applyBorder="1" applyAlignment="1">
      <alignment vertical="center" wrapText="1"/>
    </xf>
    <xf numFmtId="0" fontId="68" fillId="0" borderId="29" xfId="0" applyFont="1" applyBorder="1" applyAlignment="1">
      <alignment horizontal="center" vertical="center" wrapText="1"/>
    </xf>
    <xf numFmtId="0" fontId="68" fillId="0" borderId="30" xfId="0" applyFont="1" applyBorder="1" applyAlignment="1">
      <alignment horizontal="center" vertical="center" wrapText="1"/>
    </xf>
    <xf numFmtId="0" fontId="37" fillId="0" borderId="30" xfId="0" applyFont="1" applyBorder="1" applyAlignment="1">
      <alignment horizontal="center" vertical="center"/>
    </xf>
    <xf numFmtId="0" fontId="29" fillId="0" borderId="30" xfId="0" applyFont="1" applyBorder="1" applyAlignment="1">
      <alignment horizontal="center" vertical="center"/>
    </xf>
    <xf numFmtId="0" fontId="37" fillId="0" borderId="52"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7" fillId="0" borderId="8" xfId="0" applyFont="1" applyBorder="1" applyAlignment="1">
      <alignment horizontal="center" vertical="center"/>
    </xf>
    <xf numFmtId="0" fontId="37" fillId="0" borderId="7" xfId="0" applyFont="1" applyBorder="1" applyAlignment="1">
      <alignment horizontal="center" vertical="center"/>
    </xf>
    <xf numFmtId="0" fontId="37" fillId="3" borderId="3"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1" xfId="0" applyFont="1" applyBorder="1" applyAlignment="1">
      <alignment horizontal="center" vertical="center" wrapText="1"/>
    </xf>
    <xf numFmtId="0" fontId="0" fillId="3" borderId="20" xfId="0"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8" fillId="0" borderId="2" xfId="0" applyFont="1" applyBorder="1" applyAlignment="1">
      <alignment vertical="center" wrapText="1"/>
    </xf>
    <xf numFmtId="0" fontId="38" fillId="0" borderId="34" xfId="0" applyFont="1" applyBorder="1" applyAlignment="1">
      <alignment vertical="center" wrapText="1"/>
    </xf>
    <xf numFmtId="0" fontId="38" fillId="0" borderId="4" xfId="0" applyFont="1" applyBorder="1" applyAlignment="1">
      <alignment vertical="center" wrapText="1"/>
    </xf>
    <xf numFmtId="0" fontId="38" fillId="0" borderId="10"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8" fillId="0" borderId="3" xfId="0" applyFont="1" applyBorder="1" applyAlignment="1">
      <alignment vertical="center" wrapText="1"/>
    </xf>
    <xf numFmtId="0" fontId="38" fillId="0" borderId="8" xfId="0" applyFont="1" applyBorder="1" applyAlignment="1">
      <alignment vertical="center" wrapText="1"/>
    </xf>
    <xf numFmtId="0" fontId="38" fillId="0" borderId="7" xfId="0" applyFont="1" applyBorder="1" applyAlignment="1">
      <alignment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7" fillId="0" borderId="10" xfId="0" applyFont="1" applyBorder="1" applyAlignment="1">
      <alignment vertical="center" wrapText="1"/>
    </xf>
    <xf numFmtId="0" fontId="37" fillId="0" borderId="0" xfId="0" applyFont="1" applyAlignment="1">
      <alignment vertical="center" wrapText="1"/>
    </xf>
    <xf numFmtId="0" fontId="37"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7" fillId="0" borderId="20" xfId="0" applyFont="1" applyBorder="1" applyAlignment="1">
      <alignment vertical="center" wrapText="1"/>
    </xf>
    <xf numFmtId="0" fontId="37" fillId="0" borderId="5" xfId="0" applyFont="1" applyBorder="1" applyAlignment="1">
      <alignment vertical="center" wrapText="1"/>
    </xf>
    <xf numFmtId="0" fontId="37" fillId="0" borderId="21" xfId="0" applyFont="1" applyBorder="1" applyAlignment="1">
      <alignment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7" fillId="0" borderId="2" xfId="0" applyFont="1" applyBorder="1" applyAlignment="1">
      <alignment horizontal="left" vertical="center" wrapText="1"/>
    </xf>
    <xf numFmtId="0" fontId="37" fillId="0" borderId="34" xfId="0" applyFont="1" applyBorder="1" applyAlignment="1">
      <alignment horizontal="left" vertical="center" wrapText="1"/>
    </xf>
    <xf numFmtId="0" fontId="37" fillId="0" borderId="4" xfId="0" applyFont="1" applyBorder="1" applyAlignment="1">
      <alignment horizontal="left" vertical="center" wrapText="1"/>
    </xf>
    <xf numFmtId="178" fontId="29" fillId="0" borderId="10" xfId="0" applyNumberFormat="1" applyFont="1" applyBorder="1" applyAlignment="1">
      <alignment horizontal="left" vertical="center" wrapText="1" indent="1"/>
    </xf>
    <xf numFmtId="178" fontId="29" fillId="0" borderId="0" xfId="0" applyNumberFormat="1" applyFont="1" applyAlignment="1">
      <alignment horizontal="left" vertical="center" wrapText="1" indent="1"/>
    </xf>
    <xf numFmtId="178" fontId="29" fillId="0" borderId="11" xfId="0" applyNumberFormat="1" applyFont="1" applyBorder="1" applyAlignment="1">
      <alignment horizontal="left" vertical="center" wrapText="1" indent="1"/>
    </xf>
    <xf numFmtId="0" fontId="29" fillId="0" borderId="0" xfId="0" applyFont="1" applyAlignment="1">
      <alignment vertical="center" shrinkToFit="1"/>
    </xf>
    <xf numFmtId="0" fontId="29" fillId="0" borderId="11" xfId="0" applyFont="1" applyBorder="1" applyAlignment="1">
      <alignment vertical="center" shrinkToFit="1"/>
    </xf>
    <xf numFmtId="0" fontId="29" fillId="0" borderId="11" xfId="0" applyFont="1" applyBorder="1" applyAlignment="1">
      <alignment horizontal="left" vertical="center" wrapText="1"/>
    </xf>
    <xf numFmtId="0" fontId="38" fillId="0" borderId="0" xfId="0" applyFont="1" applyAlignment="1">
      <alignment horizontal="left" vertical="center" wrapText="1"/>
    </xf>
    <xf numFmtId="0" fontId="38" fillId="0" borderId="0" xfId="0" applyFont="1">
      <alignment vertical="center"/>
    </xf>
    <xf numFmtId="0" fontId="44" fillId="0" borderId="0" xfId="0" applyFont="1" applyAlignment="1">
      <alignment horizontal="left" vertical="center" wrapText="1"/>
    </xf>
    <xf numFmtId="0" fontId="38" fillId="0" borderId="0" xfId="0" applyFont="1" applyAlignment="1">
      <alignment horizontal="left" vertical="center"/>
    </xf>
    <xf numFmtId="0" fontId="47" fillId="0" borderId="0" xfId="6" applyFont="1" applyAlignment="1">
      <alignment horizontal="left" vertical="center" wrapText="1"/>
    </xf>
    <xf numFmtId="0" fontId="11" fillId="0" borderId="0" xfId="6" applyFont="1" applyAlignment="1">
      <alignment horizontal="left" vertical="center"/>
    </xf>
    <xf numFmtId="0" fontId="24" fillId="11" borderId="1" xfId="6" applyFont="1" applyFill="1" applyBorder="1" applyAlignment="1">
      <alignment horizontal="center" vertical="center" wrapText="1"/>
    </xf>
    <xf numFmtId="177" fontId="9" fillId="0" borderId="0" xfId="6" applyNumberFormat="1" applyFont="1" applyAlignment="1">
      <alignment horizontal="center"/>
    </xf>
    <xf numFmtId="0" fontId="9" fillId="0" borderId="0" xfId="0" applyFont="1" applyAlignment="1">
      <alignment horizontal="center"/>
    </xf>
    <xf numFmtId="176" fontId="56" fillId="0" borderId="0" xfId="6" applyNumberFormat="1" applyFont="1" applyAlignment="1">
      <alignment horizontal="center"/>
    </xf>
    <xf numFmtId="189" fontId="9" fillId="0" borderId="0" xfId="6" applyNumberFormat="1" applyFont="1" applyAlignment="1">
      <alignment horizontal="center"/>
    </xf>
    <xf numFmtId="0" fontId="9" fillId="0" borderId="0" xfId="6" applyFont="1" applyAlignment="1">
      <alignment horizontal="left" shrinkToFit="1"/>
    </xf>
    <xf numFmtId="177" fontId="9" fillId="0" borderId="6" xfId="6" applyNumberFormat="1" applyFont="1" applyBorder="1" applyAlignment="1">
      <alignment horizontal="center" vertical="center"/>
    </xf>
    <xf numFmtId="177" fontId="9" fillId="0" borderId="9" xfId="6" applyNumberFormat="1" applyFont="1" applyBorder="1" applyAlignment="1">
      <alignment horizontal="center" vertical="center"/>
    </xf>
    <xf numFmtId="177" fontId="9" fillId="0" borderId="4"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9" fillId="0" borderId="6" xfId="6" applyNumberFormat="1" applyFont="1" applyBorder="1" applyAlignment="1">
      <alignment vertical="center"/>
    </xf>
    <xf numFmtId="177" fontId="9" fillId="0" borderId="9" xfId="6" applyNumberFormat="1" applyFont="1" applyBorder="1" applyAlignment="1">
      <alignment vertical="center"/>
    </xf>
    <xf numFmtId="177" fontId="9" fillId="0" borderId="2" xfId="6" applyNumberFormat="1" applyFont="1" applyBorder="1" applyAlignment="1">
      <alignment horizontal="left" vertical="center" wrapText="1"/>
    </xf>
    <xf numFmtId="177" fontId="9" fillId="0" borderId="34" xfId="6" applyNumberFormat="1" applyFont="1" applyBorder="1" applyAlignment="1">
      <alignment horizontal="left" vertical="center" wrapText="1"/>
    </xf>
    <xf numFmtId="177" fontId="9" fillId="0" borderId="4" xfId="6" applyNumberFormat="1" applyFont="1" applyBorder="1" applyAlignment="1">
      <alignment horizontal="left" vertical="center" wrapText="1"/>
    </xf>
    <xf numFmtId="177" fontId="9" fillId="0" borderId="3" xfId="6" applyNumberFormat="1" applyFont="1" applyBorder="1" applyAlignment="1">
      <alignment horizontal="left" vertical="center" wrapText="1"/>
    </xf>
    <xf numFmtId="177" fontId="9" fillId="0" borderId="8" xfId="6" applyNumberFormat="1" applyFont="1" applyBorder="1" applyAlignment="1">
      <alignment horizontal="left" vertical="center" wrapText="1"/>
    </xf>
    <xf numFmtId="177" fontId="9" fillId="0" borderId="7" xfId="6" applyNumberFormat="1" applyFont="1" applyBorder="1" applyAlignment="1">
      <alignment horizontal="left" vertical="center" wrapText="1"/>
    </xf>
    <xf numFmtId="177" fontId="9" fillId="0" borderId="1" xfId="6" applyNumberFormat="1" applyFont="1" applyBorder="1" applyAlignment="1">
      <alignment horizontal="left" vertical="center" wrapText="1"/>
    </xf>
    <xf numFmtId="177" fontId="28" fillId="0" borderId="60" xfId="0" applyNumberFormat="1" applyFont="1" applyBorder="1" applyAlignment="1">
      <alignment horizontal="center" vertical="center"/>
    </xf>
    <xf numFmtId="177" fontId="28" fillId="0" borderId="61" xfId="0" applyNumberFormat="1" applyFont="1" applyBorder="1" applyAlignment="1">
      <alignment horizontal="center" vertical="center"/>
    </xf>
    <xf numFmtId="177" fontId="28" fillId="0" borderId="62" xfId="0" applyNumberFormat="1" applyFont="1" applyBorder="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0" borderId="0" xfId="3" applyFont="1" applyFill="1" applyAlignment="1"/>
    <xf numFmtId="0" fontId="9" fillId="0" borderId="0" xfId="0" applyFo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38" fontId="9" fillId="0" borderId="0" xfId="3" applyFont="1" applyFill="1" applyAlignment="1">
      <alignment horizontal="left" wrapText="1" shrinkToFit="1"/>
    </xf>
    <xf numFmtId="38" fontId="9" fillId="0" borderId="0" xfId="3" applyFont="1" applyFill="1" applyAlignment="1">
      <alignment horizontal="left"/>
    </xf>
    <xf numFmtId="178" fontId="56" fillId="3" borderId="0" xfId="6" applyNumberFormat="1" applyFont="1" applyFill="1" applyAlignment="1">
      <alignment horizontal="center"/>
    </xf>
    <xf numFmtId="0" fontId="56" fillId="3" borderId="0" xfId="0" applyFont="1" applyFill="1" applyAlignment="1">
      <alignment horizontal="center"/>
    </xf>
    <xf numFmtId="0" fontId="43" fillId="0" borderId="0" xfId="6" applyFont="1" applyAlignment="1">
      <alignment horizontal="left" shrinkToFit="1"/>
    </xf>
    <xf numFmtId="0" fontId="56" fillId="7" borderId="0" xfId="6" applyFont="1" applyFill="1" applyAlignment="1">
      <alignment horizontal="center" wrapText="1"/>
    </xf>
    <xf numFmtId="0" fontId="43" fillId="0" borderId="0" xfId="6" applyFont="1" applyAlignment="1">
      <alignment horizontal="left"/>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190500</xdr:colOff>
      <xdr:row>13</xdr:row>
      <xdr:rowOff>19050</xdr:rowOff>
    </xdr:from>
    <xdr:to>
      <xdr:col>7</xdr:col>
      <xdr:colOff>266699</xdr:colOff>
      <xdr:row>19</xdr:row>
      <xdr:rowOff>114300</xdr:rowOff>
    </xdr:to>
    <xdr:sp macro="" textlink="">
      <xdr:nvSpPr>
        <xdr:cNvPr id="23" name="円/楕円 2">
          <a:extLst>
            <a:ext uri="{FF2B5EF4-FFF2-40B4-BE49-F238E27FC236}">
              <a16:creationId xmlns:a16="http://schemas.microsoft.com/office/drawing/2014/main" id="{C18387E7-A13D-4F35-A44C-4D3ACA8CBABC}"/>
            </a:ext>
          </a:extLst>
        </xdr:cNvPr>
        <xdr:cNvSpPr/>
      </xdr:nvSpPr>
      <xdr:spPr bwMode="auto">
        <a:xfrm>
          <a:off x="4162425" y="1981200"/>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twoCellAnchor>
    <xdr:from>
      <xdr:col>3</xdr:col>
      <xdr:colOff>95250</xdr:colOff>
      <xdr:row>32</xdr:row>
      <xdr:rowOff>57150</xdr:rowOff>
    </xdr:from>
    <xdr:to>
      <xdr:col>7</xdr:col>
      <xdr:colOff>171449</xdr:colOff>
      <xdr:row>39</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1238250</xdr:colOff>
      <xdr:row>1</xdr:row>
      <xdr:rowOff>114300</xdr:rowOff>
    </xdr:from>
    <xdr:to>
      <xdr:col>5</xdr:col>
      <xdr:colOff>457200</xdr:colOff>
      <xdr:row>2</xdr:row>
      <xdr:rowOff>190501</xdr:rowOff>
    </xdr:to>
    <xdr:sp macro="" textlink="">
      <xdr:nvSpPr>
        <xdr:cNvPr id="4" name="AutoShape 3">
          <a:extLst>
            <a:ext uri="{FF2B5EF4-FFF2-40B4-BE49-F238E27FC236}">
              <a16:creationId xmlns:a16="http://schemas.microsoft.com/office/drawing/2014/main" id="{13FDE1A8-45B4-4243-8B7E-C2165F63B4A5}"/>
            </a:ext>
          </a:extLst>
        </xdr:cNvPr>
        <xdr:cNvSpPr>
          <a:spLocks noChangeArrowheads="1"/>
        </xdr:cNvSpPr>
      </xdr:nvSpPr>
      <xdr:spPr bwMode="auto">
        <a:xfrm flipV="1">
          <a:off x="4972050" y="2857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257174</xdr:colOff>
      <xdr:row>0</xdr:row>
      <xdr:rowOff>0</xdr:rowOff>
    </xdr:from>
    <xdr:to>
      <xdr:col>17</xdr:col>
      <xdr:colOff>666750</xdr:colOff>
      <xdr:row>2</xdr:row>
      <xdr:rowOff>0</xdr:rowOff>
    </xdr:to>
    <xdr:sp macro="" textlink="">
      <xdr:nvSpPr>
        <xdr:cNvPr id="5" name="AutoShape 1">
          <a:extLst>
            <a:ext uri="{FF2B5EF4-FFF2-40B4-BE49-F238E27FC236}">
              <a16:creationId xmlns:a16="http://schemas.microsoft.com/office/drawing/2014/main" id="{F14F8D96-C0E9-4180-8F3E-7D31CA4AFC65}"/>
            </a:ext>
          </a:extLst>
        </xdr:cNvPr>
        <xdr:cNvSpPr>
          <a:spLocks noChangeArrowheads="1"/>
        </xdr:cNvSpPr>
      </xdr:nvSpPr>
      <xdr:spPr bwMode="auto">
        <a:xfrm>
          <a:off x="7286624" y="0"/>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60833ED9-9C23-49E3-887D-BC2E362D77F9}"/>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6DAA931A-CCCE-4E1E-96CE-802380B2E6AC}"/>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9EE88202-7C85-490D-8664-401DDB86D944}"/>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552450</xdr:colOff>
      <xdr:row>8</xdr:row>
      <xdr:rowOff>228596</xdr:rowOff>
    </xdr:from>
    <xdr:to>
      <xdr:col>4</xdr:col>
      <xdr:colOff>390525</xdr:colOff>
      <xdr:row>11</xdr:row>
      <xdr:rowOff>104773</xdr:rowOff>
    </xdr:to>
    <xdr:sp macro="" textlink="">
      <xdr:nvSpPr>
        <xdr:cNvPr id="2" name="AutoShape 6">
          <a:extLst>
            <a:ext uri="{FF2B5EF4-FFF2-40B4-BE49-F238E27FC236}">
              <a16:creationId xmlns:a16="http://schemas.microsoft.com/office/drawing/2014/main" id="{BA1888F0-4739-4545-9AA2-EBC3EFDB7F3E}"/>
            </a:ext>
          </a:extLst>
        </xdr:cNvPr>
        <xdr:cNvSpPr>
          <a:spLocks noChangeArrowheads="1"/>
        </xdr:cNvSpPr>
      </xdr:nvSpPr>
      <xdr:spPr bwMode="auto">
        <a:xfrm flipV="1">
          <a:off x="552450" y="2209796"/>
          <a:ext cx="3981450" cy="619127"/>
        </a:xfrm>
        <a:prstGeom prst="wedgeRoundRectCallout">
          <a:avLst>
            <a:gd name="adj1" fmla="val -37718"/>
            <a:gd name="adj2" fmla="val 79958"/>
            <a:gd name="adj3" fmla="val 16667"/>
          </a:avLst>
        </a:prstGeom>
        <a:solidFill>
          <a:srgbClr val="FFFF00"/>
        </a:solidFill>
        <a:ln w="3175" algn="ctr">
          <a:solidFill>
            <a:srgbClr val="0070C0"/>
          </a:solidFill>
          <a:miter lim="800000"/>
          <a:headEnd/>
          <a:tailEnd/>
        </a:ln>
        <a:effectLst/>
      </xdr:spPr>
      <xdr:txBody>
        <a:bodyPr vertOverflow="clip" wrap="square" lIns="27432" tIns="72000"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依頼する歯科健診医療機関ごとに記入してください。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事前に受診人員を決定し、歯科医療機関に見積等で金額を確認のうえ、申請して下さい。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247650</xdr:colOff>
      <xdr:row>0</xdr:row>
      <xdr:rowOff>142875</xdr:rowOff>
    </xdr:from>
    <xdr:to>
      <xdr:col>2</xdr:col>
      <xdr:colOff>828675</xdr:colOff>
      <xdr:row>1</xdr:row>
      <xdr:rowOff>123826</xdr:rowOff>
    </xdr:to>
    <xdr:sp macro="" textlink="">
      <xdr:nvSpPr>
        <xdr:cNvPr id="3" name="AutoShape 3">
          <a:extLst>
            <a:ext uri="{FF2B5EF4-FFF2-40B4-BE49-F238E27FC236}">
              <a16:creationId xmlns:a16="http://schemas.microsoft.com/office/drawing/2014/main" id="{72EE3CDE-A251-4003-A253-4B8FC2742EC1}"/>
            </a:ext>
          </a:extLst>
        </xdr:cNvPr>
        <xdr:cNvSpPr>
          <a:spLocks noChangeArrowheads="1"/>
        </xdr:cNvSpPr>
      </xdr:nvSpPr>
      <xdr:spPr bwMode="auto">
        <a:xfrm flipV="1">
          <a:off x="247650" y="142875"/>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4/7</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1190625</xdr:colOff>
      <xdr:row>1</xdr:row>
      <xdr:rowOff>66675</xdr:rowOff>
    </xdr:from>
    <xdr:to>
      <xdr:col>5</xdr:col>
      <xdr:colOff>409575</xdr:colOff>
      <xdr:row>2</xdr:row>
      <xdr:rowOff>142876</xdr:rowOff>
    </xdr:to>
    <xdr:sp macro="" textlink="">
      <xdr:nvSpPr>
        <xdr:cNvPr id="4" name="AutoShape 3">
          <a:extLst>
            <a:ext uri="{FF2B5EF4-FFF2-40B4-BE49-F238E27FC236}">
              <a16:creationId xmlns:a16="http://schemas.microsoft.com/office/drawing/2014/main" id="{409D6159-99CD-4C49-BF83-B7ACE5B6A4D5}"/>
            </a:ext>
          </a:extLst>
        </xdr:cNvPr>
        <xdr:cNvSpPr>
          <a:spLocks noChangeArrowheads="1"/>
        </xdr:cNvSpPr>
      </xdr:nvSpPr>
      <xdr:spPr bwMode="auto">
        <a:xfrm flipV="1">
          <a:off x="4924425" y="23812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476250</xdr:colOff>
      <xdr:row>9</xdr:row>
      <xdr:rowOff>171446</xdr:rowOff>
    </xdr:from>
    <xdr:to>
      <xdr:col>4</xdr:col>
      <xdr:colOff>1304925</xdr:colOff>
      <xdr:row>11</xdr:row>
      <xdr:rowOff>47621</xdr:rowOff>
    </xdr:to>
    <xdr:sp macro="" textlink="">
      <xdr:nvSpPr>
        <xdr:cNvPr id="2" name="AutoShape 6">
          <a:extLst>
            <a:ext uri="{FF2B5EF4-FFF2-40B4-BE49-F238E27FC236}">
              <a16:creationId xmlns:a16="http://schemas.microsoft.com/office/drawing/2014/main" id="{BC07BA6B-FC57-40C1-8480-2EAD32655990}"/>
            </a:ext>
          </a:extLst>
        </xdr:cNvPr>
        <xdr:cNvSpPr>
          <a:spLocks noChangeArrowheads="1"/>
        </xdr:cNvSpPr>
      </xdr:nvSpPr>
      <xdr:spPr bwMode="auto">
        <a:xfrm flipV="1">
          <a:off x="1914525" y="2381246"/>
          <a:ext cx="3533775" cy="371475"/>
        </a:xfrm>
        <a:prstGeom prst="wedgeRoundRectCallout">
          <a:avLst>
            <a:gd name="adj1" fmla="val -32327"/>
            <a:gd name="adj2" fmla="val 46625"/>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依頼した歯科健診医療機関ごとに記入してください。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285750</xdr:colOff>
      <xdr:row>0</xdr:row>
      <xdr:rowOff>123824</xdr:rowOff>
    </xdr:from>
    <xdr:to>
      <xdr:col>2</xdr:col>
      <xdr:colOff>866775</xdr:colOff>
      <xdr:row>1</xdr:row>
      <xdr:rowOff>104775</xdr:rowOff>
    </xdr:to>
    <xdr:sp macro="" textlink="">
      <xdr:nvSpPr>
        <xdr:cNvPr id="3" name="AutoShape 3">
          <a:extLst>
            <a:ext uri="{FF2B5EF4-FFF2-40B4-BE49-F238E27FC236}">
              <a16:creationId xmlns:a16="http://schemas.microsoft.com/office/drawing/2014/main" id="{197896E1-8693-4FD8-BBD7-1C309DB7329A}"/>
            </a:ext>
          </a:extLst>
        </xdr:cNvPr>
        <xdr:cNvSpPr>
          <a:spLocks noChangeArrowheads="1"/>
        </xdr:cNvSpPr>
      </xdr:nvSpPr>
      <xdr:spPr bwMode="auto">
        <a:xfrm flipV="1">
          <a:off x="285750" y="123824"/>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令和４年３月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8"/>
  <sheetViews>
    <sheetView tabSelected="1" view="pageBreakPreview" zoomScaleNormal="100" zoomScaleSheetLayoutView="100" workbookViewId="0">
      <selection activeCell="D10" sqref="D10"/>
    </sheetView>
  </sheetViews>
  <sheetFormatPr defaultRowHeight="13" x14ac:dyDescent="0.2"/>
  <cols>
    <col min="2" max="2" width="8.7265625" customWidth="1"/>
    <col min="3" max="3" width="34.36328125" customWidth="1"/>
    <col min="4" max="4" width="10" customWidth="1"/>
    <col min="8" max="8" width="4.26953125" customWidth="1"/>
    <col min="258" max="258" width="8.7265625" customWidth="1"/>
    <col min="259" max="259" width="29.453125" customWidth="1"/>
    <col min="260" max="260" width="10" customWidth="1"/>
    <col min="264" max="264" width="4.26953125" customWidth="1"/>
    <col min="514" max="514" width="8.7265625" customWidth="1"/>
    <col min="515" max="515" width="29.453125" customWidth="1"/>
    <col min="516" max="516" width="10" customWidth="1"/>
    <col min="520" max="520" width="4.26953125" customWidth="1"/>
    <col min="770" max="770" width="8.7265625" customWidth="1"/>
    <col min="771" max="771" width="29.453125" customWidth="1"/>
    <col min="772" max="772" width="10" customWidth="1"/>
    <col min="776" max="776" width="4.26953125" customWidth="1"/>
    <col min="1026" max="1026" width="8.7265625" customWidth="1"/>
    <col min="1027" max="1027" width="29.453125" customWidth="1"/>
    <col min="1028" max="1028" width="10" customWidth="1"/>
    <col min="1032" max="1032" width="4.26953125" customWidth="1"/>
    <col min="1282" max="1282" width="8.7265625" customWidth="1"/>
    <col min="1283" max="1283" width="29.453125" customWidth="1"/>
    <col min="1284" max="1284" width="10" customWidth="1"/>
    <col min="1288" max="1288" width="4.26953125" customWidth="1"/>
    <col min="1538" max="1538" width="8.7265625" customWidth="1"/>
    <col min="1539" max="1539" width="29.453125" customWidth="1"/>
    <col min="1540" max="1540" width="10" customWidth="1"/>
    <col min="1544" max="1544" width="4.26953125" customWidth="1"/>
    <col min="1794" max="1794" width="8.7265625" customWidth="1"/>
    <col min="1795" max="1795" width="29.453125" customWidth="1"/>
    <col min="1796" max="1796" width="10" customWidth="1"/>
    <col min="1800" max="1800" width="4.26953125" customWidth="1"/>
    <col min="2050" max="2050" width="8.7265625" customWidth="1"/>
    <col min="2051" max="2051" width="29.453125" customWidth="1"/>
    <col min="2052" max="2052" width="10" customWidth="1"/>
    <col min="2056" max="2056" width="4.26953125" customWidth="1"/>
    <col min="2306" max="2306" width="8.7265625" customWidth="1"/>
    <col min="2307" max="2307" width="29.453125" customWidth="1"/>
    <col min="2308" max="2308" width="10" customWidth="1"/>
    <col min="2312" max="2312" width="4.26953125" customWidth="1"/>
    <col min="2562" max="2562" width="8.7265625" customWidth="1"/>
    <col min="2563" max="2563" width="29.453125" customWidth="1"/>
    <col min="2564" max="2564" width="10" customWidth="1"/>
    <col min="2568" max="2568" width="4.26953125" customWidth="1"/>
    <col min="2818" max="2818" width="8.7265625" customWidth="1"/>
    <col min="2819" max="2819" width="29.453125" customWidth="1"/>
    <col min="2820" max="2820" width="10" customWidth="1"/>
    <col min="2824" max="2824" width="4.26953125" customWidth="1"/>
    <col min="3074" max="3074" width="8.7265625" customWidth="1"/>
    <col min="3075" max="3075" width="29.453125" customWidth="1"/>
    <col min="3076" max="3076" width="10" customWidth="1"/>
    <col min="3080" max="3080" width="4.26953125" customWidth="1"/>
    <col min="3330" max="3330" width="8.7265625" customWidth="1"/>
    <col min="3331" max="3331" width="29.453125" customWidth="1"/>
    <col min="3332" max="3332" width="10" customWidth="1"/>
    <col min="3336" max="3336" width="4.26953125" customWidth="1"/>
    <col min="3586" max="3586" width="8.7265625" customWidth="1"/>
    <col min="3587" max="3587" width="29.453125" customWidth="1"/>
    <col min="3588" max="3588" width="10" customWidth="1"/>
    <col min="3592" max="3592" width="4.26953125" customWidth="1"/>
    <col min="3842" max="3842" width="8.7265625" customWidth="1"/>
    <col min="3843" max="3843" width="29.453125" customWidth="1"/>
    <col min="3844" max="3844" width="10" customWidth="1"/>
    <col min="3848" max="3848" width="4.26953125" customWidth="1"/>
    <col min="4098" max="4098" width="8.7265625" customWidth="1"/>
    <col min="4099" max="4099" width="29.453125" customWidth="1"/>
    <col min="4100" max="4100" width="10" customWidth="1"/>
    <col min="4104" max="4104" width="4.26953125" customWidth="1"/>
    <col min="4354" max="4354" width="8.7265625" customWidth="1"/>
    <col min="4355" max="4355" width="29.453125" customWidth="1"/>
    <col min="4356" max="4356" width="10" customWidth="1"/>
    <col min="4360" max="4360" width="4.26953125" customWidth="1"/>
    <col min="4610" max="4610" width="8.7265625" customWidth="1"/>
    <col min="4611" max="4611" width="29.453125" customWidth="1"/>
    <col min="4612" max="4612" width="10" customWidth="1"/>
    <col min="4616" max="4616" width="4.26953125" customWidth="1"/>
    <col min="4866" max="4866" width="8.7265625" customWidth="1"/>
    <col min="4867" max="4867" width="29.453125" customWidth="1"/>
    <col min="4868" max="4868" width="10" customWidth="1"/>
    <col min="4872" max="4872" width="4.26953125" customWidth="1"/>
    <col min="5122" max="5122" width="8.7265625" customWidth="1"/>
    <col min="5123" max="5123" width="29.453125" customWidth="1"/>
    <col min="5124" max="5124" width="10" customWidth="1"/>
    <col min="5128" max="5128" width="4.26953125" customWidth="1"/>
    <col min="5378" max="5378" width="8.7265625" customWidth="1"/>
    <col min="5379" max="5379" width="29.453125" customWidth="1"/>
    <col min="5380" max="5380" width="10" customWidth="1"/>
    <col min="5384" max="5384" width="4.26953125" customWidth="1"/>
    <col min="5634" max="5634" width="8.7265625" customWidth="1"/>
    <col min="5635" max="5635" width="29.453125" customWidth="1"/>
    <col min="5636" max="5636" width="10" customWidth="1"/>
    <col min="5640" max="5640" width="4.26953125" customWidth="1"/>
    <col min="5890" max="5890" width="8.7265625" customWidth="1"/>
    <col min="5891" max="5891" width="29.453125" customWidth="1"/>
    <col min="5892" max="5892" width="10" customWidth="1"/>
    <col min="5896" max="5896" width="4.26953125" customWidth="1"/>
    <col min="6146" max="6146" width="8.7265625" customWidth="1"/>
    <col min="6147" max="6147" width="29.453125" customWidth="1"/>
    <col min="6148" max="6148" width="10" customWidth="1"/>
    <col min="6152" max="6152" width="4.26953125" customWidth="1"/>
    <col min="6402" max="6402" width="8.7265625" customWidth="1"/>
    <col min="6403" max="6403" width="29.453125" customWidth="1"/>
    <col min="6404" max="6404" width="10" customWidth="1"/>
    <col min="6408" max="6408" width="4.26953125" customWidth="1"/>
    <col min="6658" max="6658" width="8.7265625" customWidth="1"/>
    <col min="6659" max="6659" width="29.453125" customWidth="1"/>
    <col min="6660" max="6660" width="10" customWidth="1"/>
    <col min="6664" max="6664" width="4.26953125" customWidth="1"/>
    <col min="6914" max="6914" width="8.7265625" customWidth="1"/>
    <col min="6915" max="6915" width="29.453125" customWidth="1"/>
    <col min="6916" max="6916" width="10" customWidth="1"/>
    <col min="6920" max="6920" width="4.26953125" customWidth="1"/>
    <col min="7170" max="7170" width="8.7265625" customWidth="1"/>
    <col min="7171" max="7171" width="29.453125" customWidth="1"/>
    <col min="7172" max="7172" width="10" customWidth="1"/>
    <col min="7176" max="7176" width="4.26953125" customWidth="1"/>
    <col min="7426" max="7426" width="8.7265625" customWidth="1"/>
    <col min="7427" max="7427" width="29.453125" customWidth="1"/>
    <col min="7428" max="7428" width="10" customWidth="1"/>
    <col min="7432" max="7432" width="4.26953125" customWidth="1"/>
    <col min="7682" max="7682" width="8.7265625" customWidth="1"/>
    <col min="7683" max="7683" width="29.453125" customWidth="1"/>
    <col min="7684" max="7684" width="10" customWidth="1"/>
    <col min="7688" max="7688" width="4.26953125" customWidth="1"/>
    <col min="7938" max="7938" width="8.7265625" customWidth="1"/>
    <col min="7939" max="7939" width="29.453125" customWidth="1"/>
    <col min="7940" max="7940" width="10" customWidth="1"/>
    <col min="7944" max="7944" width="4.26953125" customWidth="1"/>
    <col min="8194" max="8194" width="8.7265625" customWidth="1"/>
    <col min="8195" max="8195" width="29.453125" customWidth="1"/>
    <col min="8196" max="8196" width="10" customWidth="1"/>
    <col min="8200" max="8200" width="4.26953125" customWidth="1"/>
    <col min="8450" max="8450" width="8.7265625" customWidth="1"/>
    <col min="8451" max="8451" width="29.453125" customWidth="1"/>
    <col min="8452" max="8452" width="10" customWidth="1"/>
    <col min="8456" max="8456" width="4.26953125" customWidth="1"/>
    <col min="8706" max="8706" width="8.7265625" customWidth="1"/>
    <col min="8707" max="8707" width="29.453125" customWidth="1"/>
    <col min="8708" max="8708" width="10" customWidth="1"/>
    <col min="8712" max="8712" width="4.26953125" customWidth="1"/>
    <col min="8962" max="8962" width="8.7265625" customWidth="1"/>
    <col min="8963" max="8963" width="29.453125" customWidth="1"/>
    <col min="8964" max="8964" width="10" customWidth="1"/>
    <col min="8968" max="8968" width="4.26953125" customWidth="1"/>
    <col min="9218" max="9218" width="8.7265625" customWidth="1"/>
    <col min="9219" max="9219" width="29.453125" customWidth="1"/>
    <col min="9220" max="9220" width="10" customWidth="1"/>
    <col min="9224" max="9224" width="4.26953125" customWidth="1"/>
    <col min="9474" max="9474" width="8.7265625" customWidth="1"/>
    <col min="9475" max="9475" width="29.453125" customWidth="1"/>
    <col min="9476" max="9476" width="10" customWidth="1"/>
    <col min="9480" max="9480" width="4.26953125" customWidth="1"/>
    <col min="9730" max="9730" width="8.7265625" customWidth="1"/>
    <col min="9731" max="9731" width="29.453125" customWidth="1"/>
    <col min="9732" max="9732" width="10" customWidth="1"/>
    <col min="9736" max="9736" width="4.26953125" customWidth="1"/>
    <col min="9986" max="9986" width="8.7265625" customWidth="1"/>
    <col min="9987" max="9987" width="29.453125" customWidth="1"/>
    <col min="9988" max="9988" width="10" customWidth="1"/>
    <col min="9992" max="9992" width="4.26953125" customWidth="1"/>
    <col min="10242" max="10242" width="8.7265625" customWidth="1"/>
    <col min="10243" max="10243" width="29.453125" customWidth="1"/>
    <col min="10244" max="10244" width="10" customWidth="1"/>
    <col min="10248" max="10248" width="4.26953125" customWidth="1"/>
    <col min="10498" max="10498" width="8.7265625" customWidth="1"/>
    <col min="10499" max="10499" width="29.453125" customWidth="1"/>
    <col min="10500" max="10500" width="10" customWidth="1"/>
    <col min="10504" max="10504" width="4.26953125" customWidth="1"/>
    <col min="10754" max="10754" width="8.7265625" customWidth="1"/>
    <col min="10755" max="10755" width="29.453125" customWidth="1"/>
    <col min="10756" max="10756" width="10" customWidth="1"/>
    <col min="10760" max="10760" width="4.26953125" customWidth="1"/>
    <col min="11010" max="11010" width="8.7265625" customWidth="1"/>
    <col min="11011" max="11011" width="29.453125" customWidth="1"/>
    <col min="11012" max="11012" width="10" customWidth="1"/>
    <col min="11016" max="11016" width="4.26953125" customWidth="1"/>
    <col min="11266" max="11266" width="8.7265625" customWidth="1"/>
    <col min="11267" max="11267" width="29.453125" customWidth="1"/>
    <col min="11268" max="11268" width="10" customWidth="1"/>
    <col min="11272" max="11272" width="4.26953125" customWidth="1"/>
    <col min="11522" max="11522" width="8.7265625" customWidth="1"/>
    <col min="11523" max="11523" width="29.453125" customWidth="1"/>
    <col min="11524" max="11524" width="10" customWidth="1"/>
    <col min="11528" max="11528" width="4.26953125" customWidth="1"/>
    <col min="11778" max="11778" width="8.7265625" customWidth="1"/>
    <col min="11779" max="11779" width="29.453125" customWidth="1"/>
    <col min="11780" max="11780" width="10" customWidth="1"/>
    <col min="11784" max="11784" width="4.26953125" customWidth="1"/>
    <col min="12034" max="12034" width="8.7265625" customWidth="1"/>
    <col min="12035" max="12035" width="29.453125" customWidth="1"/>
    <col min="12036" max="12036" width="10" customWidth="1"/>
    <col min="12040" max="12040" width="4.26953125" customWidth="1"/>
    <col min="12290" max="12290" width="8.7265625" customWidth="1"/>
    <col min="12291" max="12291" width="29.453125" customWidth="1"/>
    <col min="12292" max="12292" width="10" customWidth="1"/>
    <col min="12296" max="12296" width="4.26953125" customWidth="1"/>
    <col min="12546" max="12546" width="8.7265625" customWidth="1"/>
    <col min="12547" max="12547" width="29.453125" customWidth="1"/>
    <col min="12548" max="12548" width="10" customWidth="1"/>
    <col min="12552" max="12552" width="4.26953125" customWidth="1"/>
    <col min="12802" max="12802" width="8.7265625" customWidth="1"/>
    <col min="12803" max="12803" width="29.453125" customWidth="1"/>
    <col min="12804" max="12804" width="10" customWidth="1"/>
    <col min="12808" max="12808" width="4.26953125" customWidth="1"/>
    <col min="13058" max="13058" width="8.7265625" customWidth="1"/>
    <col min="13059" max="13059" width="29.453125" customWidth="1"/>
    <col min="13060" max="13060" width="10" customWidth="1"/>
    <col min="13064" max="13064" width="4.26953125" customWidth="1"/>
    <col min="13314" max="13314" width="8.7265625" customWidth="1"/>
    <col min="13315" max="13315" width="29.453125" customWidth="1"/>
    <col min="13316" max="13316" width="10" customWidth="1"/>
    <col min="13320" max="13320" width="4.26953125" customWidth="1"/>
    <col min="13570" max="13570" width="8.7265625" customWidth="1"/>
    <col min="13571" max="13571" width="29.453125" customWidth="1"/>
    <col min="13572" max="13572" width="10" customWidth="1"/>
    <col min="13576" max="13576" width="4.26953125" customWidth="1"/>
    <col min="13826" max="13826" width="8.7265625" customWidth="1"/>
    <col min="13827" max="13827" width="29.453125" customWidth="1"/>
    <col min="13828" max="13828" width="10" customWidth="1"/>
    <col min="13832" max="13832" width="4.26953125" customWidth="1"/>
    <col min="14082" max="14082" width="8.7265625" customWidth="1"/>
    <col min="14083" max="14083" width="29.453125" customWidth="1"/>
    <col min="14084" max="14084" width="10" customWidth="1"/>
    <col min="14088" max="14088" width="4.26953125" customWidth="1"/>
    <col min="14338" max="14338" width="8.7265625" customWidth="1"/>
    <col min="14339" max="14339" width="29.453125" customWidth="1"/>
    <col min="14340" max="14340" width="10" customWidth="1"/>
    <col min="14344" max="14344" width="4.26953125" customWidth="1"/>
    <col min="14594" max="14594" width="8.7265625" customWidth="1"/>
    <col min="14595" max="14595" width="29.453125" customWidth="1"/>
    <col min="14596" max="14596" width="10" customWidth="1"/>
    <col min="14600" max="14600" width="4.26953125" customWidth="1"/>
    <col min="14850" max="14850" width="8.7265625" customWidth="1"/>
    <col min="14851" max="14851" width="29.453125" customWidth="1"/>
    <col min="14852" max="14852" width="10" customWidth="1"/>
    <col min="14856" max="14856" width="4.26953125" customWidth="1"/>
    <col min="15106" max="15106" width="8.7265625" customWidth="1"/>
    <col min="15107" max="15107" width="29.453125" customWidth="1"/>
    <col min="15108" max="15108" width="10" customWidth="1"/>
    <col min="15112" max="15112" width="4.26953125" customWidth="1"/>
    <col min="15362" max="15362" width="8.7265625" customWidth="1"/>
    <col min="15363" max="15363" width="29.453125" customWidth="1"/>
    <col min="15364" max="15364" width="10" customWidth="1"/>
    <col min="15368" max="15368" width="4.26953125" customWidth="1"/>
    <col min="15618" max="15618" width="8.7265625" customWidth="1"/>
    <col min="15619" max="15619" width="29.453125" customWidth="1"/>
    <col min="15620" max="15620" width="10" customWidth="1"/>
    <col min="15624" max="15624" width="4.26953125" customWidth="1"/>
    <col min="15874" max="15874" width="8.7265625" customWidth="1"/>
    <col min="15875" max="15875" width="29.453125" customWidth="1"/>
    <col min="15876" max="15876" width="10" customWidth="1"/>
    <col min="15880" max="15880" width="4.26953125" customWidth="1"/>
    <col min="16130" max="16130" width="8.7265625" customWidth="1"/>
    <col min="16131" max="16131" width="29.453125" customWidth="1"/>
    <col min="16132" max="16132" width="10" customWidth="1"/>
    <col min="16136" max="16136" width="4.26953125" customWidth="1"/>
  </cols>
  <sheetData>
    <row r="1" spans="1:7" ht="5.25" customHeight="1" x14ac:dyDescent="0.2"/>
    <row r="2" spans="1:7" ht="19" x14ac:dyDescent="0.2">
      <c r="A2" s="100" t="s">
        <v>314</v>
      </c>
    </row>
    <row r="3" spans="1:7" ht="19" x14ac:dyDescent="0.2">
      <c r="A3" s="100"/>
    </row>
    <row r="4" spans="1:7" ht="46.5" customHeight="1" x14ac:dyDescent="0.2">
      <c r="A4" s="243" t="s">
        <v>309</v>
      </c>
      <c r="B4" s="244"/>
      <c r="C4" s="244"/>
      <c r="D4" s="244"/>
      <c r="E4" s="244"/>
      <c r="F4" s="244"/>
      <c r="G4" s="244"/>
    </row>
    <row r="5" spans="1:7" ht="44.25" customHeight="1" x14ac:dyDescent="0.2">
      <c r="A5" s="245" t="s">
        <v>310</v>
      </c>
      <c r="B5" s="245"/>
      <c r="C5" s="245"/>
      <c r="D5" s="245"/>
      <c r="E5" s="245"/>
      <c r="F5" s="245"/>
      <c r="G5" s="245"/>
    </row>
    <row r="7" spans="1:7" ht="25.5" x14ac:dyDescent="0.2">
      <c r="B7" s="69" t="s">
        <v>143</v>
      </c>
    </row>
    <row r="8" spans="1:7" ht="5.25" customHeight="1" x14ac:dyDescent="0.2">
      <c r="B8" s="69"/>
    </row>
    <row r="9" spans="1:7" x14ac:dyDescent="0.2">
      <c r="B9" t="s">
        <v>330</v>
      </c>
      <c r="C9" s="242" t="s">
        <v>332</v>
      </c>
    </row>
    <row r="10" spans="1:7" x14ac:dyDescent="0.2">
      <c r="C10" s="242" t="s">
        <v>331</v>
      </c>
    </row>
    <row r="11" spans="1:7" x14ac:dyDescent="0.2">
      <c r="C11" s="242" t="s">
        <v>333</v>
      </c>
    </row>
    <row r="12" spans="1:7" x14ac:dyDescent="0.2">
      <c r="C12" s="241" t="s">
        <v>344</v>
      </c>
    </row>
    <row r="13" spans="1:7" ht="5.25" customHeight="1" x14ac:dyDescent="0.2"/>
    <row r="14" spans="1:7" x14ac:dyDescent="0.2">
      <c r="B14" t="s">
        <v>192</v>
      </c>
      <c r="C14" s="71" t="s">
        <v>246</v>
      </c>
    </row>
    <row r="15" spans="1:7" x14ac:dyDescent="0.2">
      <c r="C15" s="71" t="s">
        <v>302</v>
      </c>
    </row>
    <row r="16" spans="1:7" x14ac:dyDescent="0.2">
      <c r="C16" s="71" t="s">
        <v>301</v>
      </c>
    </row>
    <row r="17" spans="2:3" x14ac:dyDescent="0.2">
      <c r="C17" s="71" t="s">
        <v>250</v>
      </c>
    </row>
    <row r="18" spans="2:3" x14ac:dyDescent="0.2">
      <c r="C18" s="71" t="s">
        <v>247</v>
      </c>
    </row>
    <row r="19" spans="2:3" x14ac:dyDescent="0.2">
      <c r="C19" s="71" t="s">
        <v>240</v>
      </c>
    </row>
    <row r="20" spans="2:3" x14ac:dyDescent="0.2">
      <c r="C20" s="71" t="s">
        <v>303</v>
      </c>
    </row>
    <row r="23" spans="2:3" x14ac:dyDescent="0.2">
      <c r="B23" t="s">
        <v>145</v>
      </c>
    </row>
    <row r="24" spans="2:3" ht="5.25" customHeight="1" x14ac:dyDescent="0.2"/>
    <row r="25" spans="2:3" x14ac:dyDescent="0.2">
      <c r="C25" t="s">
        <v>148</v>
      </c>
    </row>
    <row r="28" spans="2:3" ht="25.5" x14ac:dyDescent="0.2">
      <c r="B28" s="69" t="s">
        <v>146</v>
      </c>
    </row>
    <row r="29" spans="2:3" ht="3.75" customHeight="1" x14ac:dyDescent="0.2"/>
    <row r="30" spans="2:3" x14ac:dyDescent="0.2">
      <c r="B30" t="s">
        <v>144</v>
      </c>
      <c r="C30" s="101" t="s">
        <v>342</v>
      </c>
    </row>
    <row r="32" spans="2:3" x14ac:dyDescent="0.2">
      <c r="B32" t="s">
        <v>220</v>
      </c>
    </row>
    <row r="33" spans="2:3" x14ac:dyDescent="0.2">
      <c r="B33" t="s">
        <v>192</v>
      </c>
      <c r="C33" s="70" t="s">
        <v>248</v>
      </c>
    </row>
    <row r="34" spans="2:3" ht="12" customHeight="1" x14ac:dyDescent="0.2">
      <c r="C34" s="70" t="s">
        <v>251</v>
      </c>
    </row>
    <row r="35" spans="2:3" x14ac:dyDescent="0.2">
      <c r="C35" s="70" t="s">
        <v>304</v>
      </c>
    </row>
    <row r="36" spans="2:3" x14ac:dyDescent="0.2">
      <c r="C36" s="70" t="s">
        <v>249</v>
      </c>
    </row>
    <row r="37" spans="2:3" x14ac:dyDescent="0.2">
      <c r="C37" s="70" t="s">
        <v>305</v>
      </c>
    </row>
    <row r="38" spans="2:3" x14ac:dyDescent="0.2">
      <c r="C38" s="70" t="s">
        <v>252</v>
      </c>
    </row>
    <row r="41" spans="2:3" x14ac:dyDescent="0.2">
      <c r="B41" t="s">
        <v>218</v>
      </c>
    </row>
    <row r="42" spans="2:3" x14ac:dyDescent="0.2">
      <c r="B42" s="92" t="s">
        <v>219</v>
      </c>
      <c r="C42" s="92"/>
    </row>
    <row r="43" spans="2:3" x14ac:dyDescent="0.2">
      <c r="B43" t="s">
        <v>192</v>
      </c>
      <c r="C43" s="102" t="s">
        <v>183</v>
      </c>
    </row>
    <row r="46" spans="2:3" x14ac:dyDescent="0.2">
      <c r="B46" t="s">
        <v>241</v>
      </c>
    </row>
    <row r="47" spans="2:3" ht="5.25" customHeight="1" x14ac:dyDescent="0.2"/>
    <row r="48" spans="2:3" x14ac:dyDescent="0.2">
      <c r="C48" t="s">
        <v>334</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4"/>
  <sheetViews>
    <sheetView view="pageBreakPreview" zoomScaleNormal="100" zoomScaleSheetLayoutView="100" workbookViewId="0">
      <selection activeCell="E56" sqref="E56"/>
    </sheetView>
  </sheetViews>
  <sheetFormatPr defaultColWidth="9" defaultRowHeight="13" x14ac:dyDescent="0.2"/>
  <cols>
    <col min="1" max="1" width="4" style="4" customWidth="1"/>
    <col min="2" max="2" width="11" style="4" customWidth="1"/>
    <col min="3" max="3" width="29.90625" style="4" customWidth="1"/>
    <col min="4" max="4" width="30.26953125" style="4" customWidth="1"/>
    <col min="5" max="5" width="29.6328125" style="4" customWidth="1"/>
    <col min="6" max="16384" width="9" style="4"/>
  </cols>
  <sheetData>
    <row r="1" spans="1:8" s="41" customFormat="1" ht="24" customHeight="1" x14ac:dyDescent="0.25">
      <c r="A1" s="7"/>
      <c r="B1" s="246" t="s">
        <v>315</v>
      </c>
      <c r="C1" s="247"/>
      <c r="D1" s="247"/>
      <c r="E1" s="247"/>
      <c r="F1" s="2"/>
      <c r="G1" s="2"/>
      <c r="H1" s="2"/>
    </row>
    <row r="2" spans="1:8" x14ac:dyDescent="0.2">
      <c r="A2" s="3"/>
      <c r="D2" s="5"/>
      <c r="E2" s="3"/>
      <c r="F2" s="3"/>
      <c r="G2" s="3"/>
      <c r="H2" s="3"/>
    </row>
    <row r="3" spans="1:8" x14ac:dyDescent="0.2">
      <c r="A3" s="3"/>
      <c r="B3" s="46" t="s">
        <v>147</v>
      </c>
      <c r="C3" s="3"/>
      <c r="D3" s="5"/>
      <c r="E3" s="3"/>
      <c r="F3" s="3"/>
      <c r="G3" s="3"/>
      <c r="H3" s="3"/>
    </row>
    <row r="4" spans="1:8" x14ac:dyDescent="0.2">
      <c r="A4" s="3"/>
      <c r="B4" s="3" t="s">
        <v>4</v>
      </c>
      <c r="C4" s="3"/>
      <c r="D4" s="5"/>
      <c r="E4" s="3"/>
      <c r="F4" s="3"/>
      <c r="G4" s="3"/>
      <c r="H4" s="3"/>
    </row>
    <row r="5" spans="1:8" x14ac:dyDescent="0.2">
      <c r="A5" s="3"/>
      <c r="B5" s="46" t="s">
        <v>96</v>
      </c>
      <c r="C5" s="3"/>
      <c r="D5" s="3"/>
      <c r="E5" s="3"/>
      <c r="F5" s="3"/>
      <c r="G5" s="3"/>
      <c r="H5" s="3"/>
    </row>
    <row r="6" spans="1:8" x14ac:dyDescent="0.2">
      <c r="A6" s="3"/>
      <c r="B6" s="6"/>
      <c r="C6" s="3"/>
      <c r="D6" s="3"/>
      <c r="E6" s="3"/>
      <c r="F6" s="3"/>
      <c r="G6" s="65"/>
      <c r="H6" s="3"/>
    </row>
    <row r="7" spans="1:8" ht="16.5" x14ac:dyDescent="0.25">
      <c r="A7" s="3">
        <v>1</v>
      </c>
      <c r="B7" s="158" t="s">
        <v>242</v>
      </c>
      <c r="C7" s="159"/>
      <c r="D7" s="159"/>
      <c r="E7" s="159"/>
      <c r="F7" s="3"/>
      <c r="G7" s="3"/>
      <c r="H7" s="3"/>
    </row>
    <row r="8" spans="1:8" ht="18" customHeight="1" x14ac:dyDescent="0.2">
      <c r="A8" s="3"/>
      <c r="B8" s="221" t="s">
        <v>261</v>
      </c>
      <c r="C8" s="159"/>
      <c r="D8" s="159"/>
      <c r="E8" s="3"/>
      <c r="F8" s="3"/>
      <c r="G8" s="3"/>
      <c r="H8" s="3"/>
    </row>
    <row r="9" spans="1:8" x14ac:dyDescent="0.2">
      <c r="A9" s="3"/>
      <c r="B9" s="44"/>
      <c r="C9" s="3"/>
      <c r="D9" s="3"/>
      <c r="E9" s="3"/>
      <c r="F9" s="3"/>
      <c r="G9" s="3"/>
      <c r="H9" s="3"/>
    </row>
    <row r="10" spans="1:8" x14ac:dyDescent="0.2">
      <c r="A10" s="3"/>
      <c r="B10" s="44"/>
      <c r="C10" s="3"/>
      <c r="D10" s="3"/>
      <c r="E10" s="3"/>
      <c r="F10" s="3"/>
      <c r="G10" s="65"/>
      <c r="H10" s="3"/>
    </row>
    <row r="11" spans="1:8" x14ac:dyDescent="0.2">
      <c r="A11" s="4">
        <v>2</v>
      </c>
      <c r="B11" s="44" t="s">
        <v>90</v>
      </c>
      <c r="F11" s="3"/>
      <c r="G11" s="65"/>
      <c r="H11" s="65"/>
    </row>
    <row r="12" spans="1:8" x14ac:dyDescent="0.2">
      <c r="F12" s="3"/>
      <c r="G12" s="3"/>
      <c r="H12" s="3"/>
    </row>
    <row r="13" spans="1:8" x14ac:dyDescent="0.2">
      <c r="B13" s="8" t="s">
        <v>79</v>
      </c>
      <c r="E13" s="4" t="s">
        <v>6</v>
      </c>
      <c r="F13" s="3"/>
      <c r="G13" s="3"/>
      <c r="H13" s="3"/>
    </row>
    <row r="14" spans="1:8" ht="18" customHeight="1" x14ac:dyDescent="0.2">
      <c r="B14" s="251" t="s">
        <v>81</v>
      </c>
      <c r="C14" s="42" t="s">
        <v>28</v>
      </c>
      <c r="D14" s="74"/>
      <c r="E14" s="42" t="s">
        <v>82</v>
      </c>
      <c r="F14" s="3"/>
      <c r="G14" s="3"/>
      <c r="H14" s="3"/>
    </row>
    <row r="15" spans="1:8" ht="18" customHeight="1" x14ac:dyDescent="0.2">
      <c r="B15" s="252"/>
      <c r="C15" s="42" t="s">
        <v>260</v>
      </c>
      <c r="D15" s="50"/>
      <c r="E15" s="13">
        <v>45455</v>
      </c>
      <c r="F15" s="3"/>
      <c r="G15" s="3"/>
      <c r="H15" s="3"/>
    </row>
    <row r="16" spans="1:8" ht="18" customHeight="1" x14ac:dyDescent="0.2">
      <c r="A16" s="9"/>
      <c r="B16" s="253" t="s">
        <v>0</v>
      </c>
      <c r="C16" s="256" t="s">
        <v>17</v>
      </c>
      <c r="D16" s="86"/>
      <c r="E16" s="42" t="s">
        <v>267</v>
      </c>
      <c r="G16" s="44"/>
    </row>
    <row r="17" spans="1:8" ht="18" customHeight="1" x14ac:dyDescent="0.2">
      <c r="A17" s="9"/>
      <c r="B17" s="254"/>
      <c r="C17" s="257"/>
      <c r="D17" s="86"/>
      <c r="E17" s="42" t="s">
        <v>265</v>
      </c>
      <c r="G17" s="44"/>
    </row>
    <row r="18" spans="1:8" ht="18" customHeight="1" x14ac:dyDescent="0.2">
      <c r="A18" s="9"/>
      <c r="B18" s="254"/>
      <c r="C18" s="11" t="s">
        <v>0</v>
      </c>
      <c r="D18" s="85"/>
      <c r="E18" s="42" t="s">
        <v>75</v>
      </c>
    </row>
    <row r="19" spans="1:8" ht="18" customHeight="1" x14ac:dyDescent="0.2">
      <c r="A19" s="9"/>
      <c r="B19" s="254"/>
      <c r="C19" s="11" t="s">
        <v>71</v>
      </c>
      <c r="D19" s="76"/>
      <c r="E19" s="42" t="s">
        <v>76</v>
      </c>
    </row>
    <row r="20" spans="1:8" ht="18" customHeight="1" x14ac:dyDescent="0.2">
      <c r="A20" s="9"/>
      <c r="B20" s="254"/>
      <c r="C20" s="42" t="s">
        <v>197</v>
      </c>
      <c r="D20" s="76"/>
      <c r="E20" s="42" t="s">
        <v>199</v>
      </c>
    </row>
    <row r="21" spans="1:8" ht="18" customHeight="1" x14ac:dyDescent="0.2">
      <c r="A21" s="9"/>
      <c r="B21" s="255"/>
      <c r="C21" s="42" t="s">
        <v>195</v>
      </c>
      <c r="D21" s="76"/>
      <c r="E21" s="42" t="s">
        <v>194</v>
      </c>
    </row>
    <row r="22" spans="1:8" ht="18" customHeight="1" x14ac:dyDescent="0.2">
      <c r="A22" s="9"/>
      <c r="B22" s="248" t="s">
        <v>72</v>
      </c>
      <c r="C22" s="11" t="s">
        <v>7</v>
      </c>
      <c r="D22" s="77"/>
      <c r="E22" s="42" t="s">
        <v>77</v>
      </c>
      <c r="F22" s="3"/>
      <c r="G22" s="3"/>
      <c r="H22" s="3"/>
    </row>
    <row r="23" spans="1:8" ht="18" customHeight="1" x14ac:dyDescent="0.2">
      <c r="A23" s="9"/>
      <c r="B23" s="248"/>
      <c r="C23" s="11" t="s">
        <v>9</v>
      </c>
      <c r="D23" s="77"/>
      <c r="E23" s="42" t="s">
        <v>10</v>
      </c>
    </row>
    <row r="24" spans="1:8" ht="18" customHeight="1" x14ac:dyDescent="0.2">
      <c r="A24" s="9"/>
      <c r="B24" s="248"/>
      <c r="C24" s="42" t="s">
        <v>213</v>
      </c>
      <c r="D24" s="74"/>
      <c r="E24" s="57" t="s">
        <v>131</v>
      </c>
    </row>
    <row r="25" spans="1:8" ht="18" customHeight="1" x14ac:dyDescent="0.2">
      <c r="A25" s="9"/>
      <c r="B25" s="248"/>
      <c r="C25" s="11" t="s">
        <v>13</v>
      </c>
      <c r="D25" s="75"/>
      <c r="E25" s="42" t="s">
        <v>135</v>
      </c>
    </row>
    <row r="26" spans="1:8" ht="18" customHeight="1" x14ac:dyDescent="0.2">
      <c r="A26" s="9"/>
      <c r="B26" s="248"/>
      <c r="C26" s="42" t="s">
        <v>214</v>
      </c>
      <c r="D26" s="72"/>
      <c r="E26" s="42" t="s">
        <v>16</v>
      </c>
    </row>
    <row r="27" spans="1:8" ht="17.25" customHeight="1" x14ac:dyDescent="0.2">
      <c r="A27" s="9"/>
      <c r="B27" s="248" t="s">
        <v>20</v>
      </c>
      <c r="C27" s="249" t="s">
        <v>21</v>
      </c>
      <c r="D27" s="73"/>
      <c r="E27" s="58" t="s">
        <v>126</v>
      </c>
    </row>
    <row r="28" spans="1:8" ht="17.25" customHeight="1" x14ac:dyDescent="0.2">
      <c r="A28" s="9"/>
      <c r="B28" s="248"/>
      <c r="C28" s="250"/>
      <c r="D28" s="83"/>
      <c r="E28" s="59" t="s">
        <v>127</v>
      </c>
    </row>
    <row r="29" spans="1:8" ht="18" customHeight="1" x14ac:dyDescent="0.2">
      <c r="A29" s="9"/>
      <c r="B29" s="248"/>
      <c r="C29" s="14" t="s">
        <v>22</v>
      </c>
      <c r="D29" s="78"/>
      <c r="E29" s="42" t="s">
        <v>23</v>
      </c>
    </row>
    <row r="30" spans="1:8" ht="18" customHeight="1" x14ac:dyDescent="0.2">
      <c r="A30" s="9"/>
      <c r="B30" s="248"/>
      <c r="C30" s="14" t="s">
        <v>24</v>
      </c>
      <c r="D30" s="79"/>
      <c r="E30" s="60" t="s">
        <v>25</v>
      </c>
    </row>
    <row r="31" spans="1:8" ht="27" customHeight="1" x14ac:dyDescent="0.2">
      <c r="A31" s="9"/>
      <c r="B31" s="248"/>
      <c r="C31" s="15" t="s">
        <v>73</v>
      </c>
      <c r="D31" s="80"/>
      <c r="E31" s="62" t="s">
        <v>128</v>
      </c>
    </row>
    <row r="32" spans="1:8" ht="27" customHeight="1" x14ac:dyDescent="0.2">
      <c r="A32" s="9"/>
      <c r="B32" s="248"/>
      <c r="C32" s="16" t="s">
        <v>26</v>
      </c>
      <c r="D32" s="81"/>
      <c r="E32" s="61" t="s">
        <v>78</v>
      </c>
    </row>
    <row r="33" spans="1:8" x14ac:dyDescent="0.2">
      <c r="C33" s="17" t="s">
        <v>8</v>
      </c>
    </row>
    <row r="35" spans="1:8" x14ac:dyDescent="0.2">
      <c r="A35" s="4">
        <v>3</v>
      </c>
      <c r="B35" s="44" t="s">
        <v>229</v>
      </c>
      <c r="F35" s="18"/>
      <c r="G35" s="19"/>
      <c r="H35" s="20"/>
    </row>
    <row r="36" spans="1:8" x14ac:dyDescent="0.2">
      <c r="F36" s="18"/>
      <c r="G36" s="19"/>
      <c r="H36" s="20"/>
    </row>
    <row r="37" spans="1:8" ht="21" x14ac:dyDescent="0.2">
      <c r="C37" s="66"/>
      <c r="F37" s="18"/>
      <c r="G37" s="22"/>
      <c r="H37" s="8"/>
    </row>
    <row r="38" spans="1:8" ht="21" x14ac:dyDescent="0.2">
      <c r="C38" s="66"/>
      <c r="F38" s="18"/>
      <c r="G38" s="22"/>
      <c r="H38" s="8"/>
    </row>
    <row r="39" spans="1:8" ht="21" x14ac:dyDescent="0.2">
      <c r="A39" s="4">
        <v>4</v>
      </c>
      <c r="B39" s="4" t="s">
        <v>29</v>
      </c>
      <c r="C39" s="66" t="s">
        <v>345</v>
      </c>
      <c r="F39" s="18"/>
      <c r="G39" s="22"/>
      <c r="H39" s="8"/>
    </row>
    <row r="40" spans="1:8" x14ac:dyDescent="0.2">
      <c r="B40" s="28" t="s">
        <v>335</v>
      </c>
      <c r="C40" s="23"/>
      <c r="D40" s="47"/>
      <c r="E40" s="34"/>
      <c r="F40" s="18"/>
      <c r="G40" s="21"/>
      <c r="H40" s="17"/>
    </row>
    <row r="41" spans="1:8" x14ac:dyDescent="0.2">
      <c r="B41" s="28" t="s">
        <v>311</v>
      </c>
      <c r="C41" s="23"/>
      <c r="D41" s="47"/>
      <c r="E41" s="34"/>
      <c r="F41" s="18"/>
      <c r="G41" s="21"/>
      <c r="H41" s="17"/>
    </row>
    <row r="42" spans="1:8" x14ac:dyDescent="0.2">
      <c r="B42" s="28" t="s">
        <v>312</v>
      </c>
      <c r="C42" s="23"/>
      <c r="D42" s="47"/>
      <c r="E42" s="34"/>
      <c r="F42" s="18"/>
      <c r="G42" s="21"/>
      <c r="H42" s="17"/>
    </row>
    <row r="43" spans="1:8" x14ac:dyDescent="0.2">
      <c r="B43" s="28" t="s">
        <v>259</v>
      </c>
      <c r="C43" s="23"/>
      <c r="D43" s="47"/>
      <c r="E43" s="34"/>
      <c r="F43" s="18"/>
      <c r="G43" s="21"/>
      <c r="H43" s="17"/>
    </row>
    <row r="44" spans="1:8" x14ac:dyDescent="0.2">
      <c r="E44" s="26"/>
      <c r="F44" s="18"/>
      <c r="G44" s="21"/>
      <c r="H44" s="17"/>
    </row>
    <row r="45" spans="1:8" x14ac:dyDescent="0.2">
      <c r="A45" s="44" t="s">
        <v>230</v>
      </c>
      <c r="B45" s="44" t="s">
        <v>215</v>
      </c>
      <c r="E45" s="17"/>
      <c r="F45" s="18"/>
      <c r="G45" s="21"/>
      <c r="H45" s="17"/>
    </row>
    <row r="46" spans="1:8" x14ac:dyDescent="0.2">
      <c r="B46" s="48" t="s">
        <v>97</v>
      </c>
      <c r="E46" s="17"/>
      <c r="F46" s="18"/>
      <c r="G46" s="21"/>
      <c r="H46" s="17"/>
    </row>
    <row r="47" spans="1:8" x14ac:dyDescent="0.2">
      <c r="B47" s="44" t="s">
        <v>98</v>
      </c>
      <c r="E47" s="17"/>
      <c r="F47" s="18"/>
      <c r="G47" s="21"/>
      <c r="H47" s="17"/>
    </row>
    <row r="48" spans="1:8" x14ac:dyDescent="0.2">
      <c r="B48" s="27"/>
      <c r="C48" s="29"/>
      <c r="F48" s="18"/>
      <c r="G48" s="21"/>
      <c r="H48" s="17"/>
    </row>
    <row r="49" spans="1:8" x14ac:dyDescent="0.2">
      <c r="A49" s="44" t="s">
        <v>150</v>
      </c>
      <c r="B49" s="44" t="s">
        <v>216</v>
      </c>
      <c r="E49" s="17"/>
      <c r="F49" s="18"/>
      <c r="G49" s="21"/>
      <c r="H49" s="17"/>
    </row>
    <row r="50" spans="1:8" x14ac:dyDescent="0.2">
      <c r="A50" s="44"/>
      <c r="B50" s="44" t="s">
        <v>217</v>
      </c>
      <c r="E50" s="17"/>
      <c r="F50" s="18"/>
      <c r="G50" s="21"/>
      <c r="H50" s="17"/>
    </row>
    <row r="51" spans="1:8" x14ac:dyDescent="0.2">
      <c r="A51" s="44"/>
      <c r="B51" s="44"/>
      <c r="E51" s="17"/>
      <c r="F51" s="18"/>
      <c r="G51" s="21"/>
      <c r="H51" s="17"/>
    </row>
    <row r="52" spans="1:8" ht="13.5" thickBot="1" x14ac:dyDescent="0.25">
      <c r="A52" s="44"/>
      <c r="B52" s="44"/>
      <c r="E52" s="17"/>
      <c r="F52" s="18"/>
      <c r="G52" s="21"/>
      <c r="H52" s="17"/>
    </row>
    <row r="53" spans="1:8" ht="15" thickTop="1" thickBot="1" x14ac:dyDescent="0.25">
      <c r="C53" s="49" t="s">
        <v>31</v>
      </c>
      <c r="D53" s="30"/>
      <c r="E53" s="44"/>
      <c r="F53" s="18"/>
      <c r="G53" s="21"/>
      <c r="H53" s="17"/>
    </row>
    <row r="54" spans="1:8" ht="15" customHeight="1" thickTop="1" x14ac:dyDescent="0.2">
      <c r="C54" s="31" t="s">
        <v>298</v>
      </c>
      <c r="D54" s="32"/>
      <c r="E54" s="44"/>
      <c r="F54" s="18"/>
      <c r="G54" s="21"/>
      <c r="H54" s="17"/>
    </row>
    <row r="55" spans="1:8" ht="15" customHeight="1" x14ac:dyDescent="0.2">
      <c r="C55" s="31" t="s">
        <v>337</v>
      </c>
      <c r="D55" s="32"/>
      <c r="F55" s="18"/>
      <c r="G55" s="21"/>
      <c r="H55" s="17"/>
    </row>
    <row r="56" spans="1:8" ht="15" customHeight="1" x14ac:dyDescent="0.2">
      <c r="C56" s="31" t="s">
        <v>3</v>
      </c>
      <c r="D56" s="32"/>
      <c r="F56" s="18"/>
      <c r="G56" s="33"/>
    </row>
    <row r="57" spans="1:8" ht="15" customHeight="1" x14ac:dyDescent="0.2">
      <c r="C57" s="31" t="s">
        <v>338</v>
      </c>
      <c r="D57" s="32"/>
    </row>
    <row r="58" spans="1:8" ht="15.75" customHeight="1" x14ac:dyDescent="0.2">
      <c r="C58" s="103" t="s">
        <v>336</v>
      </c>
      <c r="D58" s="32"/>
    </row>
    <row r="59" spans="1:8" ht="15" customHeight="1" x14ac:dyDescent="0.2">
      <c r="F59" s="8"/>
      <c r="G59" s="8"/>
      <c r="H59" s="8"/>
    </row>
    <row r="60" spans="1:8" x14ac:dyDescent="0.2">
      <c r="A60" s="27"/>
      <c r="B60" s="27"/>
      <c r="F60" s="8"/>
      <c r="G60" s="8"/>
      <c r="H60" s="8"/>
    </row>
    <row r="61" spans="1:8" x14ac:dyDescent="0.2">
      <c r="A61" s="27"/>
      <c r="B61" s="34"/>
      <c r="F61" s="8"/>
      <c r="G61" s="8"/>
      <c r="H61" s="8"/>
    </row>
    <row r="62" spans="1:8" x14ac:dyDescent="0.2">
      <c r="A62" s="27"/>
      <c r="B62" s="27"/>
      <c r="F62" s="8"/>
      <c r="G62" s="8"/>
      <c r="H62" s="8"/>
    </row>
    <row r="63" spans="1:8" ht="14.25" customHeight="1" x14ac:dyDescent="0.2">
      <c r="A63" s="27"/>
      <c r="B63" s="34"/>
      <c r="F63" s="8"/>
      <c r="G63" s="8"/>
      <c r="H63" s="8"/>
    </row>
    <row r="64" spans="1:8" x14ac:dyDescent="0.2">
      <c r="A64" s="27"/>
      <c r="B64" s="27"/>
      <c r="C64" s="44"/>
    </row>
    <row r="65" spans="1:8" ht="19" x14ac:dyDescent="0.3">
      <c r="A65" s="35"/>
      <c r="B65" s="34"/>
    </row>
    <row r="66" spans="1:8" ht="19" x14ac:dyDescent="0.3">
      <c r="A66" s="35"/>
    </row>
    <row r="67" spans="1:8" ht="19" x14ac:dyDescent="0.3">
      <c r="A67" s="36"/>
      <c r="B67" s="37"/>
    </row>
    <row r="68" spans="1:8" ht="19" x14ac:dyDescent="0.3">
      <c r="A68" s="38"/>
      <c r="B68" s="3"/>
      <c r="C68" s="3"/>
      <c r="D68" s="3"/>
      <c r="E68" s="3"/>
      <c r="F68" s="3"/>
      <c r="G68" s="3"/>
      <c r="H68" s="3"/>
    </row>
    <row r="69" spans="1:8" ht="19" x14ac:dyDescent="0.3">
      <c r="A69" s="38"/>
      <c r="B69" s="3"/>
      <c r="C69" s="3"/>
      <c r="D69" s="3"/>
      <c r="E69" s="3"/>
      <c r="F69" s="3"/>
      <c r="G69" s="3"/>
      <c r="H69" s="3"/>
    </row>
    <row r="70" spans="1:8" x14ac:dyDescent="0.2">
      <c r="A70" s="3"/>
      <c r="B70" s="3"/>
      <c r="C70" s="3"/>
      <c r="D70" s="3"/>
      <c r="E70" s="3"/>
      <c r="F70" s="3"/>
      <c r="G70" s="3"/>
      <c r="H70" s="3"/>
    </row>
    <row r="71" spans="1:8" x14ac:dyDescent="0.2">
      <c r="A71" s="39"/>
      <c r="B71" s="40"/>
      <c r="C71" s="3"/>
      <c r="D71" s="3"/>
      <c r="E71" s="3"/>
      <c r="F71" s="3"/>
      <c r="G71" s="3"/>
      <c r="H71" s="3"/>
    </row>
    <row r="72" spans="1:8" x14ac:dyDescent="0.2">
      <c r="A72" s="40"/>
      <c r="B72" s="40"/>
      <c r="C72" s="40"/>
      <c r="D72" s="40"/>
      <c r="E72" s="40"/>
      <c r="F72" s="40"/>
      <c r="G72" s="40"/>
      <c r="H72" s="40"/>
    </row>
    <row r="73" spans="1:8" x14ac:dyDescent="0.2">
      <c r="A73" s="40"/>
      <c r="B73" s="3"/>
      <c r="C73" s="40"/>
      <c r="D73" s="40"/>
      <c r="E73" s="40"/>
      <c r="F73" s="40"/>
      <c r="G73" s="40"/>
      <c r="H73" s="40"/>
    </row>
    <row r="74" spans="1:8" x14ac:dyDescent="0.2">
      <c r="A74" s="3"/>
      <c r="B74" s="3"/>
      <c r="C74" s="3"/>
      <c r="D74" s="3"/>
      <c r="E74" s="3"/>
      <c r="F74" s="3"/>
      <c r="G74" s="3"/>
      <c r="H74"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6" xr:uid="{00000000-0002-0000-0100-000003000000}"/>
  </dataValidations>
  <printOptions horizontalCentered="1"/>
  <pageMargins left="0.39370078740157483" right="0" top="0.39370078740157483" bottom="0.39370078740157483" header="0.19685039370078741" footer="0.19685039370078741"/>
  <pageSetup paperSize="9" scale="77" orientation="portrait" blackAndWhite="1" cellComments="atEnd" r:id="rId1"/>
  <headerFooter alignWithMargins="0"/>
  <ignoredErrors>
    <ignoredError sqref="E3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zoomScaleNormal="100" zoomScaleSheetLayoutView="100" workbookViewId="0">
      <selection activeCell="K35" sqref="K35"/>
    </sheetView>
  </sheetViews>
  <sheetFormatPr defaultColWidth="9" defaultRowHeight="13" x14ac:dyDescent="0.2"/>
  <cols>
    <col min="1" max="1" width="1.6328125" style="116" customWidth="1"/>
    <col min="2" max="2" width="1.36328125" style="116" customWidth="1"/>
    <col min="3" max="3" width="5.453125" style="116" customWidth="1"/>
    <col min="4" max="4" width="12.453125" style="116" bestFit="1" customWidth="1"/>
    <col min="5" max="6" width="12.08984375" style="116" customWidth="1"/>
    <col min="7" max="8" width="9.6328125" style="116" customWidth="1"/>
    <col min="9" max="10" width="10.453125" style="116" customWidth="1"/>
    <col min="11" max="16384" width="9" style="116"/>
  </cols>
  <sheetData>
    <row r="1" spans="1:10" ht="22" customHeight="1" x14ac:dyDescent="0.2">
      <c r="A1" s="116" t="s">
        <v>39</v>
      </c>
    </row>
    <row r="2" spans="1:10" ht="22" customHeight="1" x14ac:dyDescent="0.2"/>
    <row r="3" spans="1:10" ht="21.75" customHeight="1" x14ac:dyDescent="0.25">
      <c r="A3" s="259" t="s">
        <v>84</v>
      </c>
      <c r="B3" s="259"/>
      <c r="C3" s="259"/>
      <c r="D3" s="259"/>
      <c r="E3" s="259"/>
      <c r="F3" s="259"/>
      <c r="G3" s="259"/>
      <c r="H3" s="259"/>
      <c r="I3" s="259"/>
      <c r="J3" s="259"/>
    </row>
    <row r="4" spans="1:10" ht="22" customHeight="1" x14ac:dyDescent="0.25">
      <c r="A4" s="117"/>
      <c r="B4" s="117"/>
      <c r="C4" s="117"/>
      <c r="D4" s="117"/>
      <c r="E4" s="117"/>
      <c r="I4" s="117"/>
      <c r="J4" s="117"/>
    </row>
    <row r="5" spans="1:10" ht="22" customHeight="1" x14ac:dyDescent="0.25">
      <c r="A5" s="116" t="s">
        <v>32</v>
      </c>
      <c r="F5" s="117"/>
      <c r="G5" s="117"/>
      <c r="H5" s="117"/>
      <c r="I5" s="260" t="str">
        <f>IF('①入力注意（交付申請）(入力順①）'!D14="","",'①入力注意（交付申請）(入力順①）'!D14)</f>
        <v/>
      </c>
      <c r="J5" s="260"/>
    </row>
    <row r="6" spans="1:10" ht="22" customHeight="1" x14ac:dyDescent="0.2">
      <c r="G6" s="118" t="s">
        <v>40</v>
      </c>
      <c r="I6" s="264" t="str">
        <f>IF('①入力注意（交付申請）(入力順①）'!D15="","",'①入力注意（交付申請）(入力順①）'!D15)</f>
        <v/>
      </c>
      <c r="J6" s="264"/>
    </row>
    <row r="7" spans="1:10" ht="22" customHeight="1" x14ac:dyDescent="0.2">
      <c r="F7" s="116" t="s">
        <v>32</v>
      </c>
      <c r="G7" s="119" t="s">
        <v>40</v>
      </c>
    </row>
    <row r="8" spans="1:10" ht="22" customHeight="1" x14ac:dyDescent="0.2">
      <c r="B8" s="116" t="s">
        <v>83</v>
      </c>
    </row>
    <row r="9" spans="1:10" ht="22" customHeight="1" x14ac:dyDescent="0.2"/>
    <row r="10" spans="1:10" ht="22" customHeight="1" x14ac:dyDescent="0.2">
      <c r="F10" s="116" t="s">
        <v>224</v>
      </c>
      <c r="G10" s="265" t="str">
        <f>IF('①入力注意（交付申請）(入力順①）'!D17="","",'①入力注意（交付申請）(入力順①）'!D17)</f>
        <v/>
      </c>
      <c r="H10" s="265"/>
      <c r="I10" s="265"/>
      <c r="J10" s="265"/>
    </row>
    <row r="11" spans="1:10" ht="22" customHeight="1" x14ac:dyDescent="0.2">
      <c r="F11" s="116" t="s">
        <v>225</v>
      </c>
      <c r="G11" s="265" t="str">
        <f>IF('①入力注意（交付申請）(入力順①）'!D18="","",'①入力注意（交付申請）(入力順①）'!D18)</f>
        <v/>
      </c>
      <c r="H11" s="265"/>
      <c r="I11" s="265"/>
      <c r="J11" s="265"/>
    </row>
    <row r="12" spans="1:10" ht="22" customHeight="1" x14ac:dyDescent="0.2">
      <c r="D12" s="116" t="s">
        <v>33</v>
      </c>
      <c r="F12" s="116" t="s">
        <v>226</v>
      </c>
      <c r="G12" s="265" t="str">
        <f>IF('①入力注意（交付申請）(入力順①）'!D19="","",'①入力注意（交付申請）(入力順①）'!D19)</f>
        <v/>
      </c>
      <c r="H12" s="265"/>
      <c r="I12" s="265"/>
      <c r="J12" s="265"/>
    </row>
    <row r="13" spans="1:10" ht="22" customHeight="1" x14ac:dyDescent="0.2">
      <c r="F13" s="116" t="s">
        <v>200</v>
      </c>
      <c r="G13" s="265" t="str">
        <f>IF('①入力注意（交付申請）(入力順①）'!D20="","",'①入力注意（交付申請）(入力順①）'!D20)</f>
        <v/>
      </c>
      <c r="H13" s="265"/>
      <c r="I13" s="265"/>
      <c r="J13" s="265"/>
    </row>
    <row r="14" spans="1:10" ht="22" customHeight="1" x14ac:dyDescent="0.2">
      <c r="F14" s="116" t="s">
        <v>201</v>
      </c>
      <c r="G14" s="265" t="str">
        <f>IF('①入力注意（交付申請）(入力順①）'!D21="","",'①入力注意（交付申請）(入力順①）'!D21)</f>
        <v/>
      </c>
      <c r="H14" s="265"/>
      <c r="I14" s="265"/>
      <c r="J14" s="265"/>
    </row>
    <row r="15" spans="1:10" ht="22" customHeight="1" x14ac:dyDescent="0.2">
      <c r="A15" s="120" t="s">
        <v>32</v>
      </c>
      <c r="E15" s="120"/>
      <c r="F15" s="120"/>
      <c r="J15" s="116" t="s">
        <v>74</v>
      </c>
    </row>
    <row r="16" spans="1:10" ht="22" customHeight="1" x14ac:dyDescent="0.2">
      <c r="A16" s="120"/>
      <c r="E16" s="120"/>
      <c r="F16" s="120"/>
    </row>
    <row r="17" spans="1:10" ht="30" customHeight="1" x14ac:dyDescent="0.2">
      <c r="C17" s="261" t="s">
        <v>316</v>
      </c>
      <c r="D17" s="263"/>
      <c r="E17" s="263"/>
      <c r="F17" s="263"/>
      <c r="G17" s="263"/>
      <c r="H17" s="263"/>
      <c r="I17" s="263"/>
      <c r="J17" s="263"/>
    </row>
    <row r="18" spans="1:10" ht="15.75" customHeight="1" x14ac:dyDescent="0.2">
      <c r="A18" s="120"/>
      <c r="B18" s="118" t="s">
        <v>34</v>
      </c>
      <c r="C18" s="118"/>
      <c r="D18" s="121" t="s">
        <v>34</v>
      </c>
      <c r="E18" s="120" t="s">
        <v>34</v>
      </c>
      <c r="F18" s="120"/>
      <c r="H18" s="120"/>
      <c r="I18" s="120"/>
    </row>
    <row r="19" spans="1:10" ht="20.25" customHeight="1" x14ac:dyDescent="0.25">
      <c r="B19" s="122" t="s">
        <v>132</v>
      </c>
      <c r="C19" s="122"/>
      <c r="D19" s="203">
        <f>'③別記(自動転記）'!B6</f>
        <v>0</v>
      </c>
      <c r="E19" s="122" t="s">
        <v>134</v>
      </c>
      <c r="G19" s="123"/>
      <c r="H19" s="123"/>
      <c r="I19" s="123"/>
      <c r="J19" s="123"/>
    </row>
    <row r="20" spans="1:10" ht="20.25" customHeight="1" x14ac:dyDescent="0.2">
      <c r="B20" s="122"/>
      <c r="C20" s="122"/>
      <c r="D20" s="120"/>
      <c r="E20" s="122"/>
      <c r="F20" s="122"/>
      <c r="G20" s="122"/>
      <c r="H20" s="122"/>
      <c r="I20" s="122"/>
    </row>
    <row r="21" spans="1:10" ht="20.25" customHeight="1" x14ac:dyDescent="0.2">
      <c r="B21" s="266" t="s">
        <v>133</v>
      </c>
      <c r="C21" s="263"/>
      <c r="D21" s="263"/>
      <c r="E21" s="263"/>
      <c r="F21" s="263"/>
      <c r="G21" s="263"/>
      <c r="H21" s="263"/>
      <c r="I21" s="263"/>
      <c r="J21" s="263"/>
    </row>
    <row r="22" spans="1:10" ht="20.25" customHeight="1" x14ac:dyDescent="0.2">
      <c r="B22" s="122"/>
      <c r="C22" s="122"/>
      <c r="D22" s="120"/>
      <c r="E22" s="122"/>
      <c r="F22" s="122"/>
      <c r="G22" s="122"/>
      <c r="H22" s="122"/>
      <c r="I22" s="122"/>
    </row>
    <row r="23" spans="1:10" ht="14.25" customHeight="1" x14ac:dyDescent="0.2">
      <c r="A23" s="260" t="s">
        <v>35</v>
      </c>
      <c r="B23" s="260"/>
      <c r="C23" s="260"/>
      <c r="D23" s="260"/>
      <c r="E23" s="260"/>
      <c r="F23" s="260"/>
      <c r="G23" s="260"/>
      <c r="H23" s="260"/>
      <c r="I23" s="260"/>
      <c r="J23" s="260"/>
    </row>
    <row r="24" spans="1:10" ht="22" customHeight="1" x14ac:dyDescent="0.2">
      <c r="F24" s="124"/>
    </row>
    <row r="25" spans="1:10" ht="15" customHeight="1" x14ac:dyDescent="0.2">
      <c r="B25" s="116" t="s">
        <v>36</v>
      </c>
      <c r="F25" s="124"/>
    </row>
    <row r="26" spans="1:10" ht="21" customHeight="1" x14ac:dyDescent="0.2"/>
    <row r="27" spans="1:10" ht="15" customHeight="1" x14ac:dyDescent="0.2">
      <c r="B27" s="116" t="s">
        <v>37</v>
      </c>
      <c r="F27" s="262"/>
      <c r="G27" s="262"/>
    </row>
    <row r="28" spans="1:10" ht="15" customHeight="1" x14ac:dyDescent="0.2">
      <c r="F28" s="125"/>
      <c r="G28" s="125"/>
    </row>
    <row r="29" spans="1:10" ht="15" customHeight="1" x14ac:dyDescent="0.2">
      <c r="B29" s="116" t="s">
        <v>38</v>
      </c>
      <c r="F29" s="261" t="s">
        <v>317</v>
      </c>
      <c r="G29" s="261"/>
    </row>
    <row r="30" spans="1:10" ht="21" customHeight="1" x14ac:dyDescent="0.2"/>
    <row r="31" spans="1:10" ht="15" customHeight="1" x14ac:dyDescent="0.2">
      <c r="B31" s="116" t="s">
        <v>41</v>
      </c>
    </row>
    <row r="32" spans="1:10" ht="15" customHeight="1" x14ac:dyDescent="0.2"/>
    <row r="33" spans="3:9" ht="15" customHeight="1" x14ac:dyDescent="0.2">
      <c r="C33" s="116" t="s">
        <v>94</v>
      </c>
    </row>
    <row r="34" spans="3:9" ht="11.25" customHeight="1" x14ac:dyDescent="0.2"/>
    <row r="35" spans="3:9" ht="16.5" customHeight="1" x14ac:dyDescent="0.2">
      <c r="C35" s="116" t="s">
        <v>221</v>
      </c>
    </row>
    <row r="36" spans="3:9" ht="11.25" customHeight="1" x14ac:dyDescent="0.2"/>
    <row r="37" spans="3:9" ht="18" customHeight="1" x14ac:dyDescent="0.2">
      <c r="C37" s="258" t="s">
        <v>296</v>
      </c>
      <c r="D37" s="258"/>
      <c r="E37" s="258"/>
      <c r="F37" s="258"/>
      <c r="G37" s="258"/>
      <c r="H37" s="258"/>
      <c r="I37" s="258"/>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A1:J2 K1:IV5 E5:E7 B5:D14 A5:A22 L6:IV6 F6:G7 K7:IV32 G8:J9 E8:F16 G15:J16 C17:C18 D18:J18 B18:B22 D20 J20 D22 J22 B24:J32 A24:A65538 C33 D33:IV36 B34:B65538 C35:C65538 J37:IV37 D38:IV65538">
    <cfRule type="cellIs" dxfId="11" priority="5" stopIfTrue="1" operator="equal">
      <formula>0</formula>
    </cfRule>
  </conditionalFormatting>
  <conditionalFormatting sqref="G10:G14">
    <cfRule type="cellIs" dxfId="10" priority="3" stopIfTrue="1" operator="equal">
      <formula>0</formula>
    </cfRule>
  </conditionalFormatting>
  <conditionalFormatting sqref="I5:I6">
    <cfRule type="cellIs" dxfId="9" priority="4"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1"/>
  <sheetViews>
    <sheetView view="pageBreakPreview" zoomScaleNormal="100" zoomScaleSheetLayoutView="100" workbookViewId="0">
      <selection activeCell="B8" sqref="B8"/>
    </sheetView>
  </sheetViews>
  <sheetFormatPr defaultColWidth="9" defaultRowHeight="24" customHeight="1" x14ac:dyDescent="0.2"/>
  <cols>
    <col min="1" max="1" width="27.453125" style="126" customWidth="1"/>
    <col min="2" max="2" width="10" style="128" customWidth="1"/>
    <col min="3" max="3" width="11.453125" style="128" customWidth="1"/>
    <col min="4" max="4" width="20.6328125" style="128" customWidth="1"/>
    <col min="5" max="5" width="12.90625" style="128" customWidth="1"/>
    <col min="6" max="6" width="6.26953125" style="128" customWidth="1"/>
    <col min="7" max="9" width="9" style="128"/>
    <col min="10" max="10" width="3.26953125" style="128" customWidth="1"/>
    <col min="11" max="16384" width="9" style="128"/>
  </cols>
  <sheetData>
    <row r="1" spans="1:6" ht="13" x14ac:dyDescent="0.2">
      <c r="A1" s="126" t="s">
        <v>51</v>
      </c>
      <c r="C1" s="267" t="str">
        <f>IF('①入力注意（交付申請）(入力順①）'!D18="","",'①入力注意（交付申請）(入力順①）'!D18)</f>
        <v/>
      </c>
      <c r="D1" s="267"/>
      <c r="E1" s="268"/>
      <c r="F1" s="268"/>
    </row>
    <row r="2" spans="1:6" ht="24" customHeight="1" x14ac:dyDescent="0.2">
      <c r="A2" s="269" t="s">
        <v>86</v>
      </c>
      <c r="B2" s="269"/>
      <c r="C2" s="269"/>
      <c r="D2" s="269"/>
      <c r="E2" s="270"/>
      <c r="F2" s="270"/>
    </row>
    <row r="3" spans="1:6" ht="24" customHeight="1" x14ac:dyDescent="0.2">
      <c r="A3" s="135"/>
      <c r="B3" s="135"/>
      <c r="C3" s="135"/>
      <c r="D3" s="135"/>
      <c r="F3" s="136"/>
    </row>
    <row r="4" spans="1:6" ht="24" customHeight="1" x14ac:dyDescent="0.2">
      <c r="A4" s="126" t="s">
        <v>42</v>
      </c>
      <c r="C4" s="283" t="s">
        <v>43</v>
      </c>
      <c r="D4" s="283"/>
      <c r="E4" s="284"/>
      <c r="F4" s="284"/>
    </row>
    <row r="5" spans="1:6" ht="24" customHeight="1" x14ac:dyDescent="0.2">
      <c r="A5" s="129" t="s">
        <v>44</v>
      </c>
      <c r="B5" s="130" t="s">
        <v>45</v>
      </c>
      <c r="C5" s="271" t="s">
        <v>46</v>
      </c>
      <c r="D5" s="272"/>
      <c r="E5" s="273"/>
      <c r="F5" s="274"/>
    </row>
    <row r="6" spans="1:6" ht="37.5" customHeight="1" x14ac:dyDescent="0.2">
      <c r="A6" s="201" t="s">
        <v>47</v>
      </c>
      <c r="B6" s="131">
        <f>'別紙1-2（実施計画書・事業所健診）入力順② '!J17</f>
        <v>0</v>
      </c>
      <c r="C6" s="275" t="s">
        <v>222</v>
      </c>
      <c r="D6" s="276"/>
      <c r="E6" s="277"/>
      <c r="F6" s="278"/>
    </row>
    <row r="7" spans="1:6" ht="37.5" customHeight="1" x14ac:dyDescent="0.2">
      <c r="A7" s="201" t="s">
        <v>48</v>
      </c>
      <c r="B7" s="131">
        <f>'別紙1-2（実施計画書・事業所健診）入力順② '!D17</f>
        <v>0</v>
      </c>
      <c r="C7" s="279" t="s">
        <v>283</v>
      </c>
      <c r="D7" s="280"/>
      <c r="E7" s="277"/>
      <c r="F7" s="278"/>
    </row>
    <row r="8" spans="1:6" ht="37.5" customHeight="1" x14ac:dyDescent="0.2">
      <c r="A8" s="132" t="s">
        <v>282</v>
      </c>
      <c r="B8" s="131">
        <f>B9-(B6+B7)</f>
        <v>0</v>
      </c>
      <c r="C8" s="279" t="s">
        <v>281</v>
      </c>
      <c r="D8" s="280"/>
      <c r="E8" s="277"/>
      <c r="F8" s="278"/>
    </row>
    <row r="9" spans="1:6" ht="27.75" customHeight="1" x14ac:dyDescent="0.2">
      <c r="A9" s="133" t="s">
        <v>49</v>
      </c>
      <c r="B9" s="131">
        <f>B17</f>
        <v>0</v>
      </c>
      <c r="C9" s="287"/>
      <c r="D9" s="288"/>
      <c r="E9" s="273"/>
      <c r="F9" s="274"/>
    </row>
    <row r="11" spans="1:6" ht="24" customHeight="1" x14ac:dyDescent="0.2">
      <c r="A11" s="126" t="s">
        <v>50</v>
      </c>
    </row>
    <row r="12" spans="1:6" ht="24" customHeight="1" x14ac:dyDescent="0.2">
      <c r="A12" s="129" t="s">
        <v>52</v>
      </c>
      <c r="B12" s="130" t="s">
        <v>45</v>
      </c>
      <c r="C12" s="289" t="s">
        <v>46</v>
      </c>
      <c r="D12" s="289"/>
      <c r="E12" s="286"/>
      <c r="F12" s="286"/>
    </row>
    <row r="13" spans="1:6" ht="21.75" customHeight="1" x14ac:dyDescent="0.2">
      <c r="A13" s="290" t="s">
        <v>280</v>
      </c>
      <c r="B13" s="293">
        <f>E15</f>
        <v>0</v>
      </c>
      <c r="C13" s="296"/>
      <c r="D13" s="297"/>
      <c r="E13" s="282"/>
      <c r="F13" s="298"/>
    </row>
    <row r="14" spans="1:6" ht="21.75" customHeight="1" x14ac:dyDescent="0.2">
      <c r="A14" s="291"/>
      <c r="B14" s="294"/>
      <c r="C14" s="137"/>
      <c r="D14" s="128" t="s">
        <v>69</v>
      </c>
      <c r="E14" s="128">
        <f>'別紙1-2（実施計画書・事業所健診）入力順② '!H17</f>
        <v>0</v>
      </c>
      <c r="F14" s="138" t="s">
        <v>67</v>
      </c>
    </row>
    <row r="15" spans="1:6" ht="21.75" customHeight="1" x14ac:dyDescent="0.2">
      <c r="A15" s="291"/>
      <c r="B15" s="294"/>
      <c r="C15" s="137"/>
      <c r="D15" s="128" t="s">
        <v>278</v>
      </c>
      <c r="E15" s="146">
        <f>'別紙1-2（実施計画書・事業所健診）入力順② '!B17</f>
        <v>0</v>
      </c>
      <c r="F15" s="138" t="s">
        <v>279</v>
      </c>
    </row>
    <row r="16" spans="1:6" ht="21.75" customHeight="1" x14ac:dyDescent="0.2">
      <c r="A16" s="292"/>
      <c r="B16" s="295"/>
      <c r="C16" s="139"/>
      <c r="E16" s="140"/>
      <c r="F16" s="141"/>
    </row>
    <row r="17" spans="1:6" ht="24" customHeight="1" x14ac:dyDescent="0.2">
      <c r="A17" s="129" t="s">
        <v>49</v>
      </c>
      <c r="B17" s="134">
        <f>SUM(B13)</f>
        <v>0</v>
      </c>
      <c r="C17" s="285" t="s">
        <v>66</v>
      </c>
      <c r="D17" s="285"/>
      <c r="E17" s="286"/>
      <c r="F17" s="286"/>
    </row>
    <row r="18" spans="1:6" ht="24" customHeight="1" x14ac:dyDescent="0.2">
      <c r="A18" s="281" t="s">
        <v>53</v>
      </c>
      <c r="B18" s="282"/>
      <c r="C18" s="282"/>
      <c r="D18" s="282"/>
      <c r="E18" s="282"/>
      <c r="F18" s="282"/>
    </row>
    <row r="21" spans="1:6" ht="24" customHeight="1" x14ac:dyDescent="0.2">
      <c r="A21" s="142"/>
    </row>
    <row r="22" spans="1:6" ht="24" customHeight="1" x14ac:dyDescent="0.2">
      <c r="A22" s="143"/>
    </row>
    <row r="23" spans="1:6" ht="24" customHeight="1" x14ac:dyDescent="0.2">
      <c r="A23" s="144"/>
    </row>
    <row r="24" spans="1:6" ht="24" customHeight="1" x14ac:dyDescent="0.2">
      <c r="A24" s="143"/>
    </row>
    <row r="25" spans="1:6" ht="24" customHeight="1" x14ac:dyDescent="0.2">
      <c r="A25" s="144"/>
    </row>
    <row r="26" spans="1:6" ht="24" customHeight="1" x14ac:dyDescent="0.2">
      <c r="A26" s="143"/>
    </row>
    <row r="27" spans="1:6" ht="24" customHeight="1" x14ac:dyDescent="0.2">
      <c r="A27" s="144"/>
    </row>
    <row r="31" spans="1:6" ht="24" customHeight="1" x14ac:dyDescent="0.2">
      <c r="A31" s="145"/>
    </row>
  </sheetData>
  <protectedRanges>
    <protectedRange sqref="C17:D17" name="範囲3"/>
    <protectedRange sqref="C7:D8" name="範囲1"/>
    <protectedRange sqref="C13:D16" name="範囲3_1"/>
  </protectedRanges>
  <mergeCells count="14">
    <mergeCell ref="A18:F18"/>
    <mergeCell ref="C4:F4"/>
    <mergeCell ref="C17:F17"/>
    <mergeCell ref="C9:F9"/>
    <mergeCell ref="C12:F12"/>
    <mergeCell ref="A13:A16"/>
    <mergeCell ref="B13:B16"/>
    <mergeCell ref="C13:F13"/>
    <mergeCell ref="C7:F7"/>
    <mergeCell ref="C1:F1"/>
    <mergeCell ref="A2:F2"/>
    <mergeCell ref="C5:F5"/>
    <mergeCell ref="C6:F6"/>
    <mergeCell ref="C8:F8"/>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zoomScaleNormal="100" zoomScaleSheetLayoutView="100" workbookViewId="0">
      <selection activeCell="F23" sqref="F23:I23"/>
    </sheetView>
  </sheetViews>
  <sheetFormatPr defaultColWidth="9" defaultRowHeight="13" x14ac:dyDescent="0.2"/>
  <cols>
    <col min="5" max="5" width="11.26953125" customWidth="1"/>
    <col min="8" max="8" width="11.36328125" customWidth="1"/>
    <col min="9" max="9" width="15.6328125" customWidth="1"/>
  </cols>
  <sheetData>
    <row r="1" spans="1:10" x14ac:dyDescent="0.2">
      <c r="A1" s="67" t="s">
        <v>136</v>
      </c>
    </row>
    <row r="2" spans="1:10" ht="22.5" customHeight="1" x14ac:dyDescent="0.2">
      <c r="A2" s="300" t="s">
        <v>137</v>
      </c>
      <c r="B2" s="300"/>
      <c r="C2" s="300"/>
      <c r="D2" s="300"/>
      <c r="E2" s="300"/>
      <c r="F2" s="300"/>
      <c r="G2" s="300"/>
      <c r="H2" s="300"/>
      <c r="I2" s="300"/>
    </row>
    <row r="3" spans="1:10" ht="35.15" customHeight="1" x14ac:dyDescent="0.2">
      <c r="A3" s="301" t="s">
        <v>329</v>
      </c>
      <c r="B3" s="301"/>
      <c r="C3" s="301"/>
      <c r="D3" s="301"/>
      <c r="E3" s="301"/>
      <c r="F3" s="301"/>
      <c r="G3" s="301"/>
      <c r="H3" s="301"/>
      <c r="I3" s="301"/>
    </row>
    <row r="4" spans="1:10" ht="45" customHeight="1" x14ac:dyDescent="0.2">
      <c r="A4" s="301"/>
      <c r="B4" s="301"/>
      <c r="C4" s="301"/>
      <c r="D4" s="301"/>
      <c r="E4" s="301"/>
      <c r="F4" s="301"/>
      <c r="G4" s="301"/>
      <c r="H4" s="301"/>
      <c r="I4" s="301"/>
    </row>
    <row r="5" spans="1:10" ht="45" customHeight="1" x14ac:dyDescent="0.2">
      <c r="A5" s="301"/>
      <c r="B5" s="301"/>
      <c r="C5" s="301"/>
      <c r="D5" s="301"/>
      <c r="E5" s="301"/>
      <c r="F5" s="301"/>
      <c r="G5" s="301"/>
      <c r="H5" s="301"/>
      <c r="I5" s="301"/>
    </row>
    <row r="6" spans="1:10" ht="45" customHeight="1" x14ac:dyDescent="0.2">
      <c r="A6" s="301"/>
      <c r="B6" s="301"/>
      <c r="C6" s="301"/>
      <c r="D6" s="301"/>
      <c r="E6" s="301"/>
      <c r="F6" s="301"/>
      <c r="G6" s="301"/>
      <c r="H6" s="301"/>
      <c r="I6" s="301"/>
    </row>
    <row r="7" spans="1:10" ht="45" customHeight="1" x14ac:dyDescent="0.2">
      <c r="A7" s="301"/>
      <c r="B7" s="301"/>
      <c r="C7" s="301"/>
      <c r="D7" s="301"/>
      <c r="E7" s="301"/>
      <c r="F7" s="301"/>
      <c r="G7" s="301"/>
      <c r="H7" s="301"/>
      <c r="I7" s="301"/>
    </row>
    <row r="8" spans="1:10" ht="45" customHeight="1" x14ac:dyDescent="0.2">
      <c r="A8" s="301"/>
      <c r="B8" s="301"/>
      <c r="C8" s="301"/>
      <c r="D8" s="301"/>
      <c r="E8" s="301"/>
      <c r="F8" s="301"/>
      <c r="G8" s="301"/>
      <c r="H8" s="301"/>
      <c r="I8" s="301"/>
    </row>
    <row r="9" spans="1:10" ht="45" customHeight="1" x14ac:dyDescent="0.2">
      <c r="A9" s="301"/>
      <c r="B9" s="301"/>
      <c r="C9" s="301"/>
      <c r="D9" s="301"/>
      <c r="E9" s="301"/>
      <c r="F9" s="301"/>
      <c r="G9" s="301"/>
      <c r="H9" s="301"/>
      <c r="I9" s="301"/>
    </row>
    <row r="10" spans="1:10" ht="35.15" customHeight="1" x14ac:dyDescent="0.2">
      <c r="A10" s="301"/>
      <c r="B10" s="301"/>
      <c r="C10" s="301"/>
      <c r="D10" s="301"/>
      <c r="E10" s="301"/>
      <c r="F10" s="301"/>
      <c r="G10" s="301"/>
      <c r="H10" s="301"/>
      <c r="I10" s="301"/>
    </row>
    <row r="11" spans="1:10" ht="35.15" customHeight="1" x14ac:dyDescent="0.2">
      <c r="A11" s="301"/>
      <c r="B11" s="301"/>
      <c r="C11" s="301"/>
      <c r="D11" s="301"/>
      <c r="E11" s="301"/>
      <c r="F11" s="301"/>
      <c r="G11" s="301"/>
      <c r="H11" s="301"/>
      <c r="I11" s="301"/>
    </row>
    <row r="12" spans="1:10" ht="45" customHeight="1" x14ac:dyDescent="0.2">
      <c r="A12" s="301"/>
      <c r="B12" s="301"/>
      <c r="C12" s="301"/>
      <c r="D12" s="301"/>
      <c r="E12" s="301"/>
      <c r="F12" s="301"/>
      <c r="G12" s="301"/>
      <c r="H12" s="301"/>
      <c r="I12" s="301"/>
      <c r="J12" t="s">
        <v>138</v>
      </c>
    </row>
    <row r="13" spans="1:10" ht="45" customHeight="1" x14ac:dyDescent="0.2">
      <c r="A13" s="301"/>
      <c r="B13" s="301"/>
      <c r="C13" s="301"/>
      <c r="D13" s="301"/>
      <c r="E13" s="301"/>
      <c r="F13" s="301"/>
      <c r="G13" s="301"/>
      <c r="H13" s="301"/>
      <c r="I13" s="301"/>
    </row>
    <row r="14" spans="1:10" ht="45" customHeight="1" x14ac:dyDescent="0.2">
      <c r="A14" s="301"/>
      <c r="B14" s="301"/>
      <c r="C14" s="301"/>
      <c r="D14" s="301"/>
      <c r="E14" s="301"/>
      <c r="F14" s="301"/>
      <c r="G14" s="301"/>
      <c r="H14" s="301"/>
      <c r="I14" s="301"/>
    </row>
    <row r="15" spans="1:10" ht="45" customHeight="1" x14ac:dyDescent="0.2">
      <c r="A15" s="301"/>
      <c r="B15" s="301"/>
      <c r="C15" s="301"/>
      <c r="D15" s="301"/>
      <c r="E15" s="301"/>
      <c r="F15" s="301"/>
      <c r="G15" s="301"/>
      <c r="H15" s="301"/>
      <c r="I15" s="301"/>
    </row>
    <row r="16" spans="1:10" ht="45" customHeight="1" x14ac:dyDescent="0.2">
      <c r="A16" s="301"/>
      <c r="B16" s="301"/>
      <c r="C16" s="301"/>
      <c r="D16" s="301"/>
      <c r="E16" s="301"/>
      <c r="F16" s="301"/>
      <c r="G16" s="301"/>
      <c r="H16" s="301"/>
      <c r="I16" s="301"/>
    </row>
    <row r="17" spans="1:9" ht="45" customHeight="1" x14ac:dyDescent="0.2">
      <c r="A17" s="301"/>
      <c r="B17" s="301"/>
      <c r="C17" s="301"/>
      <c r="D17" s="301"/>
      <c r="E17" s="301"/>
      <c r="F17" s="301"/>
      <c r="G17" s="301"/>
      <c r="H17" s="301"/>
      <c r="I17" s="301"/>
    </row>
    <row r="18" spans="1:9" x14ac:dyDescent="0.2">
      <c r="A18" s="302" t="str">
        <f>IF('①入力注意（交付申請）(入力順①）'!D15="","",'①入力注意（交付申請）(入力順①）'!D15)</f>
        <v/>
      </c>
      <c r="B18" s="302"/>
      <c r="C18" s="302"/>
      <c r="D18" s="302"/>
    </row>
    <row r="19" spans="1:9" x14ac:dyDescent="0.2">
      <c r="A19" s="204" t="s">
        <v>139</v>
      </c>
      <c r="D19" t="s">
        <v>343</v>
      </c>
    </row>
    <row r="20" spans="1:9" x14ac:dyDescent="0.2">
      <c r="A20" s="205"/>
      <c r="D20" s="67"/>
    </row>
    <row r="21" spans="1:9" ht="25" customHeight="1" x14ac:dyDescent="0.2">
      <c r="E21" s="68" t="s">
        <v>140</v>
      </c>
      <c r="F21" s="299" t="str">
        <f>IF('①入力注意（交付申請）(入力順①）'!D17="","",'①入力注意（交付申請）(入力順①）'!D17)</f>
        <v/>
      </c>
      <c r="G21" s="299"/>
      <c r="H21" s="299"/>
      <c r="I21" s="299"/>
    </row>
    <row r="22" spans="1:9" ht="25" customHeight="1" x14ac:dyDescent="0.2">
      <c r="E22" s="68" t="s">
        <v>141</v>
      </c>
      <c r="F22" s="299" t="str">
        <f>IF('①入力注意（交付申請）(入力順①）'!D18="","",'①入力注意（交付申請）(入力順①）'!D18)</f>
        <v/>
      </c>
      <c r="G22" s="299"/>
      <c r="H22" s="299"/>
      <c r="I22" s="299"/>
    </row>
    <row r="23" spans="1:9" ht="25" customHeight="1" x14ac:dyDescent="0.2">
      <c r="E23" s="68" t="s">
        <v>142</v>
      </c>
      <c r="F23" s="299" t="str">
        <f>IF('①入力注意（交付申請）(入力順①）'!D19="","",'①入力注意（交付申請）(入力順①）'!D19)</f>
        <v/>
      </c>
      <c r="G23" s="299"/>
      <c r="H23" s="299"/>
      <c r="I23" s="299"/>
    </row>
    <row r="24" spans="1:9" ht="25" customHeight="1" x14ac:dyDescent="0.2">
      <c r="E24" s="94" t="s">
        <v>196</v>
      </c>
      <c r="F24" s="299" t="str">
        <f>IF('①入力注意（交付申請）(入力順①）'!D20="","",'①入力注意（交付申請）(入力順①）'!D20)</f>
        <v/>
      </c>
      <c r="G24" s="299"/>
      <c r="H24" s="299"/>
      <c r="I24" s="299"/>
    </row>
    <row r="25" spans="1:9" ht="25" customHeight="1" x14ac:dyDescent="0.2">
      <c r="E25" s="95" t="s">
        <v>193</v>
      </c>
      <c r="F25" s="299" t="str">
        <f>IF('①入力注意（交付申請）(入力順①）'!D21="","",'①入力注意（交付申請）(入力順①）'!D21)</f>
        <v/>
      </c>
      <c r="G25" s="299"/>
      <c r="H25" s="299"/>
      <c r="I25" s="299"/>
    </row>
  </sheetData>
  <mergeCells count="8">
    <mergeCell ref="F23:I23"/>
    <mergeCell ref="F24:I24"/>
    <mergeCell ref="F25:I25"/>
    <mergeCell ref="A2:I2"/>
    <mergeCell ref="A3:I17"/>
    <mergeCell ref="A18:D18"/>
    <mergeCell ref="F21:I21"/>
    <mergeCell ref="F22:I22"/>
  </mergeCells>
  <phoneticPr fontId="2"/>
  <conditionalFormatting sqref="F35:F39">
    <cfRule type="cellIs" dxfId="8" priority="1" stopIfTrue="1" operator="equal">
      <formula>0</formula>
    </cfRule>
  </conditionalFormatting>
  <pageMargins left="0.7" right="0.7" top="0.75" bottom="0.75" header="0.3" footer="0.3"/>
  <pageSetup paperSize="9" scale="92"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0CA2-ED80-47B1-89B7-AC31E2DFA9A3}">
  <sheetPr>
    <tabColor rgb="FFFFFF00"/>
  </sheetPr>
  <dimension ref="A1:J32"/>
  <sheetViews>
    <sheetView zoomScale="75" zoomScaleNormal="75" zoomScaleSheetLayoutView="100" workbookViewId="0">
      <selection activeCell="J8" sqref="J8"/>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0.08984375" customWidth="1"/>
    <col min="7" max="7" width="10.7265625" customWidth="1"/>
    <col min="8" max="8" width="11.6328125" customWidth="1"/>
    <col min="9" max="9" width="20.08984375" customWidth="1"/>
    <col min="10" max="10" width="29.90625" customWidth="1"/>
    <col min="11" max="11" width="4.36328125" customWidth="1"/>
    <col min="12"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4.36328125" customWidth="1"/>
    <col min="268"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4.36328125" customWidth="1"/>
    <col min="524"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4.36328125" customWidth="1"/>
    <col min="780"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4.36328125" customWidth="1"/>
    <col min="1036"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4.36328125" customWidth="1"/>
    <col min="1292"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4.36328125" customWidth="1"/>
    <col min="1548"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4.36328125" customWidth="1"/>
    <col min="1804"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4.36328125" customWidth="1"/>
    <col min="2060"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4.36328125" customWidth="1"/>
    <col min="2316"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4.36328125" customWidth="1"/>
    <col min="2572"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4.36328125" customWidth="1"/>
    <col min="2828"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4.36328125" customWidth="1"/>
    <col min="3084"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4.36328125" customWidth="1"/>
    <col min="3340"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4.36328125" customWidth="1"/>
    <col min="3596"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4.36328125" customWidth="1"/>
    <col min="3852"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4.36328125" customWidth="1"/>
    <col min="4108"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4.36328125" customWidth="1"/>
    <col min="4364"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4.36328125" customWidth="1"/>
    <col min="4620"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4.36328125" customWidth="1"/>
    <col min="4876"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4.36328125" customWidth="1"/>
    <col min="5132"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4.36328125" customWidth="1"/>
    <col min="5388"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4.36328125" customWidth="1"/>
    <col min="5644"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4.36328125" customWidth="1"/>
    <col min="5900"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4.36328125" customWidth="1"/>
    <col min="6156"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4.36328125" customWidth="1"/>
    <col min="6412"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4.36328125" customWidth="1"/>
    <col min="6668"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4.36328125" customWidth="1"/>
    <col min="6924"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4.36328125" customWidth="1"/>
    <col min="7180"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4.36328125" customWidth="1"/>
    <col min="7436"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4.36328125" customWidth="1"/>
    <col min="7692"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4.36328125" customWidth="1"/>
    <col min="7948"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4.36328125" customWidth="1"/>
    <col min="8204"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4.36328125" customWidth="1"/>
    <col min="8460"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4.36328125" customWidth="1"/>
    <col min="8716"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4.36328125" customWidth="1"/>
    <col min="8972"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4.36328125" customWidth="1"/>
    <col min="9228"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4.36328125" customWidth="1"/>
    <col min="9484"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4.36328125" customWidth="1"/>
    <col min="9740"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4.36328125" customWidth="1"/>
    <col min="9996"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4.36328125" customWidth="1"/>
    <col min="10252"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4.36328125" customWidth="1"/>
    <col min="10508"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4.36328125" customWidth="1"/>
    <col min="10764"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4.36328125" customWidth="1"/>
    <col min="11020"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4.36328125" customWidth="1"/>
    <col min="11276"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4.36328125" customWidth="1"/>
    <col min="11532"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4.36328125" customWidth="1"/>
    <col min="11788"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4.36328125" customWidth="1"/>
    <col min="12044"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4.36328125" customWidth="1"/>
    <col min="12300"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4.36328125" customWidth="1"/>
    <col min="12556"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4.36328125" customWidth="1"/>
    <col min="12812"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4.36328125" customWidth="1"/>
    <col min="13068"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4.36328125" customWidth="1"/>
    <col min="13324"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4.36328125" customWidth="1"/>
    <col min="13580"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4.36328125" customWidth="1"/>
    <col min="13836"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4.36328125" customWidth="1"/>
    <col min="14092"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4.36328125" customWidth="1"/>
    <col min="14348"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4.36328125" customWidth="1"/>
    <col min="14604"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4.36328125" customWidth="1"/>
    <col min="14860"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4.36328125" customWidth="1"/>
    <col min="15116"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4.36328125" customWidth="1"/>
    <col min="15372"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4.36328125" customWidth="1"/>
    <col min="15628"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4.36328125" customWidth="1"/>
    <col min="15884"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4.36328125" customWidth="1"/>
    <col min="16140" max="16384" width="9"/>
  </cols>
  <sheetData>
    <row r="1" spans="2:10" ht="31.5" customHeight="1" x14ac:dyDescent="0.2">
      <c r="C1" s="51"/>
      <c r="D1" s="51"/>
      <c r="E1" s="51"/>
      <c r="F1" s="51"/>
      <c r="G1" s="51"/>
      <c r="H1" s="51"/>
      <c r="I1" s="51"/>
      <c r="J1" s="206" t="s">
        <v>268</v>
      </c>
    </row>
    <row r="2" spans="2:10" ht="21" customHeight="1" x14ac:dyDescent="0.2">
      <c r="B2" s="303" t="s">
        <v>269</v>
      </c>
      <c r="C2" s="303"/>
      <c r="D2" s="303"/>
      <c r="E2" s="303"/>
      <c r="F2" s="303"/>
      <c r="G2" s="303"/>
      <c r="H2" s="303"/>
      <c r="I2" s="303"/>
      <c r="J2" s="303"/>
    </row>
    <row r="3" spans="2:10" ht="9" customHeight="1" x14ac:dyDescent="0.2">
      <c r="B3" s="104"/>
      <c r="C3" s="104"/>
      <c r="D3" s="104"/>
      <c r="E3" s="104"/>
      <c r="F3" s="104"/>
      <c r="G3" s="104"/>
      <c r="H3" s="104"/>
      <c r="I3" s="104"/>
      <c r="J3" s="104"/>
    </row>
    <row r="4" spans="2:10" ht="21" customHeight="1" x14ac:dyDescent="0.2">
      <c r="B4" s="105" t="s">
        <v>101</v>
      </c>
      <c r="C4" s="105"/>
      <c r="D4" s="105"/>
      <c r="E4" s="105"/>
      <c r="F4" s="106"/>
      <c r="G4" s="106"/>
      <c r="H4" s="106"/>
      <c r="I4" s="106"/>
      <c r="J4" s="106"/>
    </row>
    <row r="5" spans="2:10" ht="10" customHeight="1" thickBot="1" x14ac:dyDescent="0.25">
      <c r="B5" s="106"/>
      <c r="C5" s="106"/>
      <c r="D5" s="106"/>
      <c r="E5" s="106"/>
      <c r="F5" s="106"/>
      <c r="G5" s="106"/>
      <c r="H5" s="106"/>
      <c r="I5" s="106"/>
      <c r="J5" s="106"/>
    </row>
    <row r="6" spans="2:10" ht="24.75" customHeight="1" thickBot="1" x14ac:dyDescent="0.25">
      <c r="B6" s="304" t="s">
        <v>294</v>
      </c>
      <c r="C6" s="306" t="s">
        <v>295</v>
      </c>
      <c r="D6" s="306" t="s">
        <v>272</v>
      </c>
      <c r="E6" s="306" t="s">
        <v>273</v>
      </c>
      <c r="F6" s="308" t="s">
        <v>262</v>
      </c>
      <c r="G6" s="308"/>
      <c r="H6" s="308"/>
      <c r="I6" s="309" t="s">
        <v>274</v>
      </c>
      <c r="J6" s="311" t="s">
        <v>275</v>
      </c>
    </row>
    <row r="7" spans="2:10" ht="20.149999999999999" customHeight="1" thickBot="1" x14ac:dyDescent="0.25">
      <c r="B7" s="305"/>
      <c r="C7" s="307"/>
      <c r="D7" s="307"/>
      <c r="E7" s="307"/>
      <c r="F7" s="107" t="s">
        <v>1</v>
      </c>
      <c r="G7" s="108" t="s">
        <v>2</v>
      </c>
      <c r="H7" s="108" t="s">
        <v>263</v>
      </c>
      <c r="I7" s="310"/>
      <c r="J7" s="312"/>
    </row>
    <row r="8" spans="2:10" ht="20.149999999999999" customHeight="1" x14ac:dyDescent="0.2">
      <c r="B8" s="109"/>
      <c r="C8" s="215">
        <f>ROUNDUP(B8/1.1,0)</f>
        <v>0</v>
      </c>
      <c r="D8" s="110"/>
      <c r="E8" s="207">
        <f>C8-D8</f>
        <v>0</v>
      </c>
      <c r="F8" s="222"/>
      <c r="G8" s="223"/>
      <c r="H8" s="224">
        <f>F8+G8</f>
        <v>0</v>
      </c>
      <c r="I8" s="211">
        <f>2000*H8</f>
        <v>0</v>
      </c>
      <c r="J8" s="238">
        <f>IF(E8&gt;I8,I8,E8)</f>
        <v>0</v>
      </c>
    </row>
    <row r="9" spans="2:10" ht="20.149999999999999" customHeight="1" x14ac:dyDescent="0.2">
      <c r="B9" s="111"/>
      <c r="C9" s="216">
        <f t="shared" ref="C9:C16" si="0">ROUNDUP(B9/1.1,0)</f>
        <v>0</v>
      </c>
      <c r="D9" s="112"/>
      <c r="E9" s="208">
        <f t="shared" ref="E9:E16" si="1">C9-D9</f>
        <v>0</v>
      </c>
      <c r="F9" s="225"/>
      <c r="G9" s="226"/>
      <c r="H9" s="227">
        <f t="shared" ref="H9:H16" si="2">F9+G9</f>
        <v>0</v>
      </c>
      <c r="I9" s="212">
        <f t="shared" ref="I9:I16" si="3">2000*H9</f>
        <v>0</v>
      </c>
      <c r="J9" s="239">
        <f t="shared" ref="J9:J16" si="4">IF(E9&gt;I9,I9,E9)</f>
        <v>0</v>
      </c>
    </row>
    <row r="10" spans="2:10" ht="20.149999999999999" customHeight="1" x14ac:dyDescent="0.2">
      <c r="B10" s="111"/>
      <c r="C10" s="216">
        <f t="shared" si="0"/>
        <v>0</v>
      </c>
      <c r="D10" s="112"/>
      <c r="E10" s="208">
        <f t="shared" si="1"/>
        <v>0</v>
      </c>
      <c r="F10" s="225"/>
      <c r="G10" s="226"/>
      <c r="H10" s="227">
        <f t="shared" si="2"/>
        <v>0</v>
      </c>
      <c r="I10" s="212">
        <f t="shared" si="3"/>
        <v>0</v>
      </c>
      <c r="J10" s="239">
        <f t="shared" si="4"/>
        <v>0</v>
      </c>
    </row>
    <row r="11" spans="2:10" ht="20.149999999999999" customHeight="1" x14ac:dyDescent="0.2">
      <c r="B11" s="111"/>
      <c r="C11" s="216">
        <f t="shared" si="0"/>
        <v>0</v>
      </c>
      <c r="D11" s="112"/>
      <c r="E11" s="208">
        <f t="shared" si="1"/>
        <v>0</v>
      </c>
      <c r="F11" s="225"/>
      <c r="G11" s="226"/>
      <c r="H11" s="227">
        <f t="shared" si="2"/>
        <v>0</v>
      </c>
      <c r="I11" s="212">
        <f t="shared" si="3"/>
        <v>0</v>
      </c>
      <c r="J11" s="239">
        <f t="shared" si="4"/>
        <v>0</v>
      </c>
    </row>
    <row r="12" spans="2:10" ht="20.149999999999999" customHeight="1" x14ac:dyDescent="0.2">
      <c r="B12" s="111"/>
      <c r="C12" s="216">
        <f t="shared" si="0"/>
        <v>0</v>
      </c>
      <c r="D12" s="112"/>
      <c r="E12" s="208">
        <f t="shared" si="1"/>
        <v>0</v>
      </c>
      <c r="F12" s="225"/>
      <c r="G12" s="226"/>
      <c r="H12" s="227">
        <f t="shared" si="2"/>
        <v>0</v>
      </c>
      <c r="I12" s="212">
        <f t="shared" si="3"/>
        <v>0</v>
      </c>
      <c r="J12" s="239">
        <f t="shared" si="4"/>
        <v>0</v>
      </c>
    </row>
    <row r="13" spans="2:10" ht="20.149999999999999" customHeight="1" x14ac:dyDescent="0.2">
      <c r="B13" s="111"/>
      <c r="C13" s="216">
        <f t="shared" si="0"/>
        <v>0</v>
      </c>
      <c r="D13" s="112"/>
      <c r="E13" s="208">
        <f t="shared" si="1"/>
        <v>0</v>
      </c>
      <c r="F13" s="225"/>
      <c r="G13" s="226"/>
      <c r="H13" s="227">
        <f t="shared" si="2"/>
        <v>0</v>
      </c>
      <c r="I13" s="212">
        <f t="shared" si="3"/>
        <v>0</v>
      </c>
      <c r="J13" s="239">
        <f t="shared" si="4"/>
        <v>0</v>
      </c>
    </row>
    <row r="14" spans="2:10" ht="20.149999999999999" customHeight="1" x14ac:dyDescent="0.2">
      <c r="B14" s="111"/>
      <c r="C14" s="216">
        <f t="shared" si="0"/>
        <v>0</v>
      </c>
      <c r="D14" s="112"/>
      <c r="E14" s="208">
        <f t="shared" si="1"/>
        <v>0</v>
      </c>
      <c r="F14" s="225"/>
      <c r="G14" s="226"/>
      <c r="H14" s="227">
        <f t="shared" si="2"/>
        <v>0</v>
      </c>
      <c r="I14" s="212">
        <f t="shared" si="3"/>
        <v>0</v>
      </c>
      <c r="J14" s="239">
        <f t="shared" si="4"/>
        <v>0</v>
      </c>
    </row>
    <row r="15" spans="2:10" ht="20.149999999999999" customHeight="1" x14ac:dyDescent="0.2">
      <c r="B15" s="111"/>
      <c r="C15" s="216">
        <f t="shared" si="0"/>
        <v>0</v>
      </c>
      <c r="D15" s="112"/>
      <c r="E15" s="208">
        <f t="shared" si="1"/>
        <v>0</v>
      </c>
      <c r="F15" s="225"/>
      <c r="G15" s="226"/>
      <c r="H15" s="227">
        <f t="shared" si="2"/>
        <v>0</v>
      </c>
      <c r="I15" s="212">
        <f t="shared" si="3"/>
        <v>0</v>
      </c>
      <c r="J15" s="239">
        <f t="shared" si="4"/>
        <v>0</v>
      </c>
    </row>
    <row r="16" spans="2:10" ht="20.149999999999999" customHeight="1" thickBot="1" x14ac:dyDescent="0.25">
      <c r="B16" s="113"/>
      <c r="C16" s="215">
        <f t="shared" si="0"/>
        <v>0</v>
      </c>
      <c r="D16" s="114"/>
      <c r="E16" s="207">
        <f t="shared" si="1"/>
        <v>0</v>
      </c>
      <c r="F16" s="228"/>
      <c r="G16" s="228"/>
      <c r="H16" s="229">
        <f t="shared" si="2"/>
        <v>0</v>
      </c>
      <c r="I16" s="213">
        <f t="shared" si="3"/>
        <v>0</v>
      </c>
      <c r="J16" s="240">
        <f t="shared" si="4"/>
        <v>0</v>
      </c>
    </row>
    <row r="17" spans="1:10" s="1" customFormat="1" ht="25" customHeight="1" thickTop="1" thickBot="1" x14ac:dyDescent="0.25">
      <c r="A17" s="232" t="s">
        <v>300</v>
      </c>
      <c r="B17" s="231">
        <f>SUM(B8:B16)</f>
        <v>0</v>
      </c>
      <c r="C17" s="218">
        <f t="shared" ref="C17:J17" si="5">SUM(C8:C16)</f>
        <v>0</v>
      </c>
      <c r="D17" s="218">
        <f t="shared" si="5"/>
        <v>0</v>
      </c>
      <c r="E17" s="218">
        <f t="shared" si="5"/>
        <v>0</v>
      </c>
      <c r="F17" s="233">
        <f t="shared" si="5"/>
        <v>0</v>
      </c>
      <c r="G17" s="233">
        <f t="shared" si="5"/>
        <v>0</v>
      </c>
      <c r="H17" s="233">
        <f t="shared" si="5"/>
        <v>0</v>
      </c>
      <c r="I17" s="214">
        <f t="shared" si="5"/>
        <v>0</v>
      </c>
      <c r="J17" s="115">
        <f t="shared" si="5"/>
        <v>0</v>
      </c>
    </row>
    <row r="18" spans="1:10" ht="29.25" customHeight="1" thickBot="1" x14ac:dyDescent="0.25">
      <c r="B18" s="313" t="s">
        <v>293</v>
      </c>
      <c r="C18" s="313"/>
      <c r="D18" s="313"/>
      <c r="E18" s="313"/>
      <c r="F18" s="313"/>
      <c r="G18" s="313"/>
      <c r="H18" s="313"/>
      <c r="I18" s="313"/>
      <c r="J18" s="313"/>
    </row>
    <row r="19" spans="1:10" ht="41.25" customHeight="1" thickTop="1" thickBot="1" x14ac:dyDescent="0.25">
      <c r="B19" s="209"/>
      <c r="C19" s="209"/>
      <c r="D19" s="209"/>
      <c r="E19" s="209"/>
      <c r="F19" s="314" t="s">
        <v>277</v>
      </c>
      <c r="G19" s="315"/>
      <c r="H19" s="315"/>
      <c r="I19" s="316"/>
      <c r="J19" s="237">
        <f>IF(J17&gt;100000,100000,J17)</f>
        <v>0</v>
      </c>
    </row>
    <row r="20" spans="1:10" ht="17.149999999999999" customHeight="1" thickTop="1" thickBot="1" x14ac:dyDescent="0.25">
      <c r="B20" s="210"/>
      <c r="C20" s="210"/>
      <c r="D20" s="210"/>
      <c r="E20" s="210"/>
      <c r="F20" s="210"/>
      <c r="G20" s="210"/>
      <c r="H20" s="210"/>
      <c r="I20" s="210"/>
      <c r="J20" s="210"/>
    </row>
    <row r="21" spans="1:10" ht="20.149999999999999" customHeight="1" x14ac:dyDescent="0.2">
      <c r="B21" s="317" t="s">
        <v>264</v>
      </c>
      <c r="C21" s="318"/>
      <c r="D21" s="318"/>
      <c r="E21" s="319"/>
      <c r="F21" s="320" t="str">
        <f>IF('①入力注意（交付申請）(入力順①）'!D18="","",'①入力注意（交付申請）(入力順①）'!D18)</f>
        <v/>
      </c>
      <c r="G21" s="320"/>
      <c r="H21" s="320"/>
      <c r="I21" s="321"/>
      <c r="J21" s="322"/>
    </row>
    <row r="22" spans="1:10" ht="20.149999999999999" customHeight="1" x14ac:dyDescent="0.2">
      <c r="B22" s="323" t="s">
        <v>223</v>
      </c>
      <c r="C22" s="324"/>
      <c r="D22" s="324"/>
      <c r="E22" s="325"/>
      <c r="F22" s="329" t="str">
        <f>IF('①入力注意（交付申請）(入力順①）'!D16="","",'①入力注意（交付申請）(入力順①）'!D16)</f>
        <v/>
      </c>
      <c r="G22" s="330"/>
      <c r="H22" s="330"/>
      <c r="I22" s="330"/>
      <c r="J22" s="331"/>
    </row>
    <row r="23" spans="1:10" ht="20.149999999999999" customHeight="1" x14ac:dyDescent="0.2">
      <c r="B23" s="326"/>
      <c r="C23" s="327"/>
      <c r="D23" s="327"/>
      <c r="E23" s="328"/>
      <c r="F23" s="329" t="str">
        <f>IF('①入力注意（交付申請）(入力順①）'!D17="","",'①入力注意（交付申請）(入力順①）'!D17)</f>
        <v/>
      </c>
      <c r="G23" s="330"/>
      <c r="H23" s="330"/>
      <c r="I23" s="330"/>
      <c r="J23" s="331"/>
    </row>
    <row r="24" spans="1:10" ht="20.149999999999999" customHeight="1" x14ac:dyDescent="0.2">
      <c r="B24" s="332" t="s">
        <v>340</v>
      </c>
      <c r="C24" s="333"/>
      <c r="D24" s="333"/>
      <c r="E24" s="334"/>
      <c r="F24" s="335" t="str">
        <f>IF('①入力注意（交付申請）(入力順①）'!D22="","",'①入力注意（交付申請）(入力順①）'!D22)</f>
        <v/>
      </c>
      <c r="G24" s="335"/>
      <c r="H24" s="335"/>
      <c r="I24" s="329"/>
      <c r="J24" s="336"/>
    </row>
    <row r="25" spans="1:10" ht="20.149999999999999" customHeight="1" x14ac:dyDescent="0.2">
      <c r="B25" s="332" t="s">
        <v>341</v>
      </c>
      <c r="C25" s="333"/>
      <c r="D25" s="333"/>
      <c r="E25" s="334"/>
      <c r="F25" s="335" t="str">
        <f>IF('①入力注意（交付申請）(入力順①）'!D23="","",'①入力注意（交付申請）(入力順①）'!D23)</f>
        <v/>
      </c>
      <c r="G25" s="335"/>
      <c r="H25" s="335"/>
      <c r="I25" s="329"/>
      <c r="J25" s="336"/>
    </row>
    <row r="26" spans="1:10" ht="20.149999999999999" customHeight="1" x14ac:dyDescent="0.2">
      <c r="B26" s="332" t="s">
        <v>99</v>
      </c>
      <c r="C26" s="333"/>
      <c r="D26" s="333"/>
      <c r="E26" s="334"/>
      <c r="F26" s="335" t="str">
        <f>IF('①入力注意（交付申請）(入力順①）'!D20="","",'①入力注意（交付申請）(入力順①）'!D20)</f>
        <v/>
      </c>
      <c r="G26" s="335"/>
      <c r="H26" s="335"/>
      <c r="I26" s="329"/>
      <c r="J26" s="336"/>
    </row>
    <row r="27" spans="1:10" ht="20.149999999999999" customHeight="1" thickBot="1" x14ac:dyDescent="0.25">
      <c r="B27" s="337" t="s">
        <v>100</v>
      </c>
      <c r="C27" s="338"/>
      <c r="D27" s="338"/>
      <c r="E27" s="339"/>
      <c r="F27" s="340" t="str">
        <f>IF('①入力注意（交付申請）(入力順①）'!D21="","",'①入力注意（交付申請）(入力順①）'!D21)</f>
        <v/>
      </c>
      <c r="G27" s="340"/>
      <c r="H27" s="340"/>
      <c r="I27" s="341"/>
      <c r="J27" s="342"/>
    </row>
    <row r="28" spans="1:10" ht="14" x14ac:dyDescent="0.2">
      <c r="B28" s="1"/>
      <c r="C28" s="1"/>
      <c r="D28" s="1"/>
      <c r="E28" s="1"/>
      <c r="F28" s="1"/>
      <c r="G28" s="1"/>
      <c r="H28" s="1"/>
      <c r="I28" s="1"/>
      <c r="J28" s="1"/>
    </row>
    <row r="29" spans="1:10" ht="14" x14ac:dyDescent="0.2">
      <c r="B29" s="1"/>
      <c r="C29" s="1"/>
      <c r="D29" s="1"/>
      <c r="E29" s="1"/>
      <c r="F29" s="1"/>
      <c r="G29" s="1"/>
      <c r="H29" s="1"/>
      <c r="I29" s="1"/>
      <c r="J29" s="1"/>
    </row>
    <row r="30" spans="1:10" ht="14" x14ac:dyDescent="0.2">
      <c r="B30" s="1"/>
      <c r="C30" s="1"/>
      <c r="D30" s="1"/>
      <c r="E30" s="1"/>
      <c r="F30" s="1"/>
      <c r="G30" s="1"/>
      <c r="H30" s="1"/>
      <c r="I30" s="1"/>
      <c r="J30" s="1"/>
    </row>
    <row r="31" spans="1:10" ht="14" x14ac:dyDescent="0.2">
      <c r="B31" s="1"/>
      <c r="C31" s="1"/>
      <c r="D31" s="1"/>
      <c r="E31" s="1"/>
      <c r="F31" s="1"/>
      <c r="G31" s="1"/>
      <c r="H31" s="1"/>
      <c r="I31" s="1"/>
      <c r="J31" s="1"/>
    </row>
    <row r="32" spans="1:10" ht="14" x14ac:dyDescent="0.2">
      <c r="B32" s="1"/>
      <c r="C32" s="1"/>
      <c r="D32" s="1"/>
      <c r="E32" s="1"/>
      <c r="F32" s="1"/>
      <c r="G32" s="1"/>
      <c r="H32" s="1"/>
      <c r="I32" s="1"/>
      <c r="J32" s="1"/>
    </row>
  </sheetData>
  <sheetProtection selectLockedCells="1"/>
  <mergeCells count="23">
    <mergeCell ref="B24:E24"/>
    <mergeCell ref="F24:J24"/>
    <mergeCell ref="B26:E26"/>
    <mergeCell ref="F26:J26"/>
    <mergeCell ref="B27:E27"/>
    <mergeCell ref="F27:J27"/>
    <mergeCell ref="B25:E25"/>
    <mergeCell ref="F25:J25"/>
    <mergeCell ref="B18:J18"/>
    <mergeCell ref="F19:I19"/>
    <mergeCell ref="B21:E21"/>
    <mergeCell ref="F21:J21"/>
    <mergeCell ref="B22:E23"/>
    <mergeCell ref="F22:J22"/>
    <mergeCell ref="F23:J23"/>
    <mergeCell ref="B2:J2"/>
    <mergeCell ref="B6:B7"/>
    <mergeCell ref="C6:C7"/>
    <mergeCell ref="D6:D7"/>
    <mergeCell ref="E6:E7"/>
    <mergeCell ref="F6:H6"/>
    <mergeCell ref="I6:I7"/>
    <mergeCell ref="J6:J7"/>
  </mergeCells>
  <phoneticPr fontId="2"/>
  <printOptions horizontalCentered="1"/>
  <pageMargins left="0.9055118110236221" right="0.51181102362204722" top="0.55118110236220474" bottom="0.35433070866141736" header="0.31496062992125984" footer="0.31496062992125984"/>
  <pageSetup paperSize="9" scale="82"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topLeftCell="A38" zoomScaleNormal="100" zoomScaleSheetLayoutView="100" workbookViewId="0">
      <selection activeCell="AP56" sqref="AP56"/>
    </sheetView>
  </sheetViews>
  <sheetFormatPr defaultColWidth="4.26953125" defaultRowHeight="13" x14ac:dyDescent="0.2"/>
  <cols>
    <col min="23" max="23" width="4.26953125" customWidth="1"/>
  </cols>
  <sheetData>
    <row r="1" spans="1:23" ht="23.15" customHeight="1" x14ac:dyDescent="0.2">
      <c r="A1" s="343" t="s">
        <v>157</v>
      </c>
      <c r="B1" s="343"/>
      <c r="C1" s="343"/>
      <c r="D1" s="343"/>
      <c r="E1" s="343"/>
      <c r="F1" s="343"/>
      <c r="G1" s="343"/>
      <c r="H1" s="343"/>
      <c r="I1" s="343"/>
      <c r="J1" s="343"/>
      <c r="K1" s="343"/>
      <c r="L1" s="343"/>
      <c r="M1" s="343"/>
      <c r="N1" s="343"/>
      <c r="O1" s="343"/>
      <c r="P1" s="343"/>
      <c r="Q1" s="343"/>
      <c r="R1" s="343"/>
      <c r="S1" s="343"/>
      <c r="T1" s="343"/>
      <c r="U1" s="343"/>
      <c r="V1" s="343"/>
      <c r="W1" s="343"/>
    </row>
    <row r="2" spans="1:23" ht="23.25" customHeight="1" x14ac:dyDescent="0.2">
      <c r="A2" s="344" t="s">
        <v>165</v>
      </c>
      <c r="B2" s="344"/>
      <c r="C2" s="344"/>
      <c r="D2" s="344"/>
      <c r="E2" s="344"/>
      <c r="F2" s="344"/>
      <c r="G2" s="344"/>
      <c r="H2" s="344"/>
      <c r="I2" s="344"/>
      <c r="J2" s="344"/>
      <c r="K2" s="344"/>
      <c r="L2" s="344"/>
      <c r="M2" s="344"/>
      <c r="N2" s="344"/>
      <c r="O2" s="344"/>
      <c r="P2" s="344"/>
      <c r="Q2" s="344"/>
      <c r="R2" s="52"/>
      <c r="S2" s="52"/>
      <c r="T2" s="52"/>
      <c r="U2" s="52"/>
      <c r="V2" s="52"/>
      <c r="W2" s="53" t="s">
        <v>156</v>
      </c>
    </row>
    <row r="3" spans="1:23" ht="23.25" customHeight="1" x14ac:dyDescent="0.2">
      <c r="A3" s="345" t="s">
        <v>253</v>
      </c>
      <c r="B3" s="346"/>
      <c r="C3" s="346"/>
      <c r="D3" s="346"/>
      <c r="E3" s="347"/>
      <c r="F3" s="351" t="s">
        <v>158</v>
      </c>
      <c r="G3" s="352"/>
      <c r="H3" s="352"/>
      <c r="I3" s="352"/>
      <c r="J3" s="352"/>
      <c r="K3" s="352"/>
      <c r="L3" s="352"/>
      <c r="M3" s="352"/>
      <c r="N3" s="352"/>
      <c r="O3" s="352"/>
      <c r="P3" s="352"/>
      <c r="Q3" s="352"/>
      <c r="R3" s="352"/>
      <c r="S3" s="352"/>
      <c r="T3" s="352"/>
      <c r="U3" s="352"/>
      <c r="V3" s="352"/>
      <c r="W3" s="353"/>
    </row>
    <row r="4" spans="1:23" ht="23.25" customHeight="1" x14ac:dyDescent="0.2">
      <c r="A4" s="348"/>
      <c r="B4" s="349"/>
      <c r="C4" s="349"/>
      <c r="D4" s="349"/>
      <c r="E4" s="350"/>
      <c r="F4" s="354"/>
      <c r="G4" s="355"/>
      <c r="H4" s="355"/>
      <c r="I4" s="355"/>
      <c r="J4" s="355"/>
      <c r="K4" s="355"/>
      <c r="L4" s="355"/>
      <c r="M4" s="355"/>
      <c r="N4" s="355"/>
      <c r="O4" s="355"/>
      <c r="P4" s="355"/>
      <c r="Q4" s="355"/>
      <c r="R4" s="355"/>
      <c r="S4" s="355"/>
      <c r="T4" s="355"/>
      <c r="U4" s="355"/>
      <c r="V4" s="355"/>
      <c r="W4" s="356"/>
    </row>
    <row r="5" spans="1:23" ht="23.25" customHeight="1" x14ac:dyDescent="0.2">
      <c r="A5" s="348"/>
      <c r="B5" s="349"/>
      <c r="C5" s="349"/>
      <c r="D5" s="349"/>
      <c r="E5" s="350"/>
      <c r="F5" s="354"/>
      <c r="G5" s="355"/>
      <c r="H5" s="355"/>
      <c r="I5" s="355"/>
      <c r="J5" s="355"/>
      <c r="K5" s="355"/>
      <c r="L5" s="355"/>
      <c r="M5" s="355"/>
      <c r="N5" s="355"/>
      <c r="O5" s="355"/>
      <c r="P5" s="355"/>
      <c r="Q5" s="355"/>
      <c r="R5" s="355"/>
      <c r="S5" s="355"/>
      <c r="T5" s="355"/>
      <c r="U5" s="355"/>
      <c r="V5" s="355"/>
      <c r="W5" s="356"/>
    </row>
    <row r="6" spans="1:23" ht="13.5" customHeight="1" x14ac:dyDescent="0.2">
      <c r="A6" s="357" t="s">
        <v>103</v>
      </c>
      <c r="B6" s="358"/>
      <c r="C6" s="358"/>
      <c r="D6" s="358"/>
      <c r="E6" s="359"/>
      <c r="F6" s="363"/>
      <c r="G6" s="364"/>
      <c r="H6" s="364"/>
      <c r="I6" s="364"/>
      <c r="J6" s="364"/>
      <c r="K6" s="364"/>
      <c r="L6" s="364"/>
      <c r="M6" s="364"/>
      <c r="N6" s="364"/>
      <c r="O6" s="364"/>
      <c r="P6" s="364"/>
      <c r="Q6" s="364"/>
      <c r="R6" s="364"/>
      <c r="S6" s="364"/>
      <c r="T6" s="364"/>
      <c r="U6" s="364"/>
      <c r="V6" s="364"/>
      <c r="W6" s="365"/>
    </row>
    <row r="7" spans="1:23" ht="23.25" customHeight="1" x14ac:dyDescent="0.2">
      <c r="A7" s="360"/>
      <c r="B7" s="361"/>
      <c r="C7" s="361"/>
      <c r="D7" s="361"/>
      <c r="E7" s="362"/>
      <c r="F7" s="366" t="str">
        <f>IF('①入力注意（交付申請）(入力順①）'!D17="","",'①入力注意（交付申請）(入力順①）'!D17)</f>
        <v/>
      </c>
      <c r="G7" s="367"/>
      <c r="H7" s="367"/>
      <c r="I7" s="367"/>
      <c r="J7" s="367"/>
      <c r="K7" s="367"/>
      <c r="L7" s="367"/>
      <c r="M7" s="367"/>
      <c r="N7" s="367"/>
      <c r="O7" s="367"/>
      <c r="P7" s="367"/>
      <c r="Q7" s="367"/>
      <c r="R7" s="367"/>
      <c r="S7" s="367"/>
      <c r="T7" s="367"/>
      <c r="U7" s="367"/>
      <c r="V7" s="367"/>
      <c r="W7" s="368"/>
    </row>
    <row r="8" spans="1:23" ht="13.5" customHeight="1" x14ac:dyDescent="0.2">
      <c r="A8" s="369" t="s">
        <v>104</v>
      </c>
      <c r="B8" s="370"/>
      <c r="C8" s="370"/>
      <c r="D8" s="370"/>
      <c r="E8" s="371"/>
      <c r="F8" s="375"/>
      <c r="G8" s="376"/>
      <c r="H8" s="376"/>
      <c r="I8" s="376"/>
      <c r="J8" s="376"/>
      <c r="K8" s="376"/>
      <c r="L8" s="376"/>
      <c r="M8" s="376"/>
      <c r="N8" s="376"/>
      <c r="O8" s="376"/>
      <c r="P8" s="376"/>
      <c r="Q8" s="376"/>
      <c r="R8" s="376"/>
      <c r="S8" s="376"/>
      <c r="T8" s="376"/>
      <c r="U8" s="376"/>
      <c r="V8" s="376"/>
      <c r="W8" s="377"/>
    </row>
    <row r="9" spans="1:23" ht="23.25" customHeight="1" x14ac:dyDescent="0.2">
      <c r="A9" s="372"/>
      <c r="B9" s="373"/>
      <c r="C9" s="373"/>
      <c r="D9" s="373"/>
      <c r="E9" s="374"/>
      <c r="F9" s="366" t="str">
        <f>IF('①入力注意（交付申請）(入力順①）'!D18="","",'①入力注意（交付申請）(入力順①）'!D18)</f>
        <v/>
      </c>
      <c r="G9" s="367"/>
      <c r="H9" s="367"/>
      <c r="I9" s="367"/>
      <c r="J9" s="367"/>
      <c r="K9" s="367"/>
      <c r="L9" s="367"/>
      <c r="M9" s="367"/>
      <c r="N9" s="367"/>
      <c r="O9" s="367"/>
      <c r="P9" s="367"/>
      <c r="Q9" s="367"/>
      <c r="R9" s="367"/>
      <c r="S9" s="367"/>
      <c r="T9" s="367"/>
      <c r="U9" s="367"/>
      <c r="V9" s="367"/>
      <c r="W9" s="368"/>
    </row>
    <row r="10" spans="1:23" ht="23.25" customHeight="1" x14ac:dyDescent="0.2">
      <c r="A10" s="378" t="s">
        <v>105</v>
      </c>
      <c r="B10" s="379"/>
      <c r="C10" s="379"/>
      <c r="D10" s="379"/>
      <c r="E10" s="380"/>
      <c r="F10" s="381" t="str">
        <f>IF('①入力注意（交付申請）(入力順①）'!D16="","",'①入力注意（交付申請）(入力順①）'!D16)</f>
        <v/>
      </c>
      <c r="G10" s="382"/>
      <c r="H10" s="382"/>
      <c r="I10" s="382"/>
      <c r="J10" s="382"/>
      <c r="K10" s="383"/>
      <c r="L10" s="378" t="s">
        <v>155</v>
      </c>
      <c r="M10" s="379"/>
      <c r="N10" s="379"/>
      <c r="O10" s="379"/>
      <c r="P10" s="380"/>
      <c r="Q10" s="384" t="str">
        <f>IF('①入力注意（交付申請）(入力順①）'!D20="","",'①入力注意（交付申請）(入力順①）'!D20)</f>
        <v/>
      </c>
      <c r="R10" s="385"/>
      <c r="S10" s="385"/>
      <c r="T10" s="385"/>
      <c r="U10" s="385"/>
      <c r="V10" s="385"/>
      <c r="W10" s="386"/>
    </row>
    <row r="11" spans="1:23" ht="23.25" customHeight="1" x14ac:dyDescent="0.2">
      <c r="A11" s="378" t="s">
        <v>159</v>
      </c>
      <c r="B11" s="379"/>
      <c r="C11" s="379"/>
      <c r="D11" s="379"/>
      <c r="E11" s="380"/>
      <c r="F11" s="387" t="s">
        <v>306</v>
      </c>
      <c r="G11" s="388"/>
      <c r="H11" s="388"/>
      <c r="I11" s="388"/>
      <c r="J11" s="388"/>
      <c r="K11" s="388"/>
      <c r="L11" s="388"/>
      <c r="M11" s="388"/>
      <c r="N11" s="388"/>
      <c r="O11" s="388"/>
      <c r="P11" s="388"/>
      <c r="Q11" s="388"/>
      <c r="R11" s="388"/>
      <c r="S11" s="388"/>
      <c r="T11" s="388"/>
      <c r="U11" s="388"/>
      <c r="V11" s="388"/>
      <c r="W11" s="389"/>
    </row>
    <row r="12" spans="1:23" ht="23.25" customHeight="1" x14ac:dyDescent="0.2">
      <c r="A12" s="357" t="s">
        <v>160</v>
      </c>
      <c r="B12" s="358"/>
      <c r="C12" s="358"/>
      <c r="D12" s="358"/>
      <c r="E12" s="359"/>
      <c r="F12" s="390" t="s">
        <v>307</v>
      </c>
      <c r="G12" s="391"/>
      <c r="H12" s="391"/>
      <c r="I12" s="391"/>
      <c r="J12" s="391"/>
      <c r="K12" s="391"/>
      <c r="L12" s="391"/>
      <c r="M12" s="391"/>
      <c r="N12" s="391"/>
      <c r="O12" s="391"/>
      <c r="P12" s="391"/>
      <c r="Q12" s="391"/>
      <c r="R12" s="391"/>
      <c r="S12" s="391"/>
      <c r="T12" s="391"/>
      <c r="U12" s="391"/>
      <c r="V12" s="391"/>
      <c r="W12" s="392"/>
    </row>
    <row r="13" spans="1:23" ht="23.25" customHeight="1" x14ac:dyDescent="0.2">
      <c r="A13" s="360"/>
      <c r="B13" s="361"/>
      <c r="C13" s="361"/>
      <c r="D13" s="361"/>
      <c r="E13" s="362"/>
      <c r="F13" s="393" t="s">
        <v>308</v>
      </c>
      <c r="G13" s="394"/>
      <c r="H13" s="394"/>
      <c r="I13" s="394"/>
      <c r="J13" s="394"/>
      <c r="K13" s="394"/>
      <c r="L13" s="394"/>
      <c r="M13" s="394"/>
      <c r="N13" s="394"/>
      <c r="O13" s="394"/>
      <c r="P13" s="394"/>
      <c r="Q13" s="394"/>
      <c r="R13" s="394"/>
      <c r="S13" s="394"/>
      <c r="T13" s="394"/>
      <c r="U13" s="394"/>
      <c r="V13" s="394"/>
      <c r="W13" s="395"/>
    </row>
    <row r="14" spans="1:23" ht="18.75" customHeight="1" x14ac:dyDescent="0.2">
      <c r="A14" s="357" t="s">
        <v>106</v>
      </c>
      <c r="B14" s="358"/>
      <c r="C14" s="358"/>
      <c r="D14" s="358"/>
      <c r="E14" s="359"/>
      <c r="F14" s="357" t="s">
        <v>130</v>
      </c>
      <c r="G14" s="358"/>
      <c r="H14" s="358"/>
      <c r="I14" s="358"/>
      <c r="J14" s="358"/>
      <c r="K14" s="358"/>
      <c r="L14" s="358"/>
      <c r="M14" s="358"/>
      <c r="N14" s="358"/>
      <c r="O14" s="358"/>
      <c r="P14" s="358"/>
      <c r="Q14" s="358"/>
      <c r="R14" s="358"/>
      <c r="S14" s="358"/>
      <c r="T14" s="358"/>
      <c r="U14" s="358"/>
      <c r="V14" s="358"/>
      <c r="W14" s="359"/>
    </row>
    <row r="15" spans="1:23" ht="18.75" customHeight="1" x14ac:dyDescent="0.2">
      <c r="A15" s="360"/>
      <c r="B15" s="361"/>
      <c r="C15" s="361"/>
      <c r="D15" s="361"/>
      <c r="E15" s="362"/>
      <c r="F15" s="360"/>
      <c r="G15" s="361"/>
      <c r="H15" s="361"/>
      <c r="I15" s="361"/>
      <c r="J15" s="361"/>
      <c r="K15" s="361"/>
      <c r="L15" s="361"/>
      <c r="M15" s="361"/>
      <c r="N15" s="361"/>
      <c r="O15" s="361"/>
      <c r="P15" s="361"/>
      <c r="Q15" s="361"/>
      <c r="R15" s="361"/>
      <c r="S15" s="361"/>
      <c r="T15" s="361"/>
      <c r="U15" s="361"/>
      <c r="V15" s="361"/>
      <c r="W15" s="362"/>
    </row>
    <row r="16" spans="1:23" ht="13.5" customHeight="1" x14ac:dyDescent="0.2">
      <c r="A16" s="357" t="s">
        <v>107</v>
      </c>
      <c r="B16" s="358"/>
      <c r="C16" s="358"/>
      <c r="D16" s="358"/>
      <c r="E16" s="359"/>
      <c r="F16" s="399"/>
      <c r="G16" s="400"/>
      <c r="H16" s="400"/>
      <c r="I16" s="400"/>
      <c r="J16" s="400"/>
      <c r="K16" s="400"/>
      <c r="L16" s="400"/>
      <c r="M16" s="400"/>
      <c r="N16" s="400"/>
      <c r="O16" s="400"/>
      <c r="P16" s="400"/>
      <c r="Q16" s="400"/>
      <c r="R16" s="400"/>
      <c r="S16" s="401"/>
      <c r="T16" s="402" t="s">
        <v>108</v>
      </c>
      <c r="U16" s="403"/>
      <c r="V16" s="403"/>
      <c r="W16" s="404"/>
    </row>
    <row r="17" spans="1:23" ht="23.25" customHeight="1" x14ac:dyDescent="0.2">
      <c r="A17" s="396"/>
      <c r="B17" s="397"/>
      <c r="C17" s="397"/>
      <c r="D17" s="397"/>
      <c r="E17" s="398"/>
      <c r="F17" s="411" t="str">
        <f>IF('①入力注意（交付申請）(入力順①）'!D27="","",'①入力注意（交付申請）(入力順①）'!D27)</f>
        <v/>
      </c>
      <c r="G17" s="412"/>
      <c r="H17" s="412"/>
      <c r="I17" s="412"/>
      <c r="J17" s="412"/>
      <c r="K17" s="412"/>
      <c r="L17" s="413" t="s">
        <v>109</v>
      </c>
      <c r="M17" s="413"/>
      <c r="N17" s="413"/>
      <c r="O17" s="414" t="str">
        <f>IF('①入力注意（交付申請）(入力順①）'!D28="","",'①入力注意（交付申請）(入力順①）'!D28)</f>
        <v/>
      </c>
      <c r="P17" s="414"/>
      <c r="Q17" s="414"/>
      <c r="R17" s="413" t="s">
        <v>110</v>
      </c>
      <c r="S17" s="415"/>
      <c r="T17" s="405"/>
      <c r="U17" s="406"/>
      <c r="V17" s="406"/>
      <c r="W17" s="407"/>
    </row>
    <row r="18" spans="1:23" ht="18.75" customHeight="1" x14ac:dyDescent="0.2">
      <c r="A18" s="360"/>
      <c r="B18" s="361"/>
      <c r="C18" s="361"/>
      <c r="D18" s="361"/>
      <c r="E18" s="362"/>
      <c r="F18" s="416"/>
      <c r="G18" s="417"/>
      <c r="H18" s="417"/>
      <c r="I18" s="417"/>
      <c r="J18" s="417"/>
      <c r="K18" s="417"/>
      <c r="L18" s="361" t="s">
        <v>111</v>
      </c>
      <c r="M18" s="361"/>
      <c r="N18" s="361"/>
      <c r="O18" s="418"/>
      <c r="P18" s="418"/>
      <c r="Q18" s="418"/>
      <c r="R18" s="418"/>
      <c r="S18" s="419"/>
      <c r="T18" s="408"/>
      <c r="U18" s="409"/>
      <c r="V18" s="409"/>
      <c r="W18" s="410"/>
    </row>
    <row r="19" spans="1:23" ht="18.75" customHeight="1" x14ac:dyDescent="0.2">
      <c r="A19" s="357" t="s">
        <v>112</v>
      </c>
      <c r="B19" s="358"/>
      <c r="C19" s="358"/>
      <c r="D19" s="358"/>
      <c r="E19" s="359"/>
      <c r="F19" s="345" t="s">
        <v>113</v>
      </c>
      <c r="G19" s="346"/>
      <c r="H19" s="346"/>
      <c r="I19" s="346"/>
      <c r="J19" s="346"/>
      <c r="K19" s="346"/>
      <c r="L19" s="346"/>
      <c r="M19" s="346"/>
      <c r="N19" s="346"/>
      <c r="O19" s="346"/>
      <c r="P19" s="346"/>
      <c r="Q19" s="346"/>
      <c r="R19" s="346"/>
      <c r="S19" s="347"/>
      <c r="T19" s="402" t="s">
        <v>114</v>
      </c>
      <c r="U19" s="403"/>
      <c r="V19" s="403"/>
      <c r="W19" s="404"/>
    </row>
    <row r="20" spans="1:23" ht="18.75" customHeight="1" x14ac:dyDescent="0.2">
      <c r="A20" s="360"/>
      <c r="B20" s="361"/>
      <c r="C20" s="361"/>
      <c r="D20" s="361"/>
      <c r="E20" s="362"/>
      <c r="F20" s="420"/>
      <c r="G20" s="421"/>
      <c r="H20" s="421"/>
      <c r="I20" s="421"/>
      <c r="J20" s="421"/>
      <c r="K20" s="421"/>
      <c r="L20" s="421"/>
      <c r="M20" s="421"/>
      <c r="N20" s="421"/>
      <c r="O20" s="421"/>
      <c r="P20" s="421"/>
      <c r="Q20" s="421"/>
      <c r="R20" s="421"/>
      <c r="S20" s="422"/>
      <c r="T20" s="405"/>
      <c r="U20" s="406"/>
      <c r="V20" s="406"/>
      <c r="W20" s="407"/>
    </row>
    <row r="21" spans="1:23" ht="23.25" customHeight="1" x14ac:dyDescent="0.2">
      <c r="A21" s="423" t="s">
        <v>115</v>
      </c>
      <c r="B21" s="424"/>
      <c r="C21" s="424"/>
      <c r="D21" s="424"/>
      <c r="E21" s="425"/>
      <c r="F21" s="426" t="s">
        <v>254</v>
      </c>
      <c r="G21" s="427"/>
      <c r="H21" s="427"/>
      <c r="I21" s="427"/>
      <c r="J21" s="428"/>
      <c r="K21" s="378" t="s">
        <v>116</v>
      </c>
      <c r="L21" s="379"/>
      <c r="M21" s="380"/>
      <c r="N21" s="384" t="str">
        <f>IF('①入力注意（交付申請）(入力順①）'!D30="","",'①入力注意（交付申請）(入力順①）'!D30)</f>
        <v/>
      </c>
      <c r="O21" s="385"/>
      <c r="P21" s="385"/>
      <c r="Q21" s="385"/>
      <c r="R21" s="385"/>
      <c r="S21" s="386"/>
      <c r="T21" s="405"/>
      <c r="U21" s="406"/>
      <c r="V21" s="406"/>
      <c r="W21" s="407"/>
    </row>
    <row r="22" spans="1:23" ht="13.5" customHeight="1" x14ac:dyDescent="0.2">
      <c r="A22" s="357" t="s">
        <v>117</v>
      </c>
      <c r="B22" s="358"/>
      <c r="C22" s="358"/>
      <c r="D22" s="358"/>
      <c r="E22" s="359"/>
      <c r="F22" s="429" t="str">
        <f>IF('①入力注意（交付申請）(入力順①）'!D31="","",'①入力注意（交付申請）(入力順①）'!D31)</f>
        <v/>
      </c>
      <c r="G22" s="430"/>
      <c r="H22" s="430"/>
      <c r="I22" s="430"/>
      <c r="J22" s="430"/>
      <c r="K22" s="430"/>
      <c r="L22" s="430"/>
      <c r="M22" s="430"/>
      <c r="N22" s="430"/>
      <c r="O22" s="430"/>
      <c r="P22" s="430"/>
      <c r="Q22" s="430"/>
      <c r="R22" s="430"/>
      <c r="S22" s="431"/>
      <c r="T22" s="405"/>
      <c r="U22" s="406"/>
      <c r="V22" s="406"/>
      <c r="W22" s="407"/>
    </row>
    <row r="23" spans="1:23" ht="23.25" customHeight="1" x14ac:dyDescent="0.2">
      <c r="A23" s="360"/>
      <c r="B23" s="361"/>
      <c r="C23" s="361"/>
      <c r="D23" s="361"/>
      <c r="E23" s="362"/>
      <c r="F23" s="432" t="str">
        <f>IF('①入力注意（交付申請）(入力順①）'!D32="","",'①入力注意（交付申請）(入力順①）'!D32)</f>
        <v/>
      </c>
      <c r="G23" s="433"/>
      <c r="H23" s="433"/>
      <c r="I23" s="433"/>
      <c r="J23" s="433"/>
      <c r="K23" s="433"/>
      <c r="L23" s="433"/>
      <c r="M23" s="433"/>
      <c r="N23" s="433"/>
      <c r="O23" s="433"/>
      <c r="P23" s="433"/>
      <c r="Q23" s="433"/>
      <c r="R23" s="433"/>
      <c r="S23" s="434"/>
      <c r="T23" s="408"/>
      <c r="U23" s="409"/>
      <c r="V23" s="409"/>
      <c r="W23" s="410"/>
    </row>
    <row r="24" spans="1:23" ht="13.5" customHeight="1" x14ac:dyDescent="0.2">
      <c r="A24" s="378" t="s">
        <v>161</v>
      </c>
      <c r="B24" s="379"/>
      <c r="C24" s="379"/>
      <c r="D24" s="379"/>
      <c r="E24" s="379"/>
      <c r="F24" s="379"/>
      <c r="G24" s="379"/>
      <c r="H24" s="379"/>
      <c r="I24" s="379"/>
      <c r="J24" s="379"/>
      <c r="K24" s="379"/>
      <c r="L24" s="379"/>
      <c r="M24" s="379"/>
      <c r="N24" s="379"/>
      <c r="O24" s="379"/>
      <c r="P24" s="379"/>
      <c r="Q24" s="379"/>
      <c r="R24" s="379"/>
      <c r="S24" s="379"/>
      <c r="T24" s="379"/>
      <c r="U24" s="379"/>
      <c r="V24" s="379"/>
      <c r="W24" s="380"/>
    </row>
    <row r="25" spans="1:23" ht="13.5" customHeight="1" x14ac:dyDescent="0.2">
      <c r="A25" s="357" t="s">
        <v>118</v>
      </c>
      <c r="B25" s="358"/>
      <c r="C25" s="358"/>
      <c r="D25" s="358"/>
      <c r="E25" s="359"/>
      <c r="F25" s="429"/>
      <c r="G25" s="430"/>
      <c r="H25" s="430"/>
      <c r="I25" s="430"/>
      <c r="J25" s="430"/>
      <c r="K25" s="430"/>
      <c r="L25" s="430"/>
      <c r="M25" s="430"/>
      <c r="N25" s="430"/>
      <c r="O25" s="430"/>
      <c r="P25" s="430"/>
      <c r="Q25" s="430"/>
      <c r="R25" s="430"/>
      <c r="S25" s="431"/>
      <c r="T25" s="435" t="s">
        <v>162</v>
      </c>
      <c r="U25" s="436"/>
      <c r="V25" s="436"/>
      <c r="W25" s="437"/>
    </row>
    <row r="26" spans="1:23" ht="23.25" customHeight="1" x14ac:dyDescent="0.2">
      <c r="A26" s="396"/>
      <c r="B26" s="397"/>
      <c r="C26" s="397"/>
      <c r="D26" s="397"/>
      <c r="E26" s="398"/>
      <c r="F26" s="444"/>
      <c r="G26" s="445"/>
      <c r="H26" s="445"/>
      <c r="I26" s="445"/>
      <c r="J26" s="445"/>
      <c r="K26" s="445"/>
      <c r="L26" s="413" t="s">
        <v>109</v>
      </c>
      <c r="M26" s="413"/>
      <c r="N26" s="413"/>
      <c r="O26" s="413"/>
      <c r="P26" s="413"/>
      <c r="Q26" s="413"/>
      <c r="R26" s="413" t="s">
        <v>110</v>
      </c>
      <c r="S26" s="415"/>
      <c r="T26" s="438"/>
      <c r="U26" s="439"/>
      <c r="V26" s="439"/>
      <c r="W26" s="440"/>
    </row>
    <row r="27" spans="1:23" ht="18.75" customHeight="1" x14ac:dyDescent="0.2">
      <c r="A27" s="360"/>
      <c r="B27" s="361"/>
      <c r="C27" s="361"/>
      <c r="D27" s="361"/>
      <c r="E27" s="362"/>
      <c r="F27" s="446"/>
      <c r="G27" s="447"/>
      <c r="H27" s="447"/>
      <c r="I27" s="447"/>
      <c r="J27" s="447"/>
      <c r="K27" s="447"/>
      <c r="L27" s="361" t="s">
        <v>111</v>
      </c>
      <c r="M27" s="361"/>
      <c r="N27" s="361"/>
      <c r="O27" s="451"/>
      <c r="P27" s="451"/>
      <c r="Q27" s="451"/>
      <c r="R27" s="451"/>
      <c r="S27" s="452"/>
      <c r="T27" s="438"/>
      <c r="U27" s="439"/>
      <c r="V27" s="439"/>
      <c r="W27" s="440"/>
    </row>
    <row r="28" spans="1:23" ht="23.25" customHeight="1" x14ac:dyDescent="0.2">
      <c r="A28" s="423" t="s">
        <v>115</v>
      </c>
      <c r="B28" s="424"/>
      <c r="C28" s="424"/>
      <c r="D28" s="424"/>
      <c r="E28" s="425"/>
      <c r="F28" s="423"/>
      <c r="G28" s="424"/>
      <c r="H28" s="424"/>
      <c r="I28" s="424"/>
      <c r="J28" s="425"/>
      <c r="K28" s="378" t="s">
        <v>119</v>
      </c>
      <c r="L28" s="379"/>
      <c r="M28" s="380"/>
      <c r="N28" s="453" t="s">
        <v>129</v>
      </c>
      <c r="O28" s="454"/>
      <c r="P28" s="454"/>
      <c r="Q28" s="454"/>
      <c r="R28" s="454"/>
      <c r="S28" s="455"/>
      <c r="T28" s="438"/>
      <c r="U28" s="439"/>
      <c r="V28" s="439"/>
      <c r="W28" s="440"/>
    </row>
    <row r="29" spans="1:23" ht="13.5" customHeight="1" x14ac:dyDescent="0.2">
      <c r="A29" s="357" t="s">
        <v>117</v>
      </c>
      <c r="B29" s="358"/>
      <c r="C29" s="358"/>
      <c r="D29" s="358"/>
      <c r="E29" s="359"/>
      <c r="F29" s="456"/>
      <c r="G29" s="457"/>
      <c r="H29" s="457"/>
      <c r="I29" s="457"/>
      <c r="J29" s="457"/>
      <c r="K29" s="457"/>
      <c r="L29" s="457"/>
      <c r="M29" s="457"/>
      <c r="N29" s="457"/>
      <c r="O29" s="457"/>
      <c r="P29" s="457"/>
      <c r="Q29" s="457"/>
      <c r="R29" s="457"/>
      <c r="S29" s="458"/>
      <c r="T29" s="438"/>
      <c r="U29" s="439"/>
      <c r="V29" s="439"/>
      <c r="W29" s="440"/>
    </row>
    <row r="30" spans="1:23" ht="23.25" customHeight="1" x14ac:dyDescent="0.2">
      <c r="A30" s="360"/>
      <c r="B30" s="361"/>
      <c r="C30" s="361"/>
      <c r="D30" s="361"/>
      <c r="E30" s="362"/>
      <c r="F30" s="459"/>
      <c r="G30" s="460"/>
      <c r="H30" s="460"/>
      <c r="I30" s="460"/>
      <c r="J30" s="460"/>
      <c r="K30" s="460"/>
      <c r="L30" s="460"/>
      <c r="M30" s="460"/>
      <c r="N30" s="460"/>
      <c r="O30" s="460"/>
      <c r="P30" s="460"/>
      <c r="Q30" s="460"/>
      <c r="R30" s="460"/>
      <c r="S30" s="461"/>
      <c r="T30" s="441"/>
      <c r="U30" s="442"/>
      <c r="V30" s="442"/>
      <c r="W30" s="443"/>
    </row>
    <row r="31" spans="1:23" ht="34.5" customHeight="1" x14ac:dyDescent="0.2">
      <c r="A31" s="378" t="s">
        <v>120</v>
      </c>
      <c r="B31" s="379"/>
      <c r="C31" s="379"/>
      <c r="D31" s="379"/>
      <c r="E31" s="380"/>
      <c r="F31" s="378"/>
      <c r="G31" s="379"/>
      <c r="H31" s="379"/>
      <c r="I31" s="379"/>
      <c r="J31" s="379"/>
      <c r="K31" s="379"/>
      <c r="L31" s="379"/>
      <c r="M31" s="379"/>
      <c r="N31" s="379"/>
      <c r="O31" s="379"/>
      <c r="P31" s="379"/>
      <c r="Q31" s="379"/>
      <c r="R31" s="379"/>
      <c r="S31" s="379"/>
      <c r="T31" s="379"/>
      <c r="U31" s="379"/>
      <c r="V31" s="379"/>
      <c r="W31" s="380"/>
    </row>
    <row r="32" spans="1:23" ht="23.15" customHeight="1" x14ac:dyDescent="0.2">
      <c r="A32" s="462" t="s">
        <v>121</v>
      </c>
      <c r="B32" s="463"/>
      <c r="C32" s="463"/>
      <c r="D32" s="463"/>
      <c r="E32" s="463"/>
      <c r="F32" s="463"/>
      <c r="G32" s="463"/>
      <c r="H32" s="463"/>
      <c r="I32" s="463"/>
      <c r="J32" s="463"/>
      <c r="K32" s="463"/>
      <c r="L32" s="463"/>
      <c r="M32" s="463"/>
      <c r="N32" s="463"/>
      <c r="O32" s="463"/>
      <c r="P32" s="463"/>
      <c r="Q32" s="463"/>
      <c r="R32" s="463"/>
      <c r="S32" s="463"/>
      <c r="T32" s="463"/>
      <c r="U32" s="463"/>
      <c r="V32" s="463"/>
      <c r="W32" s="464"/>
    </row>
    <row r="33" spans="1:23" ht="11.25" customHeight="1" x14ac:dyDescent="0.2">
      <c r="A33" s="396"/>
      <c r="B33" s="397"/>
      <c r="C33" s="397"/>
      <c r="D33" s="397"/>
      <c r="E33" s="397"/>
      <c r="F33" s="397"/>
      <c r="G33" s="397"/>
      <c r="H33" s="397"/>
      <c r="I33" s="397"/>
      <c r="J33" s="397"/>
      <c r="K33" s="397"/>
      <c r="L33" s="397"/>
      <c r="M33" s="397"/>
      <c r="N33" s="397"/>
      <c r="O33" s="397"/>
      <c r="P33" s="397"/>
      <c r="Q33" s="397"/>
      <c r="R33" s="397"/>
      <c r="S33" s="397"/>
      <c r="T33" s="397"/>
      <c r="U33" s="397"/>
      <c r="V33" s="397"/>
      <c r="W33" s="398"/>
    </row>
    <row r="34" spans="1:23" ht="23.15" customHeight="1" x14ac:dyDescent="0.2">
      <c r="A34" s="465" t="str">
        <f>IF('①入力注意（交付申請）(入力順①）'!D15="","",'①入力注意（交付申請）(入力順①）'!D15)</f>
        <v/>
      </c>
      <c r="B34" s="466"/>
      <c r="C34" s="466"/>
      <c r="D34" s="466"/>
      <c r="E34" s="466"/>
      <c r="F34" s="466"/>
      <c r="G34" s="466"/>
      <c r="H34" s="466"/>
      <c r="I34" s="466"/>
      <c r="J34" s="466"/>
      <c r="K34" s="466"/>
      <c r="L34" s="466"/>
      <c r="M34" s="466"/>
      <c r="N34" s="466"/>
      <c r="O34" s="466"/>
      <c r="P34" s="466"/>
      <c r="Q34" s="466"/>
      <c r="R34" s="466"/>
      <c r="S34" s="466"/>
      <c r="T34" s="466"/>
      <c r="U34" s="466"/>
      <c r="V34" s="466"/>
      <c r="W34" s="467"/>
    </row>
    <row r="35" spans="1:23" ht="23.15" customHeight="1" x14ac:dyDescent="0.2">
      <c r="A35" s="448" t="s">
        <v>122</v>
      </c>
      <c r="B35" s="449"/>
      <c r="C35" s="449"/>
      <c r="D35" s="449"/>
      <c r="E35" s="449"/>
      <c r="F35" s="449"/>
      <c r="G35" s="449"/>
      <c r="H35" s="449"/>
      <c r="I35" s="449"/>
      <c r="J35" s="449"/>
      <c r="K35" s="449"/>
      <c r="L35" s="449"/>
      <c r="M35" s="449"/>
      <c r="N35" s="449"/>
      <c r="O35" s="449"/>
      <c r="P35" s="449"/>
      <c r="Q35" s="449"/>
      <c r="R35" s="449"/>
      <c r="S35" s="449"/>
      <c r="T35" s="449"/>
      <c r="U35" s="449"/>
      <c r="V35" s="449"/>
      <c r="W35" s="450"/>
    </row>
    <row r="36" spans="1:23" ht="23.15" customHeight="1" x14ac:dyDescent="0.2">
      <c r="A36" s="56"/>
      <c r="B36" s="96"/>
      <c r="C36" s="96"/>
      <c r="D36" s="96"/>
      <c r="E36" s="96"/>
      <c r="F36" s="449" t="s">
        <v>123</v>
      </c>
      <c r="G36" s="449"/>
      <c r="H36" s="449"/>
      <c r="I36" s="449"/>
      <c r="J36" s="468" t="str">
        <f>IF('①入力注意（交付申請）(入力順①）'!D17="","",'①入力注意（交付申請）(入力順①）'!D17)</f>
        <v/>
      </c>
      <c r="K36" s="468"/>
      <c r="L36" s="468"/>
      <c r="M36" s="468"/>
      <c r="N36" s="468"/>
      <c r="O36" s="468"/>
      <c r="P36" s="468"/>
      <c r="Q36" s="468"/>
      <c r="R36" s="468"/>
      <c r="S36" s="468"/>
      <c r="T36" s="468"/>
      <c r="U36" s="468"/>
      <c r="V36" s="468"/>
      <c r="W36" s="469"/>
    </row>
    <row r="37" spans="1:23" ht="23.15" customHeight="1" x14ac:dyDescent="0.2">
      <c r="A37" s="56"/>
      <c r="B37" s="96"/>
      <c r="C37" s="96"/>
      <c r="D37" s="96"/>
      <c r="E37" s="96"/>
      <c r="F37" s="397" t="s">
        <v>124</v>
      </c>
      <c r="G37" s="397"/>
      <c r="H37" s="397"/>
      <c r="I37" s="397"/>
      <c r="J37" s="468" t="str">
        <f>IF('①入力注意（交付申請）(入力順①）'!D18="","",'①入力注意（交付申請）(入力順①）'!D18)</f>
        <v/>
      </c>
      <c r="K37" s="468"/>
      <c r="L37" s="468"/>
      <c r="M37" s="468"/>
      <c r="N37" s="468"/>
      <c r="O37" s="468"/>
      <c r="P37" s="468"/>
      <c r="Q37" s="468"/>
      <c r="R37" s="468"/>
      <c r="S37" s="468"/>
      <c r="T37" s="468"/>
      <c r="U37" s="468"/>
      <c r="V37" s="468"/>
      <c r="W37" s="469"/>
    </row>
    <row r="38" spans="1:23" ht="23.15" customHeight="1" x14ac:dyDescent="0.2">
      <c r="A38" s="97"/>
      <c r="B38" s="96"/>
      <c r="C38" s="96"/>
      <c r="D38" s="96"/>
      <c r="E38" s="96"/>
      <c r="F38" s="397" t="s">
        <v>125</v>
      </c>
      <c r="G38" s="397"/>
      <c r="H38" s="397"/>
      <c r="I38" s="397"/>
      <c r="J38" s="301" t="str">
        <f>IF('①入力注意（交付申請）(入力順①）'!D19="","",'①入力注意（交付申請）(入力順①）'!D19)</f>
        <v/>
      </c>
      <c r="K38" s="301"/>
      <c r="L38" s="301"/>
      <c r="M38" s="301"/>
      <c r="N38" s="301"/>
      <c r="O38" s="301"/>
      <c r="P38" s="301"/>
      <c r="Q38" s="301"/>
      <c r="R38" s="301"/>
      <c r="S38" s="301"/>
      <c r="T38" s="301"/>
      <c r="U38" s="301"/>
      <c r="V38" s="301"/>
      <c r="W38" s="470"/>
    </row>
    <row r="39" spans="1:23" ht="33" customHeight="1" x14ac:dyDescent="0.2">
      <c r="A39" s="97"/>
      <c r="B39" s="96"/>
      <c r="C39" s="96"/>
      <c r="D39" s="96"/>
      <c r="E39" s="96"/>
      <c r="F39" s="98"/>
      <c r="G39" s="98"/>
      <c r="H39" s="98"/>
      <c r="I39" s="98"/>
      <c r="J39" s="90"/>
      <c r="K39" s="90"/>
      <c r="L39" s="90"/>
      <c r="M39" s="90"/>
      <c r="N39" s="90"/>
      <c r="O39" s="90"/>
      <c r="P39" s="90"/>
      <c r="Q39" s="90"/>
      <c r="R39" s="90"/>
      <c r="S39" s="90"/>
      <c r="T39" s="90"/>
      <c r="U39" s="90"/>
      <c r="V39" s="90"/>
      <c r="W39" s="91"/>
    </row>
    <row r="40" spans="1:23" ht="33" customHeight="1" x14ac:dyDescent="0.2">
      <c r="A40" s="97"/>
      <c r="B40" s="96"/>
      <c r="C40" s="96"/>
      <c r="D40" s="96"/>
      <c r="E40" s="96"/>
      <c r="F40" s="98"/>
      <c r="G40" s="98"/>
      <c r="H40" s="98"/>
      <c r="I40" s="98"/>
      <c r="J40" s="90"/>
      <c r="K40" s="90"/>
      <c r="L40" s="90"/>
      <c r="M40" s="90"/>
      <c r="N40" s="90"/>
      <c r="O40" s="90"/>
      <c r="P40" s="90"/>
      <c r="Q40" s="90"/>
      <c r="R40" s="90"/>
      <c r="S40" s="90"/>
      <c r="T40" s="90"/>
      <c r="U40" s="90"/>
      <c r="V40" s="90"/>
      <c r="W40" s="91"/>
    </row>
    <row r="41" spans="1:23" ht="33" customHeight="1" x14ac:dyDescent="0.2">
      <c r="A41" s="55"/>
      <c r="B41" s="54"/>
      <c r="C41" s="54"/>
      <c r="D41" s="54"/>
      <c r="E41" s="54"/>
      <c r="F41" s="99"/>
      <c r="G41" s="99"/>
      <c r="H41" s="99"/>
      <c r="I41" s="99"/>
      <c r="J41" s="89"/>
      <c r="K41" s="89"/>
      <c r="L41" s="89"/>
      <c r="M41" s="89"/>
      <c r="N41" s="89"/>
      <c r="O41" s="89"/>
      <c r="P41" s="89"/>
      <c r="Q41" s="89"/>
      <c r="R41" s="89"/>
      <c r="S41" s="89"/>
      <c r="T41" s="89"/>
      <c r="U41" s="89"/>
      <c r="V41" s="89"/>
      <c r="W41" s="63"/>
    </row>
    <row r="42" spans="1:23" ht="11.25" customHeight="1" x14ac:dyDescent="0.2">
      <c r="A42" s="96"/>
      <c r="B42" s="96"/>
      <c r="C42" s="96"/>
      <c r="D42" s="96"/>
      <c r="E42" s="96"/>
      <c r="F42" s="96"/>
      <c r="G42" s="96"/>
      <c r="H42" s="96"/>
      <c r="I42" s="96"/>
      <c r="J42" s="96"/>
      <c r="K42" s="96"/>
      <c r="L42" s="96"/>
      <c r="M42" s="96"/>
      <c r="N42" s="96"/>
      <c r="O42" s="96"/>
      <c r="P42" s="96"/>
      <c r="Q42" s="96"/>
      <c r="R42" s="96"/>
      <c r="S42" s="96"/>
      <c r="T42" s="96"/>
      <c r="U42" s="96"/>
      <c r="V42" s="96"/>
      <c r="W42" s="96"/>
    </row>
    <row r="43" spans="1:23" x14ac:dyDescent="0.2">
      <c r="A43" s="472" t="s">
        <v>163</v>
      </c>
      <c r="B43" s="472"/>
      <c r="C43" s="472"/>
      <c r="D43" s="472"/>
      <c r="E43" s="472"/>
      <c r="F43" s="472"/>
      <c r="G43" s="472"/>
      <c r="H43" s="472"/>
      <c r="I43" s="472"/>
      <c r="J43" s="472"/>
      <c r="K43" s="472"/>
      <c r="L43" s="472"/>
      <c r="M43" s="472"/>
      <c r="N43" s="472"/>
      <c r="O43" s="472"/>
      <c r="P43" s="472"/>
      <c r="Q43" s="472"/>
      <c r="R43" s="472"/>
      <c r="S43" s="472"/>
      <c r="T43" s="472"/>
      <c r="U43" s="472"/>
      <c r="V43" s="472"/>
      <c r="W43" s="472"/>
    </row>
    <row r="44" spans="1:23" x14ac:dyDescent="0.2">
      <c r="A44" s="439" t="s">
        <v>166</v>
      </c>
      <c r="B44" s="439"/>
      <c r="C44" s="439"/>
      <c r="D44" s="439"/>
      <c r="E44" s="439"/>
      <c r="F44" s="439"/>
      <c r="G44" s="439"/>
      <c r="H44" s="439"/>
      <c r="I44" s="439"/>
      <c r="J44" s="439"/>
      <c r="K44" s="439"/>
      <c r="L44" s="439"/>
      <c r="M44" s="439"/>
      <c r="N44" s="439"/>
      <c r="O44" s="439"/>
      <c r="P44" s="439"/>
      <c r="Q44" s="439"/>
      <c r="R44" s="439"/>
      <c r="S44" s="439"/>
      <c r="T44" s="439"/>
      <c r="U44" s="439"/>
      <c r="V44" s="439"/>
      <c r="W44" s="439"/>
    </row>
    <row r="45" spans="1:23" x14ac:dyDescent="0.2">
      <c r="A45" s="471" t="s">
        <v>167</v>
      </c>
      <c r="B45" s="471"/>
      <c r="C45" s="471"/>
      <c r="D45" s="471"/>
      <c r="E45" s="471"/>
      <c r="F45" s="471"/>
      <c r="G45" s="471"/>
      <c r="H45" s="471"/>
      <c r="I45" s="471"/>
      <c r="J45" s="471"/>
      <c r="K45" s="471"/>
      <c r="L45" s="471"/>
      <c r="M45" s="471"/>
      <c r="N45" s="471"/>
      <c r="O45" s="471"/>
      <c r="P45" s="471"/>
      <c r="Q45" s="471"/>
      <c r="R45" s="471"/>
      <c r="S45" s="471"/>
      <c r="T45" s="471"/>
      <c r="U45" s="471"/>
      <c r="V45" s="471"/>
      <c r="W45" s="471"/>
    </row>
    <row r="46" spans="1:23" x14ac:dyDescent="0.2">
      <c r="A46" s="472" t="s">
        <v>164</v>
      </c>
      <c r="B46" s="472"/>
      <c r="C46" s="472"/>
      <c r="D46" s="472"/>
      <c r="E46" s="472"/>
      <c r="F46" s="472"/>
      <c r="G46" s="472"/>
      <c r="H46" s="472"/>
      <c r="I46" s="472"/>
      <c r="J46" s="472"/>
      <c r="K46" s="472"/>
      <c r="L46" s="472"/>
      <c r="M46" s="472"/>
      <c r="N46" s="472"/>
      <c r="O46" s="472"/>
      <c r="P46" s="472"/>
      <c r="Q46" s="472"/>
      <c r="R46" s="472"/>
      <c r="S46" s="472"/>
      <c r="T46" s="472"/>
      <c r="U46" s="472"/>
      <c r="V46" s="472"/>
      <c r="W46" s="472"/>
    </row>
    <row r="47" spans="1:23" x14ac:dyDescent="0.2">
      <c r="A47" s="439" t="s">
        <v>168</v>
      </c>
      <c r="B47" s="439"/>
      <c r="C47" s="439"/>
      <c r="D47" s="439"/>
      <c r="E47" s="439"/>
      <c r="F47" s="439"/>
      <c r="G47" s="439"/>
      <c r="H47" s="439"/>
      <c r="I47" s="439"/>
      <c r="J47" s="439"/>
      <c r="K47" s="439"/>
      <c r="L47" s="439"/>
      <c r="M47" s="439"/>
      <c r="N47" s="439"/>
      <c r="O47" s="439"/>
      <c r="P47" s="439"/>
      <c r="Q47" s="439"/>
      <c r="R47" s="439"/>
      <c r="S47" s="439"/>
      <c r="T47" s="439"/>
      <c r="U47" s="439"/>
      <c r="V47" s="439"/>
      <c r="W47" s="439"/>
    </row>
    <row r="48" spans="1:23" x14ac:dyDescent="0.2">
      <c r="A48" s="471" t="s">
        <v>169</v>
      </c>
      <c r="B48" s="471"/>
      <c r="C48" s="471"/>
      <c r="D48" s="471"/>
      <c r="E48" s="471"/>
      <c r="F48" s="471"/>
      <c r="G48" s="471"/>
      <c r="H48" s="471"/>
      <c r="I48" s="471"/>
      <c r="J48" s="471"/>
      <c r="K48" s="471"/>
      <c r="L48" s="471"/>
      <c r="M48" s="471"/>
      <c r="N48" s="471"/>
      <c r="O48" s="471"/>
      <c r="P48" s="471"/>
      <c r="Q48" s="471"/>
      <c r="R48" s="471"/>
      <c r="S48" s="471"/>
      <c r="T48" s="471"/>
      <c r="U48" s="471"/>
      <c r="V48" s="471"/>
      <c r="W48" s="471"/>
    </row>
    <row r="49" spans="1:23" x14ac:dyDescent="0.2">
      <c r="A49" s="471" t="s">
        <v>171</v>
      </c>
      <c r="B49" s="471"/>
      <c r="C49" s="471"/>
      <c r="D49" s="471"/>
      <c r="E49" s="471"/>
      <c r="F49" s="471"/>
      <c r="G49" s="471"/>
      <c r="H49" s="471"/>
      <c r="I49" s="471"/>
      <c r="J49" s="471"/>
      <c r="K49" s="471"/>
      <c r="L49" s="471"/>
      <c r="M49" s="471"/>
      <c r="N49" s="471"/>
      <c r="O49" s="471"/>
      <c r="P49" s="471"/>
      <c r="Q49" s="471"/>
      <c r="R49" s="471"/>
      <c r="S49" s="471"/>
      <c r="T49" s="471"/>
      <c r="U49" s="471"/>
      <c r="V49" s="471"/>
      <c r="W49" s="471"/>
    </row>
    <row r="50" spans="1:23" x14ac:dyDescent="0.2">
      <c r="A50" s="471" t="s">
        <v>170</v>
      </c>
      <c r="B50" s="471"/>
      <c r="C50" s="471"/>
      <c r="D50" s="471"/>
      <c r="E50" s="471"/>
      <c r="F50" s="471"/>
      <c r="G50" s="471"/>
      <c r="H50" s="471"/>
      <c r="I50" s="471"/>
      <c r="J50" s="471"/>
      <c r="K50" s="471"/>
      <c r="L50" s="471"/>
      <c r="M50" s="471"/>
      <c r="N50" s="471"/>
      <c r="O50" s="471"/>
      <c r="P50" s="471"/>
      <c r="Q50" s="471"/>
      <c r="R50" s="471"/>
      <c r="S50" s="471"/>
      <c r="T50" s="471"/>
      <c r="U50" s="471"/>
      <c r="V50" s="471"/>
      <c r="W50" s="471"/>
    </row>
    <row r="51" spans="1:23" x14ac:dyDescent="0.2">
      <c r="A51" s="471" t="s">
        <v>172</v>
      </c>
      <c r="B51" s="471"/>
      <c r="C51" s="471"/>
      <c r="D51" s="471"/>
      <c r="E51" s="471"/>
      <c r="F51" s="471"/>
      <c r="G51" s="471"/>
      <c r="H51" s="471"/>
      <c r="I51" s="471"/>
      <c r="J51" s="471"/>
      <c r="K51" s="471"/>
      <c r="L51" s="471"/>
      <c r="M51" s="471"/>
      <c r="N51" s="471"/>
      <c r="O51" s="471"/>
      <c r="P51" s="471"/>
      <c r="Q51" s="471"/>
      <c r="R51" s="471"/>
      <c r="S51" s="471"/>
      <c r="T51" s="471"/>
      <c r="U51" s="471"/>
      <c r="V51" s="471"/>
      <c r="W51" s="471"/>
    </row>
    <row r="52" spans="1:23" x14ac:dyDescent="0.2">
      <c r="A52" s="471" t="s">
        <v>173</v>
      </c>
      <c r="B52" s="471"/>
      <c r="C52" s="471"/>
      <c r="D52" s="471"/>
      <c r="E52" s="471"/>
      <c r="F52" s="471"/>
      <c r="G52" s="471"/>
      <c r="H52" s="471"/>
      <c r="I52" s="471"/>
      <c r="J52" s="471"/>
      <c r="K52" s="471"/>
      <c r="L52" s="471"/>
      <c r="M52" s="471"/>
      <c r="N52" s="471"/>
      <c r="O52" s="471"/>
      <c r="P52" s="471"/>
      <c r="Q52" s="471"/>
      <c r="R52" s="471"/>
      <c r="S52" s="471"/>
      <c r="T52" s="471"/>
      <c r="U52" s="471"/>
      <c r="V52" s="471"/>
      <c r="W52" s="471"/>
    </row>
    <row r="53" spans="1:23" x14ac:dyDescent="0.2">
      <c r="A53" s="471" t="s">
        <v>174</v>
      </c>
      <c r="B53" s="471"/>
      <c r="C53" s="471"/>
      <c r="D53" s="471"/>
      <c r="E53" s="471"/>
      <c r="F53" s="471"/>
      <c r="G53" s="471"/>
      <c r="H53" s="471"/>
      <c r="I53" s="471"/>
      <c r="J53" s="471"/>
      <c r="K53" s="471"/>
      <c r="L53" s="471"/>
      <c r="M53" s="471"/>
      <c r="N53" s="471"/>
      <c r="O53" s="471"/>
      <c r="P53" s="471"/>
      <c r="Q53" s="471"/>
      <c r="R53" s="471"/>
      <c r="S53" s="471"/>
      <c r="T53" s="471"/>
      <c r="U53" s="471"/>
      <c r="V53" s="471"/>
      <c r="W53" s="471"/>
    </row>
    <row r="54" spans="1:23" x14ac:dyDescent="0.2">
      <c r="A54" s="471" t="s">
        <v>175</v>
      </c>
      <c r="B54" s="471"/>
      <c r="C54" s="471"/>
      <c r="D54" s="471"/>
      <c r="E54" s="471"/>
      <c r="F54" s="471"/>
      <c r="G54" s="471"/>
      <c r="H54" s="471"/>
      <c r="I54" s="471"/>
      <c r="J54" s="471"/>
      <c r="K54" s="471"/>
      <c r="L54" s="471"/>
      <c r="M54" s="471"/>
      <c r="N54" s="471"/>
      <c r="O54" s="471"/>
      <c r="P54" s="471"/>
      <c r="Q54" s="471"/>
      <c r="R54" s="471"/>
      <c r="S54" s="471"/>
      <c r="T54" s="471"/>
      <c r="U54" s="471"/>
      <c r="V54" s="471"/>
      <c r="W54" s="471"/>
    </row>
    <row r="55" spans="1:23" x14ac:dyDescent="0.2">
      <c r="A55" s="471" t="s">
        <v>176</v>
      </c>
      <c r="B55" s="471"/>
      <c r="C55" s="471"/>
      <c r="D55" s="471"/>
      <c r="E55" s="471"/>
      <c r="F55" s="471"/>
      <c r="G55" s="471"/>
      <c r="H55" s="471"/>
      <c r="I55" s="471"/>
      <c r="J55" s="471"/>
      <c r="K55" s="471"/>
      <c r="L55" s="471"/>
      <c r="M55" s="471"/>
      <c r="N55" s="471"/>
      <c r="O55" s="471"/>
      <c r="P55" s="471"/>
      <c r="Q55" s="471"/>
      <c r="R55" s="471"/>
      <c r="S55" s="471"/>
      <c r="T55" s="471"/>
      <c r="U55" s="471"/>
      <c r="V55" s="471"/>
      <c r="W55" s="471"/>
    </row>
    <row r="56" spans="1:23" x14ac:dyDescent="0.2">
      <c r="A56" s="471" t="s">
        <v>179</v>
      </c>
      <c r="B56" s="474"/>
      <c r="C56" s="474"/>
      <c r="D56" s="474"/>
      <c r="E56" s="474"/>
      <c r="F56" s="474"/>
      <c r="G56" s="474"/>
      <c r="H56" s="474"/>
      <c r="I56" s="474"/>
      <c r="J56" s="474"/>
      <c r="K56" s="474"/>
      <c r="L56" s="474"/>
      <c r="M56" s="474"/>
      <c r="N56" s="474"/>
      <c r="O56" s="474"/>
      <c r="P56" s="474"/>
      <c r="Q56" s="474"/>
      <c r="R56" s="474"/>
      <c r="S56" s="474"/>
      <c r="T56" s="474"/>
      <c r="U56" s="474"/>
      <c r="V56" s="474"/>
      <c r="W56" s="474"/>
    </row>
    <row r="57" spans="1:23" x14ac:dyDescent="0.2">
      <c r="A57" s="471" t="s">
        <v>177</v>
      </c>
      <c r="B57" s="471"/>
      <c r="C57" s="471"/>
      <c r="D57" s="471"/>
      <c r="E57" s="471"/>
      <c r="F57" s="471"/>
      <c r="G57" s="471"/>
      <c r="H57" s="471"/>
      <c r="I57" s="471"/>
      <c r="J57" s="471"/>
      <c r="K57" s="471"/>
      <c r="L57" s="471"/>
      <c r="M57" s="471"/>
      <c r="N57" s="471"/>
      <c r="O57" s="471"/>
      <c r="P57" s="471"/>
      <c r="Q57" s="471"/>
      <c r="R57" s="471"/>
      <c r="S57" s="471"/>
      <c r="T57" s="471"/>
      <c r="U57" s="471"/>
      <c r="V57" s="471"/>
      <c r="W57" s="471"/>
    </row>
    <row r="58" spans="1:23" x14ac:dyDescent="0.2">
      <c r="A58" s="471" t="s">
        <v>178</v>
      </c>
      <c r="B58" s="471"/>
      <c r="C58" s="471"/>
      <c r="D58" s="471"/>
      <c r="E58" s="471"/>
      <c r="F58" s="471"/>
      <c r="G58" s="471"/>
      <c r="H58" s="471"/>
      <c r="I58" s="471"/>
      <c r="J58" s="471"/>
      <c r="K58" s="471"/>
      <c r="L58" s="471"/>
      <c r="M58" s="471"/>
      <c r="N58" s="471"/>
      <c r="O58" s="471"/>
      <c r="P58" s="471"/>
      <c r="Q58" s="471"/>
      <c r="R58" s="471"/>
      <c r="S58" s="471"/>
      <c r="T58" s="471"/>
      <c r="U58" s="471"/>
      <c r="V58" s="471"/>
      <c r="W58" s="471"/>
    </row>
    <row r="59" spans="1:23" x14ac:dyDescent="0.2">
      <c r="A59" s="471" t="s">
        <v>180</v>
      </c>
      <c r="B59" s="471"/>
      <c r="C59" s="471"/>
      <c r="D59" s="471"/>
      <c r="E59" s="471"/>
      <c r="F59" s="471"/>
      <c r="G59" s="471"/>
      <c r="H59" s="471"/>
      <c r="I59" s="471"/>
      <c r="J59" s="471"/>
      <c r="K59" s="471"/>
      <c r="L59" s="471"/>
      <c r="M59" s="471"/>
      <c r="N59" s="471"/>
      <c r="O59" s="471"/>
      <c r="P59" s="471"/>
      <c r="Q59" s="471"/>
      <c r="R59" s="471"/>
      <c r="S59" s="471"/>
      <c r="T59" s="471"/>
      <c r="U59" s="471"/>
      <c r="V59" s="471"/>
      <c r="W59" s="471"/>
    </row>
    <row r="60" spans="1:23" x14ac:dyDescent="0.2">
      <c r="A60" s="471" t="s">
        <v>181</v>
      </c>
      <c r="B60" s="471"/>
      <c r="C60" s="471"/>
      <c r="D60" s="471"/>
      <c r="E60" s="471"/>
      <c r="F60" s="471"/>
      <c r="G60" s="471"/>
      <c r="H60" s="471"/>
      <c r="I60" s="471"/>
      <c r="J60" s="471"/>
      <c r="K60" s="471"/>
      <c r="L60" s="471"/>
      <c r="M60" s="471"/>
      <c r="N60" s="471"/>
      <c r="O60" s="471"/>
      <c r="P60" s="471"/>
      <c r="Q60" s="471"/>
      <c r="R60" s="471"/>
      <c r="S60" s="471"/>
      <c r="T60" s="471"/>
      <c r="U60" s="471"/>
      <c r="V60" s="471"/>
      <c r="W60" s="471"/>
    </row>
    <row r="61" spans="1:23" ht="39.75" customHeight="1" x14ac:dyDescent="0.2">
      <c r="A61" s="473" t="s">
        <v>182</v>
      </c>
      <c r="B61" s="471"/>
      <c r="C61" s="471"/>
      <c r="D61" s="471"/>
      <c r="E61" s="471"/>
      <c r="F61" s="471"/>
      <c r="G61" s="471"/>
      <c r="H61" s="471"/>
      <c r="I61" s="471"/>
      <c r="J61" s="471"/>
      <c r="K61" s="471"/>
      <c r="L61" s="471"/>
      <c r="M61" s="471"/>
      <c r="N61" s="471"/>
      <c r="O61" s="471"/>
      <c r="P61" s="471"/>
      <c r="Q61" s="471"/>
      <c r="R61" s="471"/>
      <c r="S61" s="471"/>
      <c r="T61" s="471"/>
      <c r="U61" s="471"/>
      <c r="V61" s="471"/>
      <c r="W61" s="471"/>
    </row>
  </sheetData>
  <mergeCells count="90">
    <mergeCell ref="A61:W61"/>
    <mergeCell ref="A55:W55"/>
    <mergeCell ref="A56:W56"/>
    <mergeCell ref="A57:W57"/>
    <mergeCell ref="A58:W58"/>
    <mergeCell ref="A59:W59"/>
    <mergeCell ref="A60:W60"/>
    <mergeCell ref="A54:W54"/>
    <mergeCell ref="A43:W43"/>
    <mergeCell ref="A44:W44"/>
    <mergeCell ref="A45:W45"/>
    <mergeCell ref="A46:W46"/>
    <mergeCell ref="A47:W47"/>
    <mergeCell ref="A48:W48"/>
    <mergeCell ref="A49:W49"/>
    <mergeCell ref="A50:W50"/>
    <mergeCell ref="A51:W51"/>
    <mergeCell ref="A52:W52"/>
    <mergeCell ref="A53:W53"/>
    <mergeCell ref="F36:I36"/>
    <mergeCell ref="J36:W36"/>
    <mergeCell ref="F37:I37"/>
    <mergeCell ref="J37:W37"/>
    <mergeCell ref="F38:I38"/>
    <mergeCell ref="J38:W38"/>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A24:W24"/>
    <mergeCell ref="A25:E27"/>
    <mergeCell ref="F25:S25"/>
    <mergeCell ref="T25:W30"/>
    <mergeCell ref="F26:K26"/>
    <mergeCell ref="L26:N26"/>
    <mergeCell ref="O26:Q26"/>
    <mergeCell ref="R26:S26"/>
    <mergeCell ref="F27:K27"/>
    <mergeCell ref="L27:N27"/>
    <mergeCell ref="A19:E20"/>
    <mergeCell ref="F19:S20"/>
    <mergeCell ref="T19:W23"/>
    <mergeCell ref="A21:E21"/>
    <mergeCell ref="F21:J21"/>
    <mergeCell ref="K21:M21"/>
    <mergeCell ref="N21:S21"/>
    <mergeCell ref="A22:E23"/>
    <mergeCell ref="F22:S22"/>
    <mergeCell ref="F23:S23"/>
    <mergeCell ref="A16:E18"/>
    <mergeCell ref="F16:S16"/>
    <mergeCell ref="T16:W18"/>
    <mergeCell ref="F17:K17"/>
    <mergeCell ref="L17:N17"/>
    <mergeCell ref="O17:Q17"/>
    <mergeCell ref="R17:S17"/>
    <mergeCell ref="F18:K18"/>
    <mergeCell ref="L18:N18"/>
    <mergeCell ref="O18:S18"/>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W1"/>
    <mergeCell ref="A2:Q2"/>
    <mergeCell ref="A3:E5"/>
    <mergeCell ref="F3:W5"/>
    <mergeCell ref="A6:E7"/>
    <mergeCell ref="F6:W6"/>
    <mergeCell ref="F7:W7"/>
  </mergeCells>
  <phoneticPr fontId="2"/>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topLeftCell="A18" zoomScaleNormal="100" zoomScaleSheetLayoutView="100" workbookViewId="0">
      <selection activeCell="J13" sqref="J13"/>
    </sheetView>
  </sheetViews>
  <sheetFormatPr defaultColWidth="9" defaultRowHeight="13" x14ac:dyDescent="0.2"/>
  <cols>
    <col min="1" max="1" width="5.36328125" style="4" customWidth="1"/>
    <col min="2" max="2" width="11.36328125" style="4" customWidth="1"/>
    <col min="3" max="3" width="29.90625" style="4" customWidth="1"/>
    <col min="4" max="4" width="28" style="4" customWidth="1"/>
    <col min="5" max="5" width="26.26953125" style="4" bestFit="1" customWidth="1"/>
    <col min="6" max="6" width="12.26953125" style="4" customWidth="1"/>
    <col min="7" max="7" width="9.36328125" style="4" customWidth="1"/>
    <col min="8" max="8" width="6.08984375" style="4" customWidth="1"/>
    <col min="9" max="16384" width="9" style="4"/>
  </cols>
  <sheetData>
    <row r="1" spans="1:8" s="41" customFormat="1" ht="24" customHeight="1" x14ac:dyDescent="0.25">
      <c r="A1" s="7"/>
      <c r="B1" s="476" t="str">
        <f>'①入力注意（交付申請）(入力順①）'!B1</f>
        <v>令和６年度　企業従業員と家族の歯科健診受診促進支援事業</v>
      </c>
      <c r="C1" s="247"/>
      <c r="D1" s="247"/>
      <c r="E1" s="247"/>
      <c r="F1" s="2"/>
      <c r="G1" s="2"/>
      <c r="H1" s="2"/>
    </row>
    <row r="2" spans="1:8" ht="19.5" customHeight="1" x14ac:dyDescent="0.2">
      <c r="A2" s="3"/>
      <c r="D2" s="5"/>
      <c r="E2" s="3"/>
      <c r="F2" s="3"/>
      <c r="G2" s="3"/>
      <c r="H2" s="3"/>
    </row>
    <row r="3" spans="1:8" ht="17.25" customHeight="1" x14ac:dyDescent="0.2">
      <c r="A3" s="3"/>
      <c r="B3" s="46" t="s">
        <v>95</v>
      </c>
      <c r="C3" s="3"/>
      <c r="D3" s="5"/>
      <c r="E3" s="3"/>
      <c r="F3" s="65"/>
      <c r="G3" s="3"/>
      <c r="H3" s="3"/>
    </row>
    <row r="4" spans="1:8" ht="17.25" customHeight="1" x14ac:dyDescent="0.2">
      <c r="A4" s="3"/>
      <c r="B4" s="3" t="s">
        <v>4</v>
      </c>
      <c r="C4" s="3"/>
      <c r="D4" s="5"/>
      <c r="E4" s="3"/>
      <c r="F4" s="3"/>
      <c r="G4" s="3"/>
      <c r="H4" s="3"/>
    </row>
    <row r="5" spans="1:8" ht="17.25" customHeight="1" x14ac:dyDescent="0.2">
      <c r="A5" s="3"/>
      <c r="B5" s="46" t="s">
        <v>96</v>
      </c>
      <c r="C5" s="3"/>
      <c r="D5" s="3"/>
      <c r="E5" s="3"/>
      <c r="F5" s="3"/>
      <c r="G5" s="3"/>
      <c r="H5" s="3"/>
    </row>
    <row r="6" spans="1:8" ht="17.25" customHeight="1" x14ac:dyDescent="0.2">
      <c r="A6" s="3"/>
      <c r="B6" s="6"/>
      <c r="C6" s="3"/>
      <c r="D6" s="3"/>
      <c r="E6" s="3"/>
      <c r="F6" s="3"/>
      <c r="G6" s="3"/>
      <c r="H6" s="3"/>
    </row>
    <row r="7" spans="1:8" ht="17.25" customHeight="1" x14ac:dyDescent="0.25">
      <c r="A7" s="3">
        <v>1</v>
      </c>
      <c r="B7" s="158" t="s">
        <v>242</v>
      </c>
      <c r="C7" s="159"/>
      <c r="D7" s="159"/>
      <c r="E7" s="159"/>
      <c r="F7" s="3"/>
      <c r="G7" s="3"/>
      <c r="H7" s="3"/>
    </row>
    <row r="8" spans="1:8" ht="15.75" customHeight="1" x14ac:dyDescent="0.2">
      <c r="A8" s="3"/>
      <c r="B8" s="44" t="s">
        <v>245</v>
      </c>
      <c r="C8" s="3"/>
      <c r="D8" s="3"/>
      <c r="E8" s="3"/>
      <c r="F8" s="3"/>
      <c r="G8" s="3"/>
      <c r="H8" s="3"/>
    </row>
    <row r="9" spans="1:8" ht="17.25" customHeight="1" x14ac:dyDescent="0.2">
      <c r="A9" s="3"/>
      <c r="B9" s="44"/>
      <c r="C9" s="3"/>
      <c r="D9" s="3"/>
      <c r="E9" s="3"/>
      <c r="F9" s="3"/>
      <c r="G9" s="3"/>
      <c r="H9" s="3"/>
    </row>
    <row r="10" spans="1:8" ht="17.25" customHeight="1" x14ac:dyDescent="0.2">
      <c r="A10" s="3"/>
      <c r="B10" s="7"/>
      <c r="C10" s="3"/>
      <c r="D10" s="3"/>
      <c r="E10" s="3" t="s">
        <v>5</v>
      </c>
      <c r="F10" s="3"/>
      <c r="G10" s="3"/>
      <c r="H10" s="3"/>
    </row>
    <row r="11" spans="1:8" ht="17.25" customHeight="1" x14ac:dyDescent="0.2">
      <c r="A11" s="4">
        <v>2</v>
      </c>
      <c r="B11" s="44" t="s">
        <v>91</v>
      </c>
      <c r="F11" s="3"/>
      <c r="G11" s="3"/>
      <c r="H11" s="3"/>
    </row>
    <row r="12" spans="1:8" ht="17.25" customHeight="1" x14ac:dyDescent="0.2">
      <c r="C12" s="17"/>
    </row>
    <row r="13" spans="1:8" ht="17.25" customHeight="1" x14ac:dyDescent="0.2">
      <c r="B13" s="8" t="s">
        <v>54</v>
      </c>
      <c r="C13" s="17"/>
      <c r="E13" s="4" t="s">
        <v>6</v>
      </c>
    </row>
    <row r="14" spans="1:8" ht="18" customHeight="1" x14ac:dyDescent="0.2">
      <c r="B14" s="251" t="s">
        <v>102</v>
      </c>
      <c r="C14" s="42" t="s">
        <v>28</v>
      </c>
      <c r="D14" s="74"/>
      <c r="E14" s="42" t="s">
        <v>82</v>
      </c>
    </row>
    <row r="15" spans="1:8" ht="18" customHeight="1" x14ac:dyDescent="0.2">
      <c r="B15" s="252"/>
      <c r="C15" s="42" t="s">
        <v>80</v>
      </c>
      <c r="D15" s="50"/>
      <c r="E15" s="13">
        <v>45754</v>
      </c>
    </row>
    <row r="16" spans="1:8" ht="17.25" customHeight="1" x14ac:dyDescent="0.2">
      <c r="B16" s="253" t="s">
        <v>0</v>
      </c>
      <c r="C16" s="256" t="s">
        <v>17</v>
      </c>
      <c r="D16" s="88">
        <f>'①入力注意（交付申請）(入力順①）'!$D$16</f>
        <v>0</v>
      </c>
      <c r="E16" s="11" t="s">
        <v>266</v>
      </c>
    </row>
    <row r="17" spans="1:9" ht="17.25" customHeight="1" x14ac:dyDescent="0.2">
      <c r="B17" s="254"/>
      <c r="C17" s="257"/>
      <c r="D17" s="88">
        <f>'①入力注意（交付申請）(入力順①）'!$D$17</f>
        <v>0</v>
      </c>
      <c r="E17" s="11" t="s">
        <v>18</v>
      </c>
    </row>
    <row r="18" spans="1:9" ht="17.25" customHeight="1" x14ac:dyDescent="0.2">
      <c r="B18" s="254"/>
      <c r="C18" s="11" t="s">
        <v>0</v>
      </c>
      <c r="D18" s="87">
        <f>'①入力注意（交付申請）(入力順①）'!$D$18</f>
        <v>0</v>
      </c>
      <c r="E18" s="11" t="s">
        <v>75</v>
      </c>
    </row>
    <row r="19" spans="1:9" ht="17.25" customHeight="1" x14ac:dyDescent="0.2">
      <c r="B19" s="254"/>
      <c r="C19" s="11" t="s">
        <v>71</v>
      </c>
      <c r="D19" s="64">
        <f>'①入力注意（交付申請）(入力順①）'!$D$19</f>
        <v>0</v>
      </c>
      <c r="E19" s="11" t="s">
        <v>76</v>
      </c>
    </row>
    <row r="20" spans="1:9" ht="17.25" customHeight="1" x14ac:dyDescent="0.2">
      <c r="B20" s="254"/>
      <c r="C20" s="11" t="s">
        <v>197</v>
      </c>
      <c r="D20" s="64">
        <f>'①入力注意（交付申請）(入力順①）'!$D$20</f>
        <v>0</v>
      </c>
      <c r="E20" s="11" t="s">
        <v>198</v>
      </c>
    </row>
    <row r="21" spans="1:9" ht="17.25" customHeight="1" x14ac:dyDescent="0.2">
      <c r="B21" s="255"/>
      <c r="C21" s="11" t="s">
        <v>195</v>
      </c>
      <c r="D21" s="64">
        <f>'①入力注意（交付申請）(入力順①）'!$D$21</f>
        <v>0</v>
      </c>
      <c r="E21" s="11" t="s">
        <v>194</v>
      </c>
    </row>
    <row r="22" spans="1:9" ht="17.25" customHeight="1" x14ac:dyDescent="0.2">
      <c r="B22" s="248" t="s">
        <v>72</v>
      </c>
      <c r="C22" s="10" t="s">
        <v>7</v>
      </c>
      <c r="D22" s="11">
        <f>'①入力注意（交付申請）(入力順①）'!$D$22</f>
        <v>0</v>
      </c>
      <c r="E22" s="11" t="s">
        <v>77</v>
      </c>
      <c r="I22" s="44"/>
    </row>
    <row r="23" spans="1:9" ht="17.25" customHeight="1" x14ac:dyDescent="0.2">
      <c r="B23" s="248"/>
      <c r="C23" s="10" t="s">
        <v>9</v>
      </c>
      <c r="D23" s="11">
        <f>'①入力注意（交付申請）(入力順①）'!$D$23</f>
        <v>0</v>
      </c>
      <c r="E23" s="11" t="s">
        <v>10</v>
      </c>
      <c r="I23" s="44"/>
    </row>
    <row r="24" spans="1:9" ht="17.25" customHeight="1" x14ac:dyDescent="0.2">
      <c r="B24" s="248"/>
      <c r="C24" s="10" t="s">
        <v>11</v>
      </c>
      <c r="D24" s="11">
        <f>'①入力注意（交付申請）(入力順①）'!$D$24</f>
        <v>0</v>
      </c>
      <c r="E24" s="12" t="s">
        <v>12</v>
      </c>
    </row>
    <row r="25" spans="1:9" ht="17.25" customHeight="1" x14ac:dyDescent="0.2">
      <c r="B25" s="248"/>
      <c r="C25" s="10" t="s">
        <v>13</v>
      </c>
      <c r="D25" s="11">
        <f>'①入力注意（交付申請）(入力順①）'!$D$25</f>
        <v>0</v>
      </c>
      <c r="E25" s="11" t="s">
        <v>14</v>
      </c>
      <c r="F25" s="18"/>
      <c r="G25" s="22"/>
      <c r="H25" s="8"/>
    </row>
    <row r="26" spans="1:9" ht="17.25" customHeight="1" x14ac:dyDescent="0.2">
      <c r="B26" s="248"/>
      <c r="C26" s="10" t="s">
        <v>15</v>
      </c>
      <c r="D26" s="11">
        <f>'①入力注意（交付申請）(入力順①）'!$D$26</f>
        <v>0</v>
      </c>
      <c r="E26" s="11" t="s">
        <v>16</v>
      </c>
      <c r="F26" s="18"/>
      <c r="G26" s="22"/>
      <c r="H26" s="8"/>
    </row>
    <row r="27" spans="1:9" ht="17.25" customHeight="1" x14ac:dyDescent="0.2">
      <c r="A27" s="20"/>
      <c r="B27" s="477" t="s">
        <v>27</v>
      </c>
      <c r="C27" s="10" t="s">
        <v>28</v>
      </c>
      <c r="D27" s="82"/>
      <c r="E27" s="84" t="s">
        <v>228</v>
      </c>
      <c r="F27" s="18"/>
      <c r="G27" s="22"/>
      <c r="H27" s="8"/>
    </row>
    <row r="28" spans="1:9" ht="17.25" customHeight="1" x14ac:dyDescent="0.2">
      <c r="A28" s="20"/>
      <c r="B28" s="477"/>
      <c r="C28" s="147" t="s">
        <v>227</v>
      </c>
      <c r="D28" s="93"/>
      <c r="E28" s="13">
        <v>45488</v>
      </c>
      <c r="F28" s="18"/>
      <c r="G28" s="22"/>
      <c r="H28" s="8"/>
    </row>
    <row r="29" spans="1:9" ht="17.25" customHeight="1" x14ac:dyDescent="0.2">
      <c r="A29" s="20"/>
      <c r="F29" s="18"/>
      <c r="G29" s="22"/>
      <c r="H29" s="8"/>
    </row>
    <row r="30" spans="1:9" ht="17.25" customHeight="1" x14ac:dyDescent="0.2">
      <c r="A30" s="4">
        <v>3</v>
      </c>
      <c r="B30" s="44" t="s">
        <v>231</v>
      </c>
      <c r="C30" s="17"/>
      <c r="D30" s="17"/>
      <c r="E30" s="17"/>
      <c r="F30" s="18"/>
      <c r="G30" s="22"/>
      <c r="H30" s="8"/>
    </row>
    <row r="31" spans="1:9" ht="17.25" customHeight="1" x14ac:dyDescent="0.2">
      <c r="C31" s="17"/>
      <c r="D31" s="17"/>
      <c r="E31" s="17"/>
      <c r="F31" s="18"/>
      <c r="G31" s="21"/>
      <c r="H31" s="17"/>
    </row>
    <row r="32" spans="1:9" x14ac:dyDescent="0.2">
      <c r="A32" s="4">
        <v>4</v>
      </c>
      <c r="B32" s="4" t="s">
        <v>30</v>
      </c>
      <c r="E32" s="17"/>
    </row>
    <row r="33" spans="1:8" x14ac:dyDescent="0.2">
      <c r="B33" s="44" t="s">
        <v>243</v>
      </c>
      <c r="E33" s="17"/>
    </row>
    <row r="34" spans="1:8" x14ac:dyDescent="0.2">
      <c r="B34" s="44" t="s">
        <v>244</v>
      </c>
      <c r="D34" s="44"/>
      <c r="E34" s="17"/>
    </row>
    <row r="35" spans="1:8" x14ac:dyDescent="0.2">
      <c r="B35" s="43" t="s">
        <v>149</v>
      </c>
      <c r="E35" s="17"/>
    </row>
    <row r="36" spans="1:8" x14ac:dyDescent="0.2">
      <c r="B36" s="27"/>
      <c r="E36" s="17"/>
    </row>
    <row r="37" spans="1:8" ht="21" x14ac:dyDescent="0.2">
      <c r="A37" s="4">
        <v>5</v>
      </c>
      <c r="B37" s="4" t="s">
        <v>29</v>
      </c>
      <c r="C37" s="66" t="s">
        <v>318</v>
      </c>
      <c r="F37" s="18"/>
      <c r="G37" s="21"/>
      <c r="H37" s="17"/>
    </row>
    <row r="38" spans="1:8" ht="17.25" customHeight="1" x14ac:dyDescent="0.2">
      <c r="B38" s="28" t="s">
        <v>339</v>
      </c>
      <c r="C38" s="23"/>
      <c r="D38" s="24"/>
      <c r="E38" s="25"/>
      <c r="F38" s="18"/>
      <c r="G38" s="21"/>
      <c r="H38" s="17"/>
    </row>
    <row r="39" spans="1:8" ht="17.25" customHeight="1" x14ac:dyDescent="0.2">
      <c r="B39" s="28" t="s">
        <v>313</v>
      </c>
      <c r="E39" s="26"/>
      <c r="F39" s="18"/>
      <c r="G39" s="21"/>
      <c r="H39" s="17"/>
    </row>
    <row r="40" spans="1:8" ht="17.25" customHeight="1" x14ac:dyDescent="0.2">
      <c r="B40" s="28" t="s">
        <v>312</v>
      </c>
      <c r="E40" s="26"/>
      <c r="F40" s="18"/>
      <c r="G40" s="21"/>
      <c r="H40" s="17"/>
    </row>
    <row r="41" spans="1:8" x14ac:dyDescent="0.2">
      <c r="B41" s="475" t="s">
        <v>319</v>
      </c>
      <c r="C41" s="475"/>
      <c r="D41" s="475"/>
      <c r="E41" s="475"/>
      <c r="F41" s="18"/>
      <c r="G41" s="33"/>
    </row>
    <row r="42" spans="1:8" ht="17.25" customHeight="1" thickBot="1" x14ac:dyDescent="0.25">
      <c r="B42" s="27"/>
      <c r="C42" s="29"/>
      <c r="E42" s="44"/>
    </row>
    <row r="43" spans="1:8" ht="17.25" customHeight="1" thickTop="1" thickBot="1" x14ac:dyDescent="0.25">
      <c r="C43" s="49" t="s">
        <v>31</v>
      </c>
      <c r="D43" s="30"/>
    </row>
    <row r="44" spans="1:8" ht="14.5" thickTop="1" x14ac:dyDescent="0.2">
      <c r="C44" s="31" t="s">
        <v>298</v>
      </c>
      <c r="D44" s="32"/>
      <c r="F44" s="8"/>
      <c r="G44" s="8"/>
      <c r="H44" s="8"/>
    </row>
    <row r="45" spans="1:8" ht="14" x14ac:dyDescent="0.2">
      <c r="A45" s="27"/>
      <c r="C45" s="31" t="s">
        <v>337</v>
      </c>
      <c r="D45" s="32"/>
      <c r="F45" s="8"/>
      <c r="G45" s="8"/>
      <c r="H45" s="8"/>
    </row>
    <row r="46" spans="1:8" ht="14" x14ac:dyDescent="0.2">
      <c r="A46" s="27"/>
      <c r="C46" s="31" t="s">
        <v>3</v>
      </c>
      <c r="D46" s="32"/>
    </row>
    <row r="47" spans="1:8" ht="14" x14ac:dyDescent="0.2">
      <c r="A47" s="27"/>
      <c r="C47" s="31" t="s">
        <v>338</v>
      </c>
      <c r="D47" s="32"/>
    </row>
    <row r="48" spans="1:8" ht="29.25" customHeight="1" x14ac:dyDescent="0.2">
      <c r="A48" s="27"/>
      <c r="C48" s="148" t="s">
        <v>336</v>
      </c>
      <c r="D48" s="32"/>
    </row>
    <row r="50" spans="1:8" ht="19" x14ac:dyDescent="0.3">
      <c r="A50" s="35"/>
      <c r="B50" s="27"/>
    </row>
    <row r="51" spans="1:8" ht="19" x14ac:dyDescent="0.3">
      <c r="A51" s="35"/>
      <c r="B51" s="27"/>
    </row>
    <row r="52" spans="1:8" ht="19" x14ac:dyDescent="0.3">
      <c r="A52" s="36"/>
      <c r="B52" s="27"/>
    </row>
    <row r="53" spans="1:8" ht="19" x14ac:dyDescent="0.3">
      <c r="A53" s="38"/>
      <c r="B53" s="34"/>
      <c r="F53" s="3"/>
      <c r="G53" s="3"/>
      <c r="H53" s="3"/>
    </row>
    <row r="54" spans="1:8" ht="19" x14ac:dyDescent="0.3">
      <c r="A54" s="38"/>
      <c r="B54" s="34"/>
      <c r="F54" s="3"/>
      <c r="G54" s="3"/>
      <c r="H54" s="3"/>
    </row>
    <row r="55" spans="1:8" x14ac:dyDescent="0.2">
      <c r="A55" s="3"/>
      <c r="F55" s="3"/>
      <c r="G55" s="3"/>
      <c r="H55" s="3"/>
    </row>
    <row r="56" spans="1:8" x14ac:dyDescent="0.2">
      <c r="A56" s="39"/>
      <c r="F56" s="3"/>
      <c r="G56" s="3"/>
      <c r="H56" s="3"/>
    </row>
    <row r="57" spans="1:8" x14ac:dyDescent="0.2">
      <c r="A57" s="40"/>
      <c r="B57" s="37"/>
      <c r="F57" s="40"/>
      <c r="G57" s="40"/>
      <c r="H57" s="40"/>
    </row>
    <row r="58" spans="1:8" x14ac:dyDescent="0.2">
      <c r="A58" s="40"/>
      <c r="B58" s="3"/>
      <c r="C58" s="3"/>
      <c r="D58" s="3"/>
      <c r="E58" s="3"/>
      <c r="F58" s="40"/>
      <c r="G58" s="40"/>
      <c r="H58" s="40"/>
    </row>
    <row r="59" spans="1:8" x14ac:dyDescent="0.2">
      <c r="A59" s="3"/>
      <c r="B59" s="3"/>
      <c r="C59" s="3"/>
      <c r="D59" s="3"/>
      <c r="E59" s="3"/>
      <c r="F59" s="3"/>
      <c r="G59" s="3"/>
      <c r="H59" s="3"/>
    </row>
    <row r="60" spans="1:8" x14ac:dyDescent="0.2">
      <c r="B60" s="3"/>
      <c r="C60" s="3"/>
      <c r="D60" s="3"/>
      <c r="E60" s="3"/>
    </row>
    <row r="61" spans="1:8" x14ac:dyDescent="0.2">
      <c r="B61" s="40"/>
      <c r="C61" s="3"/>
      <c r="D61" s="3"/>
      <c r="E61" s="3"/>
    </row>
    <row r="62" spans="1:8" x14ac:dyDescent="0.2">
      <c r="B62" s="40"/>
      <c r="C62" s="40"/>
      <c r="D62" s="40"/>
      <c r="E62" s="40"/>
    </row>
    <row r="63" spans="1:8" x14ac:dyDescent="0.2">
      <c r="B63" s="3"/>
      <c r="C63" s="40"/>
      <c r="D63" s="40"/>
      <c r="E63" s="40"/>
    </row>
    <row r="64" spans="1:8" x14ac:dyDescent="0.2">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printOptions horizontalCentered="1"/>
  <pageMargins left="0.39370078740157483" right="0" top="0.39370078740157483" bottom="0.39370078740157483" header="0.19685039370078741" footer="0.19685039370078741"/>
  <pageSetup paperSize="9" scale="87"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zoomScaleNormal="90" zoomScaleSheetLayoutView="100" workbookViewId="0">
      <selection activeCell="C16" sqref="C16:D16"/>
    </sheetView>
  </sheetViews>
  <sheetFormatPr defaultColWidth="9" defaultRowHeight="13" x14ac:dyDescent="0.2"/>
  <cols>
    <col min="1" max="1" width="4.7265625" style="116" customWidth="1"/>
    <col min="2" max="2" width="2.36328125" style="116" customWidth="1"/>
    <col min="3" max="4" width="18.7265625" style="116" customWidth="1"/>
    <col min="5" max="5" width="12.36328125" style="116" customWidth="1"/>
    <col min="6" max="6" width="12.08984375" style="116" customWidth="1"/>
    <col min="7" max="7" width="16.36328125" style="116" customWidth="1"/>
    <col min="8" max="8" width="9.6328125" style="116" customWidth="1"/>
    <col min="9" max="9" width="9.7265625" style="116" customWidth="1"/>
    <col min="10" max="10" width="10" style="116" customWidth="1"/>
    <col min="11" max="16384" width="9" style="116"/>
  </cols>
  <sheetData>
    <row r="1" spans="1:9" ht="22" customHeight="1" x14ac:dyDescent="0.2">
      <c r="A1" s="116" t="s">
        <v>202</v>
      </c>
    </row>
    <row r="2" spans="1:9" ht="45.75" customHeight="1" x14ac:dyDescent="0.25">
      <c r="A2" s="259" t="s">
        <v>85</v>
      </c>
      <c r="B2" s="259"/>
      <c r="C2" s="259"/>
      <c r="D2" s="259"/>
      <c r="E2" s="259"/>
      <c r="F2" s="259"/>
      <c r="G2" s="259"/>
      <c r="H2" s="259"/>
      <c r="I2" s="160"/>
    </row>
    <row r="3" spans="1:9" ht="21.75" customHeight="1" x14ac:dyDescent="0.25">
      <c r="A3" s="117"/>
      <c r="B3" s="117"/>
      <c r="C3" s="117"/>
      <c r="D3" s="117"/>
      <c r="E3" s="117"/>
      <c r="F3" s="117"/>
      <c r="G3" s="117"/>
      <c r="H3" s="117"/>
      <c r="I3" s="161"/>
    </row>
    <row r="4" spans="1:9" ht="21.75" customHeight="1" x14ac:dyDescent="0.2">
      <c r="A4" s="116" t="s">
        <v>32</v>
      </c>
      <c r="G4" s="264" t="str">
        <f>IF('①入力注意（実績報告）(入力順①）'!D14="","",'①入力注意（実績報告）(入力順①）'!D14)</f>
        <v/>
      </c>
      <c r="H4" s="479"/>
      <c r="I4" s="162"/>
    </row>
    <row r="5" spans="1:9" ht="21.75" customHeight="1" x14ac:dyDescent="0.2">
      <c r="F5" s="116" t="s">
        <v>32</v>
      </c>
      <c r="G5" s="264" t="str">
        <f>IF('①入力注意（実績報告）(入力順①）'!D15="","",'①入力注意（実績報告）(入力順①）'!D15)</f>
        <v/>
      </c>
      <c r="H5" s="479"/>
      <c r="I5" s="163" t="s">
        <v>92</v>
      </c>
    </row>
    <row r="6" spans="1:9" ht="22" customHeight="1" x14ac:dyDescent="0.2">
      <c r="I6" s="116" t="s">
        <v>34</v>
      </c>
    </row>
    <row r="7" spans="1:9" ht="22" customHeight="1" x14ac:dyDescent="0.2">
      <c r="B7" s="116" t="s">
        <v>83</v>
      </c>
      <c r="G7" s="116" ph="1"/>
    </row>
    <row r="8" spans="1:9" ht="22" customHeight="1" x14ac:dyDescent="0.2"/>
    <row r="9" spans="1:9" ht="22" customHeight="1" x14ac:dyDescent="0.2">
      <c r="E9" s="116" t="s">
        <v>257</v>
      </c>
      <c r="F9" s="482">
        <f>IF('①入力注意（実績報告）(入力順①）'!D17="","",'①入力注意（実績報告）(入力順①）'!D17)</f>
        <v>0</v>
      </c>
      <c r="G9" s="482"/>
      <c r="H9" s="482"/>
    </row>
    <row r="10" spans="1:9" ht="22" customHeight="1" x14ac:dyDescent="0.2">
      <c r="E10" s="116" t="s">
        <v>258</v>
      </c>
      <c r="F10" s="482">
        <f>IF('①入力注意（実績報告）(入力順①）'!D18="","",'①入力注意（実績報告）(入力順①）'!D18)</f>
        <v>0</v>
      </c>
      <c r="G10" s="482"/>
      <c r="H10" s="482"/>
    </row>
    <row r="11" spans="1:9" ht="22" customHeight="1" x14ac:dyDescent="0.2">
      <c r="D11" s="116" t="s">
        <v>33</v>
      </c>
      <c r="E11" s="116" t="s">
        <v>226</v>
      </c>
      <c r="F11" s="261">
        <f>IF('①入力注意（実績報告）(入力順①）'!D19="","",'①入力注意（実績報告）(入力順①）'!D19)</f>
        <v>0</v>
      </c>
      <c r="G11" s="261"/>
      <c r="H11" s="261"/>
    </row>
    <row r="12" spans="1:9" ht="22" customHeight="1" x14ac:dyDescent="0.2">
      <c r="E12" s="116" t="s">
        <v>203</v>
      </c>
      <c r="F12" s="261">
        <f>IF('①入力注意（実績報告）(入力順①）'!D20="","",'①入力注意（実績報告）(入力順①）'!D20)</f>
        <v>0</v>
      </c>
      <c r="G12" s="261"/>
      <c r="H12" s="261"/>
    </row>
    <row r="13" spans="1:9" ht="22" customHeight="1" x14ac:dyDescent="0.2">
      <c r="E13" s="116" t="s">
        <v>204</v>
      </c>
      <c r="F13" s="261">
        <f>IF('①入力注意（実績報告）(入力順①）'!D21="","",'①入力注意（実績報告）(入力順①）'!D21)</f>
        <v>0</v>
      </c>
      <c r="G13" s="261"/>
      <c r="H13" s="261"/>
    </row>
    <row r="14" spans="1:9" ht="22" customHeight="1" x14ac:dyDescent="0.2">
      <c r="A14" s="120" t="s">
        <v>32</v>
      </c>
      <c r="C14" s="164"/>
      <c r="D14" s="164"/>
      <c r="E14" s="120"/>
      <c r="F14" s="120"/>
      <c r="G14" s="120"/>
      <c r="H14" s="120"/>
    </row>
    <row r="15" spans="1:9" ht="21.75" customHeight="1" x14ac:dyDescent="0.2">
      <c r="A15" s="120"/>
      <c r="D15" s="120"/>
      <c r="E15" s="120"/>
      <c r="F15" s="120"/>
      <c r="G15" s="120"/>
      <c r="H15" s="120"/>
    </row>
    <row r="16" spans="1:9" ht="21.75" customHeight="1" x14ac:dyDescent="0.2">
      <c r="B16" s="165"/>
      <c r="C16" s="480" t="str">
        <f>IF('①入力注意（実績報告）(入力順①）'!D27="","",TEXT('①入力注意（実績報告）(入力順①）'!D28,"ggge年m月d日付け")&amp;('①入力注意（実績報告）(入力順①）'!D27))</f>
        <v/>
      </c>
      <c r="D16" s="480"/>
      <c r="E16" s="120" t="s">
        <v>320</v>
      </c>
      <c r="F16" s="120"/>
      <c r="G16" s="120"/>
      <c r="I16" s="120"/>
    </row>
    <row r="17" spans="1:9" ht="15" customHeight="1" x14ac:dyDescent="0.2">
      <c r="A17" s="120"/>
      <c r="B17" s="118"/>
      <c r="C17" s="118"/>
      <c r="D17" s="121" t="s">
        <v>34</v>
      </c>
      <c r="E17" s="120" t="s">
        <v>34</v>
      </c>
      <c r="F17" s="120"/>
      <c r="H17" s="120"/>
      <c r="I17" s="120"/>
    </row>
    <row r="18" spans="1:9" ht="21.75" customHeight="1" x14ac:dyDescent="0.2">
      <c r="B18" s="122" t="s">
        <v>235</v>
      </c>
      <c r="C18" s="122"/>
      <c r="D18" s="120"/>
      <c r="F18" s="120"/>
    </row>
    <row r="19" spans="1:9" ht="14.25" customHeight="1" x14ac:dyDescent="0.2">
      <c r="B19" s="122"/>
      <c r="C19" s="122"/>
      <c r="D19" s="120"/>
      <c r="F19" s="120"/>
    </row>
    <row r="20" spans="1:9" ht="21.75" customHeight="1" x14ac:dyDescent="0.2">
      <c r="B20" s="122" t="s">
        <v>299</v>
      </c>
      <c r="C20" s="122"/>
      <c r="D20" s="120"/>
      <c r="F20" s="120"/>
    </row>
    <row r="21" spans="1:9" ht="21.75" customHeight="1" x14ac:dyDescent="0.2">
      <c r="B21" s="122"/>
      <c r="C21" s="122"/>
      <c r="D21" s="120"/>
      <c r="F21" s="120"/>
    </row>
    <row r="22" spans="1:9" ht="21.75" customHeight="1" x14ac:dyDescent="0.2">
      <c r="A22" s="260" t="s">
        <v>35</v>
      </c>
      <c r="B22" s="260"/>
      <c r="C22" s="260"/>
      <c r="D22" s="260"/>
      <c r="E22" s="260"/>
      <c r="F22" s="260"/>
      <c r="G22" s="260"/>
      <c r="H22" s="260"/>
    </row>
    <row r="23" spans="1:9" ht="21.75" customHeight="1" x14ac:dyDescent="0.2">
      <c r="F23" s="124"/>
    </row>
    <row r="24" spans="1:9" ht="15" customHeight="1" x14ac:dyDescent="0.2">
      <c r="B24" s="116" t="s">
        <v>36</v>
      </c>
      <c r="F24" s="124"/>
    </row>
    <row r="25" spans="1:9" ht="15" customHeight="1" x14ac:dyDescent="0.2">
      <c r="F25" s="124"/>
    </row>
    <row r="26" spans="1:9" ht="21.75" customHeight="1" x14ac:dyDescent="0.2">
      <c r="E26" s="481" t="str">
        <f>"("&amp;'②交付申請書(入力順③）'!F27&amp;")"</f>
        <v>()</v>
      </c>
      <c r="F26" s="481"/>
    </row>
    <row r="27" spans="1:9" ht="15" customHeight="1" x14ac:dyDescent="0.2">
      <c r="B27" s="116" t="s">
        <v>93</v>
      </c>
      <c r="E27" s="478">
        <f>'②交付申請書(入力順③）'!F27</f>
        <v>0</v>
      </c>
      <c r="F27" s="478"/>
      <c r="G27" s="166"/>
    </row>
    <row r="28" spans="1:9" ht="21.75" customHeight="1" x14ac:dyDescent="0.2">
      <c r="E28" s="125"/>
      <c r="F28" s="125"/>
      <c r="G28" s="166"/>
    </row>
    <row r="29" spans="1:9" ht="15" customHeight="1" x14ac:dyDescent="0.2">
      <c r="E29" s="260" t="s">
        <v>321</v>
      </c>
      <c r="F29" s="260"/>
      <c r="G29" s="125"/>
    </row>
    <row r="30" spans="1:9" ht="15" customHeight="1" x14ac:dyDescent="0.2">
      <c r="B30" s="116" t="s">
        <v>55</v>
      </c>
      <c r="E30" s="260" t="s">
        <v>322</v>
      </c>
      <c r="F30" s="260"/>
      <c r="G30" s="166"/>
    </row>
    <row r="31" spans="1:9" ht="21.75" customHeight="1" x14ac:dyDescent="0.2"/>
    <row r="32" spans="1:9" ht="15" customHeight="1" x14ac:dyDescent="0.2">
      <c r="B32" s="116" t="s">
        <v>41</v>
      </c>
    </row>
    <row r="33" spans="3:3" ht="15" customHeight="1" x14ac:dyDescent="0.2"/>
    <row r="34" spans="3:3" ht="15" customHeight="1" x14ac:dyDescent="0.2">
      <c r="C34" s="116" t="s">
        <v>88</v>
      </c>
    </row>
    <row r="35" spans="3:3" ht="8.25" customHeight="1" x14ac:dyDescent="0.2"/>
    <row r="36" spans="3:3" ht="18.75" customHeight="1" x14ac:dyDescent="0.2">
      <c r="C36" s="116" t="s">
        <v>297</v>
      </c>
    </row>
    <row r="37" spans="3:3" ht="9" customHeight="1" x14ac:dyDescent="0.2"/>
    <row r="50" spans="3:7" x14ac:dyDescent="0.2">
      <c r="C50" s="167"/>
      <c r="D50" s="167"/>
      <c r="E50" s="167"/>
      <c r="F50" s="167"/>
      <c r="G50" s="167"/>
    </row>
    <row r="51" spans="3:7" x14ac:dyDescent="0.2">
      <c r="C51" s="167"/>
      <c r="D51" s="167"/>
      <c r="E51" s="167"/>
      <c r="F51" s="167"/>
      <c r="G51" s="167"/>
    </row>
    <row r="52" spans="3:7" x14ac:dyDescent="0.2">
      <c r="C52" s="167"/>
      <c r="D52" s="167"/>
      <c r="E52" s="167"/>
      <c r="F52" s="167"/>
      <c r="G52" s="167"/>
    </row>
    <row r="53" spans="3:7" x14ac:dyDescent="0.2">
      <c r="C53" s="167"/>
      <c r="D53" s="167"/>
      <c r="E53" s="167"/>
      <c r="F53" s="167"/>
      <c r="G53" s="167"/>
    </row>
    <row r="54" spans="3:7" x14ac:dyDescent="0.2">
      <c r="C54" s="167"/>
      <c r="D54" s="167"/>
      <c r="E54" s="167"/>
      <c r="F54" s="167"/>
      <c r="G54" s="167"/>
    </row>
    <row r="55" spans="3:7" x14ac:dyDescent="0.2">
      <c r="C55" s="167"/>
      <c r="D55" s="167"/>
      <c r="E55" s="167"/>
      <c r="F55" s="167"/>
      <c r="G55" s="167"/>
    </row>
    <row r="56" spans="3:7" x14ac:dyDescent="0.2">
      <c r="C56" s="167"/>
      <c r="D56" s="167"/>
      <c r="E56" s="167"/>
      <c r="F56" s="167"/>
      <c r="G56" s="167"/>
    </row>
    <row r="57" spans="3:7" x14ac:dyDescent="0.2">
      <c r="C57" s="167"/>
      <c r="D57" s="167"/>
      <c r="E57" s="167"/>
      <c r="F57" s="167"/>
      <c r="G57" s="167"/>
    </row>
    <row r="58" spans="3:7" x14ac:dyDescent="0.2">
      <c r="C58" s="167"/>
      <c r="D58" s="167"/>
      <c r="E58" s="167"/>
      <c r="F58" s="167"/>
      <c r="G58" s="167"/>
    </row>
    <row r="59" spans="3:7" x14ac:dyDescent="0.2">
      <c r="C59" s="167"/>
      <c r="D59" s="167"/>
      <c r="E59" s="167"/>
      <c r="F59" s="167"/>
      <c r="G59" s="167"/>
    </row>
    <row r="100" spans="1:18" x14ac:dyDescent="0.2">
      <c r="A100" s="168"/>
      <c r="B100" s="168"/>
      <c r="C100" s="168"/>
      <c r="D100" s="168"/>
      <c r="E100" s="168"/>
      <c r="F100" s="168"/>
      <c r="G100" s="168"/>
      <c r="H100" s="168"/>
      <c r="I100" s="168"/>
      <c r="J100" s="168"/>
      <c r="K100" s="168"/>
      <c r="L100" s="168"/>
      <c r="M100" s="168"/>
      <c r="N100" s="168"/>
      <c r="O100" s="168"/>
      <c r="P100" s="168"/>
      <c r="Q100" s="168"/>
      <c r="R100" s="168"/>
    </row>
    <row r="101" spans="1:18" x14ac:dyDescent="0.2">
      <c r="A101" s="168"/>
      <c r="B101" s="168"/>
      <c r="C101" s="168"/>
      <c r="D101" s="168"/>
      <c r="E101" s="168"/>
      <c r="F101" s="168"/>
      <c r="G101" s="168"/>
      <c r="H101" s="168"/>
      <c r="I101" s="168"/>
      <c r="J101" s="168"/>
      <c r="K101" s="168"/>
      <c r="L101" s="168"/>
      <c r="M101" s="168"/>
      <c r="N101" s="168"/>
      <c r="O101" s="168"/>
      <c r="P101" s="168"/>
      <c r="Q101" s="168"/>
      <c r="R101" s="168"/>
    </row>
    <row r="102" spans="1:18" x14ac:dyDescent="0.2">
      <c r="A102" s="168"/>
      <c r="B102" s="168"/>
      <c r="C102" s="168"/>
      <c r="D102" s="168"/>
      <c r="E102" s="168"/>
      <c r="F102" s="168"/>
      <c r="G102" s="168"/>
      <c r="H102" s="168"/>
      <c r="I102" s="168"/>
      <c r="J102" s="168"/>
      <c r="K102" s="168"/>
      <c r="L102" s="168"/>
      <c r="M102" s="168"/>
      <c r="N102" s="168"/>
      <c r="O102" s="168"/>
      <c r="P102" s="168"/>
      <c r="Q102" s="168"/>
      <c r="R102" s="168"/>
    </row>
    <row r="103" spans="1:18" x14ac:dyDescent="0.2">
      <c r="A103" s="168"/>
      <c r="B103" s="168"/>
      <c r="C103" s="168"/>
      <c r="D103" s="168"/>
      <c r="E103" s="168"/>
      <c r="F103" s="168"/>
      <c r="G103" s="168"/>
      <c r="H103" s="168"/>
      <c r="I103" s="168"/>
      <c r="J103" s="168"/>
      <c r="K103" s="168"/>
      <c r="L103" s="168"/>
      <c r="M103" s="168"/>
      <c r="N103" s="168"/>
      <c r="O103" s="168"/>
      <c r="P103" s="168"/>
      <c r="Q103" s="168"/>
      <c r="R103" s="168"/>
    </row>
    <row r="104" spans="1:18" x14ac:dyDescent="0.2">
      <c r="A104" s="168"/>
      <c r="B104" s="168"/>
      <c r="C104" s="168"/>
      <c r="D104" s="168"/>
      <c r="E104" s="168"/>
      <c r="F104" s="168"/>
      <c r="G104" s="168"/>
      <c r="H104" s="168"/>
      <c r="I104" s="168"/>
      <c r="J104" s="168"/>
      <c r="K104" s="168"/>
      <c r="L104" s="168"/>
      <c r="M104" s="168"/>
      <c r="N104" s="168"/>
      <c r="O104" s="168"/>
      <c r="P104" s="168"/>
      <c r="Q104" s="168"/>
      <c r="R104" s="168"/>
    </row>
    <row r="105" spans="1:18" x14ac:dyDescent="0.2">
      <c r="A105" s="168"/>
      <c r="B105" s="168"/>
      <c r="C105" s="168"/>
      <c r="D105" s="168"/>
      <c r="E105" s="168"/>
      <c r="F105" s="168"/>
      <c r="G105" s="168"/>
      <c r="H105" s="168"/>
      <c r="I105" s="168"/>
      <c r="J105" s="168"/>
      <c r="K105" s="168"/>
      <c r="L105" s="168"/>
      <c r="M105" s="168"/>
      <c r="N105" s="168"/>
      <c r="O105" s="168"/>
      <c r="P105" s="168"/>
      <c r="Q105" s="168"/>
      <c r="R105" s="168"/>
    </row>
    <row r="106" spans="1:18" x14ac:dyDescent="0.2">
      <c r="A106" s="168"/>
      <c r="B106" s="168"/>
      <c r="C106" s="168"/>
      <c r="D106" s="168"/>
      <c r="E106" s="168"/>
      <c r="F106" s="168"/>
      <c r="G106" s="168"/>
      <c r="H106" s="168"/>
      <c r="I106" s="168"/>
      <c r="J106" s="168"/>
      <c r="K106" s="168"/>
      <c r="L106" s="168"/>
      <c r="M106" s="168"/>
      <c r="N106" s="168"/>
      <c r="O106" s="168"/>
      <c r="P106" s="168"/>
      <c r="Q106" s="168"/>
      <c r="R106" s="168"/>
    </row>
    <row r="107" spans="1:18" x14ac:dyDescent="0.2">
      <c r="A107" s="168"/>
      <c r="B107" s="168"/>
      <c r="C107" s="168"/>
      <c r="D107" s="168"/>
      <c r="E107" s="168"/>
      <c r="F107" s="168"/>
      <c r="G107" s="168"/>
      <c r="H107" s="168"/>
      <c r="I107" s="168"/>
      <c r="J107" s="168"/>
      <c r="K107" s="168"/>
      <c r="L107" s="168"/>
      <c r="M107" s="168"/>
      <c r="N107" s="168"/>
      <c r="O107" s="168"/>
      <c r="P107" s="168"/>
      <c r="Q107" s="168"/>
      <c r="R107" s="168"/>
    </row>
    <row r="108" spans="1:18" x14ac:dyDescent="0.2">
      <c r="A108" s="168"/>
      <c r="B108" s="168"/>
      <c r="C108" s="168"/>
      <c r="D108" s="168"/>
      <c r="E108" s="168"/>
      <c r="F108" s="168"/>
      <c r="G108" s="168"/>
      <c r="H108" s="168"/>
      <c r="I108" s="168"/>
      <c r="J108" s="168"/>
      <c r="K108" s="168"/>
      <c r="L108" s="168"/>
      <c r="M108" s="168"/>
      <c r="N108" s="168"/>
      <c r="O108" s="168"/>
      <c r="P108" s="168"/>
      <c r="Q108" s="168"/>
      <c r="R108" s="168"/>
    </row>
    <row r="109" spans="1:18" x14ac:dyDescent="0.2">
      <c r="A109" s="168"/>
      <c r="B109" s="168"/>
      <c r="C109" s="168"/>
      <c r="D109" s="168"/>
      <c r="E109" s="168"/>
      <c r="F109" s="168"/>
      <c r="G109" s="168"/>
      <c r="H109" s="168"/>
      <c r="I109" s="168"/>
      <c r="J109" s="168"/>
      <c r="K109" s="168"/>
      <c r="L109" s="168"/>
      <c r="M109" s="168"/>
      <c r="N109" s="168"/>
      <c r="O109" s="168"/>
      <c r="P109" s="168"/>
      <c r="Q109" s="168"/>
      <c r="R109" s="168"/>
    </row>
    <row r="110" spans="1:18" x14ac:dyDescent="0.2">
      <c r="A110" s="168"/>
      <c r="B110" s="168"/>
      <c r="C110" s="168"/>
      <c r="D110" s="168"/>
      <c r="E110" s="168"/>
      <c r="F110" s="168"/>
      <c r="G110" s="168"/>
      <c r="H110" s="168"/>
      <c r="I110" s="168"/>
      <c r="J110" s="168"/>
      <c r="K110" s="168"/>
      <c r="L110" s="168"/>
      <c r="M110" s="168"/>
      <c r="N110" s="168"/>
      <c r="O110" s="168"/>
      <c r="P110" s="168"/>
      <c r="Q110" s="168"/>
      <c r="R110" s="168"/>
    </row>
    <row r="111" spans="1:18" x14ac:dyDescent="0.2">
      <c r="A111" s="168"/>
      <c r="B111" s="168"/>
      <c r="C111" s="168"/>
      <c r="D111" s="168"/>
      <c r="E111" s="168"/>
      <c r="F111" s="168"/>
      <c r="G111" s="168"/>
      <c r="H111" s="168"/>
      <c r="I111" s="168"/>
      <c r="J111" s="168"/>
      <c r="K111" s="168"/>
      <c r="L111" s="168"/>
      <c r="M111" s="168"/>
      <c r="N111" s="168"/>
      <c r="O111" s="168"/>
      <c r="P111" s="168"/>
      <c r="Q111" s="168"/>
      <c r="R111" s="168"/>
    </row>
    <row r="112" spans="1:18" x14ac:dyDescent="0.2">
      <c r="A112" s="168"/>
      <c r="B112" s="168"/>
      <c r="C112" s="168"/>
      <c r="D112" s="168"/>
      <c r="E112" s="168"/>
      <c r="F112" s="168"/>
      <c r="G112" s="168"/>
      <c r="H112" s="168"/>
      <c r="I112" s="168"/>
      <c r="J112" s="168"/>
      <c r="K112" s="168"/>
      <c r="L112" s="168"/>
      <c r="M112" s="168"/>
      <c r="N112" s="168"/>
      <c r="O112" s="168"/>
      <c r="P112" s="168"/>
      <c r="Q112" s="168"/>
      <c r="R112" s="168"/>
    </row>
    <row r="113" spans="1:18" x14ac:dyDescent="0.2">
      <c r="A113" s="168"/>
      <c r="B113" s="168"/>
      <c r="C113" s="168"/>
      <c r="D113" s="168"/>
      <c r="E113" s="168"/>
      <c r="F113" s="168"/>
      <c r="G113" s="168"/>
      <c r="H113" s="168"/>
      <c r="I113" s="168"/>
      <c r="J113" s="168"/>
      <c r="K113" s="168"/>
      <c r="L113" s="168"/>
      <c r="M113" s="168"/>
      <c r="N113" s="168"/>
      <c r="O113" s="168"/>
      <c r="P113" s="168"/>
      <c r="Q113" s="168"/>
      <c r="R113" s="168"/>
    </row>
    <row r="114" spans="1:18" x14ac:dyDescent="0.2">
      <c r="A114" s="168"/>
      <c r="B114" s="168"/>
      <c r="C114" s="168"/>
      <c r="D114" s="168"/>
      <c r="E114" s="168"/>
      <c r="F114" s="168"/>
      <c r="G114" s="168"/>
      <c r="H114" s="168"/>
      <c r="I114" s="168"/>
      <c r="J114" s="168"/>
      <c r="K114" s="168"/>
      <c r="L114" s="168"/>
      <c r="M114" s="168"/>
      <c r="N114" s="168"/>
      <c r="O114" s="168"/>
      <c r="P114" s="168"/>
      <c r="Q114" s="168"/>
      <c r="R114" s="168"/>
    </row>
    <row r="115" spans="1:18" x14ac:dyDescent="0.2">
      <c r="A115" s="168"/>
      <c r="B115" s="168"/>
      <c r="C115" s="168"/>
      <c r="D115" s="168"/>
      <c r="E115" s="168"/>
      <c r="F115" s="168"/>
      <c r="G115" s="168"/>
      <c r="H115" s="168"/>
      <c r="I115" s="168"/>
      <c r="J115" s="168"/>
      <c r="K115" s="168"/>
      <c r="L115" s="168"/>
      <c r="M115" s="168"/>
      <c r="N115" s="168"/>
      <c r="O115" s="168"/>
      <c r="P115" s="168"/>
      <c r="Q115" s="168"/>
      <c r="R115" s="168"/>
    </row>
    <row r="116" spans="1:18" x14ac:dyDescent="0.2">
      <c r="A116" s="168"/>
      <c r="B116" s="168"/>
      <c r="C116" s="168"/>
      <c r="D116" s="168"/>
      <c r="E116" s="168"/>
      <c r="F116" s="168"/>
      <c r="G116" s="168"/>
      <c r="H116" s="168"/>
      <c r="I116" s="168"/>
      <c r="J116" s="168"/>
      <c r="K116" s="168"/>
      <c r="L116" s="168"/>
      <c r="M116" s="168"/>
      <c r="N116" s="168"/>
      <c r="O116" s="168"/>
      <c r="P116" s="168"/>
      <c r="Q116" s="168"/>
      <c r="R116" s="168"/>
    </row>
    <row r="117" spans="1:18" x14ac:dyDescent="0.2">
      <c r="A117" s="168"/>
      <c r="B117" s="168"/>
      <c r="C117" s="168"/>
      <c r="D117" s="168"/>
      <c r="E117" s="168"/>
      <c r="F117" s="168"/>
      <c r="G117" s="168"/>
      <c r="H117" s="168"/>
      <c r="I117" s="168"/>
      <c r="J117" s="168"/>
      <c r="K117" s="168"/>
      <c r="L117" s="168"/>
      <c r="M117" s="168"/>
      <c r="N117" s="168"/>
      <c r="O117" s="168"/>
      <c r="P117" s="168"/>
      <c r="Q117" s="168"/>
      <c r="R117" s="168"/>
    </row>
    <row r="118" spans="1:18" x14ac:dyDescent="0.2">
      <c r="A118" s="168"/>
      <c r="B118" s="168"/>
      <c r="C118" s="168"/>
      <c r="D118" s="168"/>
      <c r="E118" s="168"/>
      <c r="F118" s="168"/>
      <c r="G118" s="168"/>
      <c r="H118" s="168"/>
      <c r="I118" s="168"/>
      <c r="J118" s="168"/>
      <c r="K118" s="168"/>
      <c r="L118" s="168"/>
      <c r="M118" s="168"/>
      <c r="N118" s="168"/>
      <c r="O118" s="168"/>
      <c r="P118" s="168"/>
      <c r="Q118" s="168"/>
      <c r="R118" s="168"/>
    </row>
    <row r="119" spans="1:18" x14ac:dyDescent="0.2">
      <c r="A119" s="168"/>
      <c r="B119" s="168"/>
      <c r="C119" s="168"/>
      <c r="D119" s="168"/>
      <c r="E119" s="168"/>
      <c r="F119" s="168"/>
      <c r="G119" s="168"/>
      <c r="H119" s="168"/>
      <c r="I119" s="168"/>
      <c r="J119" s="168"/>
      <c r="K119" s="168"/>
      <c r="L119" s="168"/>
      <c r="M119" s="168"/>
      <c r="N119" s="168"/>
      <c r="O119" s="168"/>
      <c r="P119" s="168"/>
      <c r="Q119" s="168"/>
      <c r="R119" s="168"/>
    </row>
    <row r="120" spans="1:18" x14ac:dyDescent="0.2">
      <c r="A120" s="168"/>
      <c r="B120" s="168"/>
      <c r="C120" s="168"/>
      <c r="D120" s="168"/>
      <c r="E120" s="168"/>
      <c r="F120" s="168"/>
      <c r="G120" s="168"/>
      <c r="H120" s="168"/>
      <c r="I120" s="168"/>
      <c r="J120" s="168"/>
      <c r="K120" s="168"/>
      <c r="L120" s="168"/>
      <c r="M120" s="168"/>
      <c r="N120" s="168"/>
      <c r="O120" s="168"/>
      <c r="P120" s="168"/>
      <c r="Q120" s="168"/>
      <c r="R120" s="168"/>
    </row>
    <row r="121" spans="1:18" x14ac:dyDescent="0.2">
      <c r="A121" s="168"/>
      <c r="B121" s="168"/>
      <c r="C121" s="168"/>
      <c r="D121" s="168"/>
      <c r="E121" s="168"/>
      <c r="F121" s="168"/>
      <c r="G121" s="168"/>
      <c r="H121" s="168"/>
      <c r="I121" s="168"/>
      <c r="J121" s="168"/>
      <c r="K121" s="168"/>
      <c r="L121" s="168"/>
      <c r="M121" s="168"/>
      <c r="N121" s="168"/>
      <c r="O121" s="168"/>
      <c r="P121" s="168"/>
      <c r="Q121" s="168"/>
      <c r="R121" s="168"/>
    </row>
    <row r="122" spans="1:18" x14ac:dyDescent="0.2">
      <c r="A122" s="168"/>
      <c r="B122" s="168"/>
      <c r="C122" s="168"/>
      <c r="D122" s="168"/>
      <c r="E122" s="168"/>
      <c r="F122" s="168"/>
      <c r="G122" s="168"/>
      <c r="H122" s="168"/>
      <c r="I122" s="168"/>
      <c r="J122" s="168"/>
      <c r="K122" s="168"/>
      <c r="L122" s="168"/>
      <c r="M122" s="168"/>
      <c r="N122" s="168"/>
      <c r="O122" s="168"/>
      <c r="P122" s="168"/>
      <c r="Q122" s="168"/>
      <c r="R122" s="168"/>
    </row>
    <row r="123" spans="1:18" x14ac:dyDescent="0.2">
      <c r="A123" s="168"/>
      <c r="B123" s="168"/>
      <c r="C123" s="168"/>
      <c r="D123" s="168"/>
      <c r="E123" s="168"/>
      <c r="F123" s="168"/>
      <c r="G123" s="168"/>
      <c r="H123" s="168"/>
      <c r="I123" s="168"/>
      <c r="J123" s="168"/>
      <c r="K123" s="168"/>
      <c r="L123" s="168"/>
      <c r="M123" s="168"/>
      <c r="N123" s="168"/>
      <c r="O123" s="168"/>
      <c r="P123" s="168"/>
      <c r="Q123" s="168"/>
      <c r="R123" s="168"/>
    </row>
    <row r="124" spans="1:18" x14ac:dyDescent="0.2">
      <c r="A124" s="168"/>
      <c r="B124" s="168"/>
      <c r="C124" s="168"/>
      <c r="D124" s="168"/>
      <c r="E124" s="168"/>
      <c r="F124" s="168"/>
      <c r="G124" s="168"/>
      <c r="H124" s="168"/>
      <c r="I124" s="168"/>
      <c r="J124" s="168"/>
      <c r="K124" s="168"/>
      <c r="L124" s="168"/>
      <c r="M124" s="168"/>
      <c r="N124" s="168"/>
      <c r="O124" s="168"/>
      <c r="P124" s="168"/>
      <c r="Q124" s="168"/>
      <c r="R124" s="168"/>
    </row>
    <row r="125" spans="1:18" x14ac:dyDescent="0.2">
      <c r="A125" s="168"/>
      <c r="B125" s="168"/>
      <c r="C125" s="168"/>
      <c r="D125" s="168"/>
      <c r="E125" s="168"/>
      <c r="F125" s="168"/>
      <c r="G125" s="168"/>
      <c r="H125" s="168"/>
      <c r="I125" s="168"/>
      <c r="J125" s="168"/>
      <c r="K125" s="168"/>
      <c r="L125" s="168"/>
      <c r="M125" s="168"/>
      <c r="N125" s="168"/>
      <c r="O125" s="168"/>
      <c r="P125" s="168"/>
      <c r="Q125" s="168"/>
      <c r="R125" s="168"/>
    </row>
    <row r="126" spans="1:18" x14ac:dyDescent="0.2">
      <c r="A126" s="168"/>
      <c r="B126" s="168"/>
      <c r="C126" s="168"/>
      <c r="D126" s="168"/>
      <c r="E126" s="168"/>
      <c r="F126" s="168"/>
      <c r="G126" s="168"/>
      <c r="H126" s="168"/>
      <c r="I126" s="168"/>
      <c r="J126" s="168"/>
      <c r="K126" s="168"/>
      <c r="L126" s="168"/>
      <c r="M126" s="168"/>
      <c r="N126" s="168"/>
      <c r="O126" s="168"/>
      <c r="P126" s="168"/>
      <c r="Q126" s="168"/>
      <c r="R126" s="168"/>
    </row>
    <row r="127" spans="1:18" x14ac:dyDescent="0.2">
      <c r="A127" s="168"/>
      <c r="B127" s="168"/>
      <c r="C127" s="168"/>
      <c r="D127" s="168"/>
      <c r="E127" s="168"/>
      <c r="F127" s="168"/>
      <c r="G127" s="168"/>
      <c r="H127" s="168"/>
      <c r="I127" s="168"/>
      <c r="J127" s="168"/>
      <c r="K127" s="168"/>
      <c r="L127" s="168"/>
      <c r="M127" s="168"/>
      <c r="N127" s="168"/>
      <c r="O127" s="168"/>
      <c r="P127" s="168"/>
      <c r="Q127" s="168"/>
      <c r="R127" s="168"/>
    </row>
    <row r="128" spans="1:18" x14ac:dyDescent="0.2">
      <c r="A128" s="168"/>
      <c r="B128" s="168"/>
      <c r="C128" s="168"/>
      <c r="D128" s="168"/>
      <c r="E128" s="168"/>
      <c r="F128" s="168"/>
      <c r="G128" s="168"/>
      <c r="H128" s="168"/>
      <c r="I128" s="168"/>
      <c r="J128" s="168"/>
      <c r="K128" s="168"/>
      <c r="L128" s="168"/>
      <c r="M128" s="168"/>
      <c r="N128" s="168"/>
      <c r="O128" s="168"/>
      <c r="P128" s="168"/>
      <c r="Q128" s="168"/>
      <c r="R128" s="168"/>
    </row>
    <row r="129" spans="1:18" x14ac:dyDescent="0.2">
      <c r="A129" s="168"/>
      <c r="B129" s="168"/>
      <c r="C129" s="168"/>
      <c r="D129" s="168"/>
      <c r="E129" s="168"/>
      <c r="F129" s="168"/>
      <c r="G129" s="168"/>
      <c r="H129" s="168"/>
      <c r="I129" s="168"/>
      <c r="J129" s="168"/>
      <c r="K129" s="168"/>
      <c r="L129" s="168"/>
      <c r="M129" s="168"/>
      <c r="N129" s="168"/>
      <c r="O129" s="168"/>
      <c r="P129" s="168"/>
      <c r="Q129" s="168"/>
      <c r="R129" s="168"/>
    </row>
    <row r="131" spans="1:18" s="168" customFormat="1" x14ac:dyDescent="0.2"/>
    <row r="132" spans="1:18" s="168" customFormat="1" x14ac:dyDescent="0.2"/>
    <row r="133" spans="1:18" s="168" customFormat="1" x14ac:dyDescent="0.2"/>
    <row r="134" spans="1:18" s="168" customFormat="1" x14ac:dyDescent="0.2"/>
    <row r="135" spans="1:18" s="168" customFormat="1" x14ac:dyDescent="0.2"/>
    <row r="136" spans="1:18" s="168" customFormat="1" x14ac:dyDescent="0.2"/>
    <row r="137" spans="1:18" s="168" customFormat="1" x14ac:dyDescent="0.2"/>
    <row r="138" spans="1:18" s="168" customFormat="1" x14ac:dyDescent="0.2"/>
    <row r="139" spans="1:18" s="168" customFormat="1" x14ac:dyDescent="0.2"/>
    <row r="140" spans="1:18" s="168" customFormat="1" x14ac:dyDescent="0.2"/>
    <row r="141" spans="1:18" s="168" customFormat="1" x14ac:dyDescent="0.2"/>
    <row r="142" spans="1:18" s="168" customFormat="1" x14ac:dyDescent="0.2"/>
    <row r="143" spans="1:18" s="168" customFormat="1" x14ac:dyDescent="0.2"/>
    <row r="144" spans="1:18" s="168" customFormat="1" x14ac:dyDescent="0.2"/>
    <row r="145" s="168" customFormat="1" x14ac:dyDescent="0.2"/>
    <row r="146" s="168" customFormat="1" x14ac:dyDescent="0.2"/>
    <row r="147" s="168" customFormat="1" x14ac:dyDescent="0.2"/>
    <row r="148" s="168" customFormat="1" x14ac:dyDescent="0.2"/>
    <row r="149" s="168" customFormat="1" x14ac:dyDescent="0.2"/>
    <row r="150" s="168" customFormat="1" x14ac:dyDescent="0.2"/>
    <row r="151" s="168" customFormat="1" x14ac:dyDescent="0.2"/>
    <row r="152" s="168" customFormat="1" x14ac:dyDescent="0.2"/>
    <row r="153" s="168" customFormat="1" x14ac:dyDescent="0.2"/>
    <row r="154" s="168" customFormat="1" x14ac:dyDescent="0.2"/>
    <row r="155" s="168" customFormat="1" x14ac:dyDescent="0.2"/>
    <row r="156" s="168" customFormat="1" x14ac:dyDescent="0.2"/>
    <row r="157" s="168" customFormat="1" x14ac:dyDescent="0.2"/>
    <row r="158" s="168" customFormat="1" x14ac:dyDescent="0.2"/>
    <row r="159" s="168" customFormat="1" x14ac:dyDescent="0.2"/>
    <row r="160" s="168" customFormat="1" x14ac:dyDescent="0.2"/>
    <row r="161" s="168" customFormat="1" x14ac:dyDescent="0.2"/>
  </sheetData>
  <mergeCells count="14">
    <mergeCell ref="C16:D16"/>
    <mergeCell ref="E26:F26"/>
    <mergeCell ref="F9:H9"/>
    <mergeCell ref="F10:H10"/>
    <mergeCell ref="A2:H2"/>
    <mergeCell ref="A22:H22"/>
    <mergeCell ref="E27:F27"/>
    <mergeCell ref="E29:F29"/>
    <mergeCell ref="E30:F30"/>
    <mergeCell ref="G4:H4"/>
    <mergeCell ref="G5:H5"/>
    <mergeCell ref="F11:H11"/>
    <mergeCell ref="F12:H12"/>
    <mergeCell ref="F13:H13"/>
  </mergeCells>
  <phoneticPr fontId="2"/>
  <conditionalFormatting sqref="A1:I1 J1:IV32 E4:G5 I4:I5 B4:D13 A4:A21 E6:I8 E9:F13 C14 H14:H15 E14:G21 I14:I32 D15 B16:C16 B17:D21 H17:H21 E23:F26 A23:D32 G23:H32 E29:F29 E31:F32 A33:B65537 D33:IV65537">
    <cfRule type="cellIs" dxfId="7" priority="3" stopIfTrue="1" operator="equal">
      <formula>0</formula>
    </cfRule>
  </conditionalFormatting>
  <conditionalFormatting sqref="C34 C36:C65537">
    <cfRule type="cellIs" dxfId="6" priority="2"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F36"/>
  <sheetViews>
    <sheetView view="pageBreakPreview" zoomScaleNormal="100" zoomScaleSheetLayoutView="100" workbookViewId="0">
      <selection activeCell="B19" sqref="B19"/>
    </sheetView>
  </sheetViews>
  <sheetFormatPr defaultColWidth="9" defaultRowHeight="24" customHeight="1" x14ac:dyDescent="0.2"/>
  <cols>
    <col min="1" max="1" width="27.453125" style="126" customWidth="1"/>
    <col min="2" max="2" width="10" style="128" customWidth="1"/>
    <col min="3" max="3" width="11.453125" style="128" customWidth="1"/>
    <col min="4" max="4" width="20.6328125" style="128" customWidth="1"/>
    <col min="5" max="5" width="12.90625" style="128" customWidth="1"/>
    <col min="6" max="6" width="6.26953125" style="128" customWidth="1"/>
    <col min="7" max="9" width="9" style="128"/>
    <col min="10" max="10" width="3.26953125" style="128" customWidth="1"/>
    <col min="11" max="16384" width="9" style="128"/>
  </cols>
  <sheetData>
    <row r="1" spans="1:6" ht="13" x14ac:dyDescent="0.2">
      <c r="A1" s="126" t="s">
        <v>51</v>
      </c>
      <c r="C1" s="267" t="str">
        <f>IF('①入力注意（交付申請）(入力順①）'!D18="","",'①入力注意（交付申請）(入力順①）'!D18)</f>
        <v/>
      </c>
      <c r="D1" s="267"/>
      <c r="E1" s="268"/>
      <c r="F1" s="268"/>
    </row>
    <row r="2" spans="1:6" ht="24" customHeight="1" x14ac:dyDescent="0.2">
      <c r="A2" s="269" t="s">
        <v>87</v>
      </c>
      <c r="B2" s="269"/>
      <c r="C2" s="269"/>
      <c r="D2" s="269"/>
      <c r="E2" s="270"/>
      <c r="F2" s="270"/>
    </row>
    <row r="3" spans="1:6" ht="24" customHeight="1" x14ac:dyDescent="0.2">
      <c r="A3" s="135"/>
      <c r="B3" s="135"/>
      <c r="C3" s="135"/>
      <c r="D3" s="135"/>
      <c r="F3" s="136"/>
    </row>
    <row r="4" spans="1:6" ht="24" customHeight="1" x14ac:dyDescent="0.2">
      <c r="A4" s="126" t="s">
        <v>42</v>
      </c>
      <c r="C4" s="283" t="s">
        <v>43</v>
      </c>
      <c r="D4" s="283"/>
      <c r="E4" s="284"/>
      <c r="F4" s="284"/>
    </row>
    <row r="5" spans="1:6" ht="24" customHeight="1" x14ac:dyDescent="0.2">
      <c r="A5" s="129" t="s">
        <v>44</v>
      </c>
      <c r="B5" s="130" t="s">
        <v>233</v>
      </c>
      <c r="C5" s="271" t="s">
        <v>46</v>
      </c>
      <c r="D5" s="272"/>
      <c r="E5" s="273"/>
      <c r="F5" s="274"/>
    </row>
    <row r="6" spans="1:6" s="45" customFormat="1" ht="18" customHeight="1" x14ac:dyDescent="0.2">
      <c r="A6" s="489" t="s">
        <v>47</v>
      </c>
      <c r="B6" s="149">
        <f>'③別記(自動転記）'!B6</f>
        <v>0</v>
      </c>
      <c r="C6" s="491" t="s">
        <v>232</v>
      </c>
      <c r="D6" s="492"/>
      <c r="E6" s="492"/>
      <c r="F6" s="493"/>
    </row>
    <row r="7" spans="1:6" s="45" customFormat="1" ht="18" customHeight="1" x14ac:dyDescent="0.2">
      <c r="A7" s="490"/>
      <c r="B7" s="150">
        <f>'別紙2-2（実績報告書・事業所健診）入力順②  　'!K19</f>
        <v>0</v>
      </c>
      <c r="C7" s="494"/>
      <c r="D7" s="495"/>
      <c r="E7" s="495"/>
      <c r="F7" s="496"/>
    </row>
    <row r="8" spans="1:6" s="45" customFormat="1" ht="18" customHeight="1" x14ac:dyDescent="0.2">
      <c r="A8" s="489" t="s">
        <v>48</v>
      </c>
      <c r="B8" s="149">
        <f>'③別記(自動転記）'!B7</f>
        <v>0</v>
      </c>
      <c r="C8" s="491" t="s">
        <v>289</v>
      </c>
      <c r="D8" s="492"/>
      <c r="E8" s="492"/>
      <c r="F8" s="493"/>
    </row>
    <row r="9" spans="1:6" s="45" customFormat="1" ht="18" customHeight="1" x14ac:dyDescent="0.2">
      <c r="A9" s="490"/>
      <c r="B9" s="150">
        <f>'別紙2-2（実績報告書・事業所健診）入力順②  　'!D17</f>
        <v>0</v>
      </c>
      <c r="C9" s="494"/>
      <c r="D9" s="495"/>
      <c r="E9" s="495"/>
      <c r="F9" s="496"/>
    </row>
    <row r="10" spans="1:6" s="45" customFormat="1" ht="18" customHeight="1" x14ac:dyDescent="0.2">
      <c r="A10" s="489" t="s">
        <v>288</v>
      </c>
      <c r="B10" s="149">
        <f>'③別記(自動転記）'!B8</f>
        <v>0</v>
      </c>
      <c r="C10" s="491" t="s">
        <v>290</v>
      </c>
      <c r="D10" s="492"/>
      <c r="E10" s="492"/>
      <c r="F10" s="493"/>
    </row>
    <row r="11" spans="1:6" s="45" customFormat="1" ht="18" customHeight="1" x14ac:dyDescent="0.2">
      <c r="A11" s="490"/>
      <c r="B11" s="150">
        <f>B13-(B7+B9)</f>
        <v>0</v>
      </c>
      <c r="C11" s="494"/>
      <c r="D11" s="495"/>
      <c r="E11" s="495"/>
      <c r="F11" s="496"/>
    </row>
    <row r="12" spans="1:6" s="45" customFormat="1" ht="18" customHeight="1" x14ac:dyDescent="0.2">
      <c r="A12" s="483" t="s">
        <v>49</v>
      </c>
      <c r="B12" s="151">
        <f>'③別記(自動転記）'!B9</f>
        <v>0</v>
      </c>
      <c r="C12" s="497"/>
      <c r="D12" s="286"/>
      <c r="E12" s="286"/>
      <c r="F12" s="286"/>
    </row>
    <row r="13" spans="1:6" s="45" customFormat="1" ht="18" customHeight="1" x14ac:dyDescent="0.2">
      <c r="A13" s="484"/>
      <c r="B13" s="152">
        <f>B22</f>
        <v>0</v>
      </c>
      <c r="C13" s="286"/>
      <c r="D13" s="286"/>
      <c r="E13" s="286"/>
      <c r="F13" s="286"/>
    </row>
    <row r="14" spans="1:6" s="45" customFormat="1" ht="24" customHeight="1" x14ac:dyDescent="0.2">
      <c r="A14" s="128"/>
      <c r="B14" s="128"/>
      <c r="C14" s="128"/>
      <c r="D14" s="127"/>
      <c r="E14" s="127"/>
      <c r="F14" s="127"/>
    </row>
    <row r="15" spans="1:6" s="45" customFormat="1" ht="24" customHeight="1" x14ac:dyDescent="0.2">
      <c r="A15" s="128" t="s">
        <v>50</v>
      </c>
      <c r="B15" s="128"/>
      <c r="C15" s="128"/>
      <c r="D15" s="127"/>
      <c r="E15" s="127"/>
      <c r="F15" s="127"/>
    </row>
    <row r="16" spans="1:6" s="45" customFormat="1" ht="24" customHeight="1" x14ac:dyDescent="0.2">
      <c r="A16" s="153" t="s">
        <v>44</v>
      </c>
      <c r="B16" s="130" t="s">
        <v>56</v>
      </c>
      <c r="C16" s="271" t="s">
        <v>46</v>
      </c>
      <c r="D16" s="273"/>
      <c r="E16" s="273"/>
      <c r="F16" s="274"/>
    </row>
    <row r="17" spans="1:6" s="45" customFormat="1" ht="21.75" customHeight="1" x14ac:dyDescent="0.2">
      <c r="A17" s="290" t="s">
        <v>291</v>
      </c>
      <c r="B17" s="154" t="s">
        <v>74</v>
      </c>
      <c r="C17" s="296"/>
      <c r="D17" s="297"/>
      <c r="E17" s="282"/>
      <c r="F17" s="298"/>
    </row>
    <row r="18" spans="1:6" s="45" customFormat="1" ht="21.75" customHeight="1" x14ac:dyDescent="0.2">
      <c r="A18" s="291"/>
      <c r="B18" s="155">
        <f>'③別記(自動転記）'!B13</f>
        <v>0</v>
      </c>
      <c r="C18" s="137"/>
      <c r="D18" s="128" t="s">
        <v>69</v>
      </c>
      <c r="E18" s="128">
        <f>'別紙2-2（実績報告書・事業所健診）入力順②  　'!H17</f>
        <v>0</v>
      </c>
      <c r="F18" s="138" t="s">
        <v>67</v>
      </c>
    </row>
    <row r="19" spans="1:6" ht="21.75" customHeight="1" x14ac:dyDescent="0.2">
      <c r="A19" s="291"/>
      <c r="B19" s="157">
        <f>E19</f>
        <v>0</v>
      </c>
      <c r="C19" s="137" t="s">
        <v>70</v>
      </c>
      <c r="D19" s="128" t="s">
        <v>292</v>
      </c>
      <c r="E19" s="146">
        <f>'別紙2-2（実績報告書・事業所健診）入力順②  　'!B17</f>
        <v>0</v>
      </c>
      <c r="F19" s="138" t="s">
        <v>68</v>
      </c>
    </row>
    <row r="20" spans="1:6" s="45" customFormat="1" ht="21.75" customHeight="1" x14ac:dyDescent="0.2">
      <c r="A20" s="292"/>
      <c r="B20" s="156"/>
      <c r="C20" s="139"/>
      <c r="D20" s="140"/>
      <c r="E20" s="140"/>
      <c r="F20" s="141"/>
    </row>
    <row r="21" spans="1:6" s="45" customFormat="1" ht="18" customHeight="1" x14ac:dyDescent="0.2">
      <c r="A21" s="483" t="s">
        <v>49</v>
      </c>
      <c r="B21" s="151">
        <f>'③別記(自動転記）'!B17</f>
        <v>0</v>
      </c>
      <c r="C21" s="296"/>
      <c r="D21" s="297"/>
      <c r="E21" s="297"/>
      <c r="F21" s="485"/>
    </row>
    <row r="22" spans="1:6" s="45" customFormat="1" ht="18" customHeight="1" x14ac:dyDescent="0.2">
      <c r="A22" s="484"/>
      <c r="B22" s="152">
        <f>B19</f>
        <v>0</v>
      </c>
      <c r="C22" s="486"/>
      <c r="D22" s="487"/>
      <c r="E22" s="487"/>
      <c r="F22" s="488"/>
    </row>
    <row r="23" spans="1:6" s="45" customFormat="1" ht="24" customHeight="1" x14ac:dyDescent="0.2">
      <c r="A23" s="128" t="s">
        <v>57</v>
      </c>
      <c r="B23" s="128"/>
      <c r="C23" s="128"/>
      <c r="D23" s="127"/>
      <c r="E23" s="127"/>
      <c r="F23" s="127"/>
    </row>
    <row r="26" spans="1:6" ht="24" customHeight="1" x14ac:dyDescent="0.2">
      <c r="A26" s="142"/>
    </row>
    <row r="27" spans="1:6" ht="24" customHeight="1" x14ac:dyDescent="0.2">
      <c r="A27" s="143"/>
    </row>
    <row r="28" spans="1:6" ht="24" customHeight="1" x14ac:dyDescent="0.2">
      <c r="A28" s="144"/>
    </row>
    <row r="29" spans="1:6" ht="24" customHeight="1" x14ac:dyDescent="0.2">
      <c r="A29" s="143"/>
    </row>
    <row r="30" spans="1:6" ht="24" customHeight="1" x14ac:dyDescent="0.2">
      <c r="A30" s="144"/>
    </row>
    <row r="31" spans="1:6" ht="24" customHeight="1" x14ac:dyDescent="0.2">
      <c r="A31" s="143"/>
    </row>
    <row r="32" spans="1:6" ht="24" customHeight="1" x14ac:dyDescent="0.2">
      <c r="A32" s="144"/>
    </row>
    <row r="36" spans="1:1" ht="24" customHeight="1" x14ac:dyDescent="0.2">
      <c r="A36" s="145"/>
    </row>
  </sheetData>
  <protectedRanges>
    <protectedRange sqref="C9 C11" name="範囲1_1"/>
    <protectedRange sqref="C17:D18 C20:D20" name="範囲3_2"/>
    <protectedRange sqref="C19:D19" name="範囲3_1_2"/>
  </protectedRanges>
  <mergeCells count="17">
    <mergeCell ref="C1:F1"/>
    <mergeCell ref="A2:F2"/>
    <mergeCell ref="C4:F4"/>
    <mergeCell ref="C5:F5"/>
    <mergeCell ref="A21:A22"/>
    <mergeCell ref="C21:F22"/>
    <mergeCell ref="A6:A7"/>
    <mergeCell ref="C6:F7"/>
    <mergeCell ref="A8:A9"/>
    <mergeCell ref="C8:F9"/>
    <mergeCell ref="A12:A13"/>
    <mergeCell ref="C12:F13"/>
    <mergeCell ref="C16:F16"/>
    <mergeCell ref="A17:A20"/>
    <mergeCell ref="C17:F17"/>
    <mergeCell ref="A10:A11"/>
    <mergeCell ref="C10:F11"/>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2EA0-85EC-4146-A65C-0D91200933B4}">
  <sheetPr>
    <tabColor rgb="FF00FFFF"/>
  </sheetPr>
  <dimension ref="A1:K32"/>
  <sheetViews>
    <sheetView zoomScale="75" zoomScaleNormal="75" zoomScaleSheetLayoutView="100" workbookViewId="0">
      <selection activeCell="F22" sqref="F22:J22"/>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2.36328125" customWidth="1"/>
    <col min="7" max="7" width="11.453125" customWidth="1"/>
    <col min="8" max="8" width="9.36328125" customWidth="1"/>
    <col min="9" max="9" width="21.6328125" customWidth="1"/>
    <col min="10" max="10" width="30.6328125" customWidth="1"/>
    <col min="11" max="11" width="17.6328125" customWidth="1"/>
    <col min="12" max="12" width="4.36328125" customWidth="1"/>
    <col min="13"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17.6328125" customWidth="1"/>
    <col min="268" max="268" width="4.36328125" customWidth="1"/>
    <col min="269"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17.6328125" customWidth="1"/>
    <col min="524" max="524" width="4.36328125" customWidth="1"/>
    <col min="525"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17.6328125" customWidth="1"/>
    <col min="780" max="780" width="4.36328125" customWidth="1"/>
    <col min="781"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17.6328125" customWidth="1"/>
    <col min="1036" max="1036" width="4.36328125" customWidth="1"/>
    <col min="1037"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17.6328125" customWidth="1"/>
    <col min="1292" max="1292" width="4.36328125" customWidth="1"/>
    <col min="1293"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17.6328125" customWidth="1"/>
    <col min="1548" max="1548" width="4.36328125" customWidth="1"/>
    <col min="1549"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17.6328125" customWidth="1"/>
    <col min="1804" max="1804" width="4.36328125" customWidth="1"/>
    <col min="1805"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17.6328125" customWidth="1"/>
    <col min="2060" max="2060" width="4.36328125" customWidth="1"/>
    <col min="2061"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17.6328125" customWidth="1"/>
    <col min="2316" max="2316" width="4.36328125" customWidth="1"/>
    <col min="2317"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17.6328125" customWidth="1"/>
    <col min="2572" max="2572" width="4.36328125" customWidth="1"/>
    <col min="2573"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17.6328125" customWidth="1"/>
    <col min="2828" max="2828" width="4.36328125" customWidth="1"/>
    <col min="2829"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17.6328125" customWidth="1"/>
    <col min="3084" max="3084" width="4.36328125" customWidth="1"/>
    <col min="3085"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17.6328125" customWidth="1"/>
    <col min="3340" max="3340" width="4.36328125" customWidth="1"/>
    <col min="3341"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17.6328125" customWidth="1"/>
    <col min="3596" max="3596" width="4.36328125" customWidth="1"/>
    <col min="3597"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17.6328125" customWidth="1"/>
    <col min="3852" max="3852" width="4.36328125" customWidth="1"/>
    <col min="3853"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17.6328125" customWidth="1"/>
    <col min="4108" max="4108" width="4.36328125" customWidth="1"/>
    <col min="4109"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17.6328125" customWidth="1"/>
    <col min="4364" max="4364" width="4.36328125" customWidth="1"/>
    <col min="4365"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17.6328125" customWidth="1"/>
    <col min="4620" max="4620" width="4.36328125" customWidth="1"/>
    <col min="4621"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17.6328125" customWidth="1"/>
    <col min="4876" max="4876" width="4.36328125" customWidth="1"/>
    <col min="4877"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17.6328125" customWidth="1"/>
    <col min="5132" max="5132" width="4.36328125" customWidth="1"/>
    <col min="5133"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17.6328125" customWidth="1"/>
    <col min="5388" max="5388" width="4.36328125" customWidth="1"/>
    <col min="5389"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17.6328125" customWidth="1"/>
    <col min="5644" max="5644" width="4.36328125" customWidth="1"/>
    <col min="5645"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17.6328125" customWidth="1"/>
    <col min="5900" max="5900" width="4.36328125" customWidth="1"/>
    <col min="5901"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17.6328125" customWidth="1"/>
    <col min="6156" max="6156" width="4.36328125" customWidth="1"/>
    <col min="6157"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17.6328125" customWidth="1"/>
    <col min="6412" max="6412" width="4.36328125" customWidth="1"/>
    <col min="6413"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17.6328125" customWidth="1"/>
    <col min="6668" max="6668" width="4.36328125" customWidth="1"/>
    <col min="6669"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17.6328125" customWidth="1"/>
    <col min="6924" max="6924" width="4.36328125" customWidth="1"/>
    <col min="6925"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17.6328125" customWidth="1"/>
    <col min="7180" max="7180" width="4.36328125" customWidth="1"/>
    <col min="7181"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17.6328125" customWidth="1"/>
    <col min="7436" max="7436" width="4.36328125" customWidth="1"/>
    <col min="7437"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17.6328125" customWidth="1"/>
    <col min="7692" max="7692" width="4.36328125" customWidth="1"/>
    <col min="7693"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17.6328125" customWidth="1"/>
    <col min="7948" max="7948" width="4.36328125" customWidth="1"/>
    <col min="7949"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17.6328125" customWidth="1"/>
    <col min="8204" max="8204" width="4.36328125" customWidth="1"/>
    <col min="8205"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17.6328125" customWidth="1"/>
    <col min="8460" max="8460" width="4.36328125" customWidth="1"/>
    <col min="8461"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17.6328125" customWidth="1"/>
    <col min="8716" max="8716" width="4.36328125" customWidth="1"/>
    <col min="8717"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17.6328125" customWidth="1"/>
    <col min="8972" max="8972" width="4.36328125" customWidth="1"/>
    <col min="8973"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17.6328125" customWidth="1"/>
    <col min="9228" max="9228" width="4.36328125" customWidth="1"/>
    <col min="9229"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17.6328125" customWidth="1"/>
    <col min="9484" max="9484" width="4.36328125" customWidth="1"/>
    <col min="9485"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17.6328125" customWidth="1"/>
    <col min="9740" max="9740" width="4.36328125" customWidth="1"/>
    <col min="9741"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17.6328125" customWidth="1"/>
    <col min="9996" max="9996" width="4.36328125" customWidth="1"/>
    <col min="9997"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17.6328125" customWidth="1"/>
    <col min="10252" max="10252" width="4.36328125" customWidth="1"/>
    <col min="10253"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17.6328125" customWidth="1"/>
    <col min="10508" max="10508" width="4.36328125" customWidth="1"/>
    <col min="10509"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17.6328125" customWidth="1"/>
    <col min="10764" max="10764" width="4.36328125" customWidth="1"/>
    <col min="10765"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17.6328125" customWidth="1"/>
    <col min="11020" max="11020" width="4.36328125" customWidth="1"/>
    <col min="11021"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17.6328125" customWidth="1"/>
    <col min="11276" max="11276" width="4.36328125" customWidth="1"/>
    <col min="11277"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17.6328125" customWidth="1"/>
    <col min="11532" max="11532" width="4.36328125" customWidth="1"/>
    <col min="11533"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17.6328125" customWidth="1"/>
    <col min="11788" max="11788" width="4.36328125" customWidth="1"/>
    <col min="11789"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17.6328125" customWidth="1"/>
    <col min="12044" max="12044" width="4.36328125" customWidth="1"/>
    <col min="12045"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17.6328125" customWidth="1"/>
    <col min="12300" max="12300" width="4.36328125" customWidth="1"/>
    <col min="12301"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17.6328125" customWidth="1"/>
    <col min="12556" max="12556" width="4.36328125" customWidth="1"/>
    <col min="12557"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17.6328125" customWidth="1"/>
    <col min="12812" max="12812" width="4.36328125" customWidth="1"/>
    <col min="12813"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17.6328125" customWidth="1"/>
    <col min="13068" max="13068" width="4.36328125" customWidth="1"/>
    <col min="13069"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17.6328125" customWidth="1"/>
    <col min="13324" max="13324" width="4.36328125" customWidth="1"/>
    <col min="13325"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17.6328125" customWidth="1"/>
    <col min="13580" max="13580" width="4.36328125" customWidth="1"/>
    <col min="13581"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17.6328125" customWidth="1"/>
    <col min="13836" max="13836" width="4.36328125" customWidth="1"/>
    <col min="13837"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17.6328125" customWidth="1"/>
    <col min="14092" max="14092" width="4.36328125" customWidth="1"/>
    <col min="14093"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17.6328125" customWidth="1"/>
    <col min="14348" max="14348" width="4.36328125" customWidth="1"/>
    <col min="14349"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17.6328125" customWidth="1"/>
    <col min="14604" max="14604" width="4.36328125" customWidth="1"/>
    <col min="14605"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17.6328125" customWidth="1"/>
    <col min="14860" max="14860" width="4.36328125" customWidth="1"/>
    <col min="14861"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17.6328125" customWidth="1"/>
    <col min="15116" max="15116" width="4.36328125" customWidth="1"/>
    <col min="15117"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17.6328125" customWidth="1"/>
    <col min="15372" max="15372" width="4.36328125" customWidth="1"/>
    <col min="15373"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17.6328125" customWidth="1"/>
    <col min="15628" max="15628" width="4.36328125" customWidth="1"/>
    <col min="15629"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17.6328125" customWidth="1"/>
    <col min="15884" max="15884" width="4.36328125" customWidth="1"/>
    <col min="15885"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17.6328125" customWidth="1"/>
    <col min="16140" max="16140" width="4.36328125" customWidth="1"/>
    <col min="16141" max="16384" width="9"/>
  </cols>
  <sheetData>
    <row r="1" spans="2:11" ht="31.5" customHeight="1" x14ac:dyDescent="0.2">
      <c r="C1" s="51"/>
      <c r="D1" s="51"/>
      <c r="E1" s="51"/>
      <c r="F1" s="51"/>
      <c r="G1" s="51"/>
      <c r="H1" s="51"/>
      <c r="I1" s="51"/>
      <c r="J1" s="206"/>
      <c r="K1" s="206" t="s">
        <v>285</v>
      </c>
    </row>
    <row r="2" spans="2:11" ht="21" customHeight="1" x14ac:dyDescent="0.2">
      <c r="B2" s="303" t="s">
        <v>286</v>
      </c>
      <c r="C2" s="303"/>
      <c r="D2" s="303"/>
      <c r="E2" s="303"/>
      <c r="F2" s="303"/>
      <c r="G2" s="303"/>
      <c r="H2" s="303"/>
      <c r="I2" s="303"/>
      <c r="J2" s="303"/>
      <c r="K2" s="202"/>
    </row>
    <row r="3" spans="2:11" ht="9" customHeight="1" x14ac:dyDescent="0.2">
      <c r="B3" s="104"/>
      <c r="C3" s="104"/>
      <c r="D3" s="104"/>
      <c r="E3" s="104"/>
      <c r="F3" s="104"/>
      <c r="G3" s="104"/>
      <c r="H3" s="104"/>
      <c r="I3" s="104"/>
      <c r="J3" s="104"/>
      <c r="K3" s="104"/>
    </row>
    <row r="4" spans="2:11" ht="21" customHeight="1" x14ac:dyDescent="0.2">
      <c r="B4" s="105" t="s">
        <v>101</v>
      </c>
      <c r="C4" s="105"/>
      <c r="D4" s="105"/>
      <c r="E4" s="105"/>
      <c r="F4" s="106"/>
      <c r="G4" s="106"/>
      <c r="H4" s="106"/>
      <c r="I4" s="106"/>
      <c r="J4" s="106"/>
      <c r="K4" s="106"/>
    </row>
    <row r="5" spans="2:11" ht="10" customHeight="1" thickBot="1" x14ac:dyDescent="0.25">
      <c r="B5" s="106"/>
      <c r="C5" s="106"/>
      <c r="D5" s="106"/>
      <c r="E5" s="106"/>
      <c r="F5" s="106"/>
      <c r="G5" s="106"/>
      <c r="H5" s="106"/>
      <c r="I5" s="106"/>
      <c r="J5" s="106"/>
      <c r="K5" s="106"/>
    </row>
    <row r="6" spans="2:11" ht="23.25" customHeight="1" thickBot="1" x14ac:dyDescent="0.25">
      <c r="B6" s="304" t="s">
        <v>270</v>
      </c>
      <c r="C6" s="306" t="s">
        <v>271</v>
      </c>
      <c r="D6" s="306" t="s">
        <v>272</v>
      </c>
      <c r="E6" s="306" t="s">
        <v>273</v>
      </c>
      <c r="F6" s="308" t="s">
        <v>262</v>
      </c>
      <c r="G6" s="308"/>
      <c r="H6" s="308"/>
      <c r="I6" s="309" t="s">
        <v>274</v>
      </c>
      <c r="J6" s="311" t="s">
        <v>275</v>
      </c>
      <c r="K6" s="311" t="s">
        <v>287</v>
      </c>
    </row>
    <row r="7" spans="2:11" ht="24.75" customHeight="1" thickBot="1" x14ac:dyDescent="0.25">
      <c r="B7" s="305"/>
      <c r="C7" s="307"/>
      <c r="D7" s="307"/>
      <c r="E7" s="307"/>
      <c r="F7" s="107" t="s">
        <v>1</v>
      </c>
      <c r="G7" s="108" t="s">
        <v>2</v>
      </c>
      <c r="H7" s="108" t="s">
        <v>263</v>
      </c>
      <c r="I7" s="310"/>
      <c r="J7" s="312"/>
      <c r="K7" s="312"/>
    </row>
    <row r="8" spans="2:11" ht="20.149999999999999" customHeight="1" x14ac:dyDescent="0.2">
      <c r="B8" s="109"/>
      <c r="C8" s="215">
        <f>ROUNDUP(B8/1.1,0)</f>
        <v>0</v>
      </c>
      <c r="D8" s="110"/>
      <c r="E8" s="207">
        <f>C8-D8</f>
        <v>0</v>
      </c>
      <c r="F8" s="222"/>
      <c r="G8" s="223"/>
      <c r="H8" s="224">
        <f>F8+G8</f>
        <v>0</v>
      </c>
      <c r="I8" s="234">
        <f>2000*H8</f>
        <v>0</v>
      </c>
      <c r="J8" s="238">
        <f>IF(E8&gt;I8,I8,E8)</f>
        <v>0</v>
      </c>
      <c r="K8" s="498"/>
    </row>
    <row r="9" spans="2:11" ht="20.149999999999999" customHeight="1" x14ac:dyDescent="0.2">
      <c r="B9" s="111"/>
      <c r="C9" s="216">
        <f t="shared" ref="C9:C16" si="0">ROUNDUP(B9/1.1,0)</f>
        <v>0</v>
      </c>
      <c r="D9" s="112"/>
      <c r="E9" s="208">
        <f t="shared" ref="E9:E16" si="1">C9-D9</f>
        <v>0</v>
      </c>
      <c r="F9" s="225"/>
      <c r="G9" s="226"/>
      <c r="H9" s="227">
        <f t="shared" ref="H9:H16" si="2">F9+G9</f>
        <v>0</v>
      </c>
      <c r="I9" s="235">
        <f t="shared" ref="I9:I16" si="3">2000*H9</f>
        <v>0</v>
      </c>
      <c r="J9" s="239">
        <f t="shared" ref="J9:J16" si="4">IF(E9&gt;I9,I9,E9)</f>
        <v>0</v>
      </c>
      <c r="K9" s="499"/>
    </row>
    <row r="10" spans="2:11" ht="20.149999999999999" customHeight="1" x14ac:dyDescent="0.2">
      <c r="B10" s="111"/>
      <c r="C10" s="216">
        <f t="shared" si="0"/>
        <v>0</v>
      </c>
      <c r="D10" s="112"/>
      <c r="E10" s="208">
        <f t="shared" si="1"/>
        <v>0</v>
      </c>
      <c r="F10" s="225"/>
      <c r="G10" s="226"/>
      <c r="H10" s="227">
        <f t="shared" si="2"/>
        <v>0</v>
      </c>
      <c r="I10" s="235">
        <f t="shared" si="3"/>
        <v>0</v>
      </c>
      <c r="J10" s="239">
        <f t="shared" si="4"/>
        <v>0</v>
      </c>
      <c r="K10" s="499"/>
    </row>
    <row r="11" spans="2:11" ht="20.149999999999999" customHeight="1" x14ac:dyDescent="0.2">
      <c r="B11" s="111"/>
      <c r="C11" s="216">
        <f t="shared" si="0"/>
        <v>0</v>
      </c>
      <c r="D11" s="112"/>
      <c r="E11" s="208">
        <f t="shared" si="1"/>
        <v>0</v>
      </c>
      <c r="F11" s="225"/>
      <c r="G11" s="226"/>
      <c r="H11" s="227">
        <f t="shared" si="2"/>
        <v>0</v>
      </c>
      <c r="I11" s="235">
        <f t="shared" si="3"/>
        <v>0</v>
      </c>
      <c r="J11" s="239">
        <f t="shared" si="4"/>
        <v>0</v>
      </c>
      <c r="K11" s="499"/>
    </row>
    <row r="12" spans="2:11" ht="20.149999999999999" customHeight="1" x14ac:dyDescent="0.2">
      <c r="B12" s="111"/>
      <c r="C12" s="216">
        <f t="shared" si="0"/>
        <v>0</v>
      </c>
      <c r="D12" s="112"/>
      <c r="E12" s="208">
        <f t="shared" si="1"/>
        <v>0</v>
      </c>
      <c r="F12" s="225"/>
      <c r="G12" s="226"/>
      <c r="H12" s="227">
        <f t="shared" si="2"/>
        <v>0</v>
      </c>
      <c r="I12" s="235">
        <f t="shared" si="3"/>
        <v>0</v>
      </c>
      <c r="J12" s="239">
        <f t="shared" si="4"/>
        <v>0</v>
      </c>
      <c r="K12" s="499"/>
    </row>
    <row r="13" spans="2:11" ht="20.149999999999999" customHeight="1" x14ac:dyDescent="0.2">
      <c r="B13" s="111"/>
      <c r="C13" s="216">
        <f t="shared" si="0"/>
        <v>0</v>
      </c>
      <c r="D13" s="112"/>
      <c r="E13" s="208">
        <f t="shared" si="1"/>
        <v>0</v>
      </c>
      <c r="F13" s="225"/>
      <c r="G13" s="226"/>
      <c r="H13" s="227">
        <f t="shared" si="2"/>
        <v>0</v>
      </c>
      <c r="I13" s="235">
        <f t="shared" si="3"/>
        <v>0</v>
      </c>
      <c r="J13" s="239">
        <f t="shared" si="4"/>
        <v>0</v>
      </c>
      <c r="K13" s="499"/>
    </row>
    <row r="14" spans="2:11" ht="20.149999999999999" customHeight="1" x14ac:dyDescent="0.2">
      <c r="B14" s="111"/>
      <c r="C14" s="216">
        <f t="shared" si="0"/>
        <v>0</v>
      </c>
      <c r="D14" s="112"/>
      <c r="E14" s="208">
        <f t="shared" si="1"/>
        <v>0</v>
      </c>
      <c r="F14" s="225"/>
      <c r="G14" s="226"/>
      <c r="H14" s="227">
        <f t="shared" si="2"/>
        <v>0</v>
      </c>
      <c r="I14" s="235">
        <f t="shared" si="3"/>
        <v>0</v>
      </c>
      <c r="J14" s="239">
        <f t="shared" si="4"/>
        <v>0</v>
      </c>
      <c r="K14" s="499"/>
    </row>
    <row r="15" spans="2:11" ht="20.149999999999999" customHeight="1" x14ac:dyDescent="0.2">
      <c r="B15" s="111"/>
      <c r="C15" s="216">
        <f t="shared" si="0"/>
        <v>0</v>
      </c>
      <c r="D15" s="112"/>
      <c r="E15" s="208">
        <f t="shared" si="1"/>
        <v>0</v>
      </c>
      <c r="F15" s="225"/>
      <c r="G15" s="226"/>
      <c r="H15" s="227">
        <f t="shared" si="2"/>
        <v>0</v>
      </c>
      <c r="I15" s="235">
        <f t="shared" si="3"/>
        <v>0</v>
      </c>
      <c r="J15" s="239">
        <f t="shared" si="4"/>
        <v>0</v>
      </c>
      <c r="K15" s="499"/>
    </row>
    <row r="16" spans="2:11" ht="20.149999999999999" customHeight="1" thickBot="1" x14ac:dyDescent="0.25">
      <c r="B16" s="113"/>
      <c r="C16" s="215">
        <f t="shared" si="0"/>
        <v>0</v>
      </c>
      <c r="D16" s="114"/>
      <c r="E16" s="207">
        <f t="shared" si="1"/>
        <v>0</v>
      </c>
      <c r="F16" s="228"/>
      <c r="G16" s="228"/>
      <c r="H16" s="229">
        <f t="shared" si="2"/>
        <v>0</v>
      </c>
      <c r="I16" s="236">
        <f t="shared" si="3"/>
        <v>0</v>
      </c>
      <c r="J16" s="240">
        <f t="shared" si="4"/>
        <v>0</v>
      </c>
      <c r="K16" s="500"/>
    </row>
    <row r="17" spans="1:11" s="1" customFormat="1" ht="25" customHeight="1" thickTop="1" thickBot="1" x14ac:dyDescent="0.25">
      <c r="A17" s="232" t="s">
        <v>300</v>
      </c>
      <c r="B17" s="231">
        <f>SUM(B8:B16)</f>
        <v>0</v>
      </c>
      <c r="C17" s="218">
        <f t="shared" ref="C17:J17" si="5">SUM(C8:C16)</f>
        <v>0</v>
      </c>
      <c r="D17" s="218">
        <f t="shared" si="5"/>
        <v>0</v>
      </c>
      <c r="E17" s="218">
        <f t="shared" si="5"/>
        <v>0</v>
      </c>
      <c r="F17" s="230">
        <f t="shared" si="5"/>
        <v>0</v>
      </c>
      <c r="G17" s="230">
        <f t="shared" si="5"/>
        <v>0</v>
      </c>
      <c r="H17" s="230">
        <f t="shared" si="5"/>
        <v>0</v>
      </c>
      <c r="I17" s="219">
        <f t="shared" si="5"/>
        <v>0</v>
      </c>
      <c r="J17" s="220">
        <f t="shared" si="5"/>
        <v>0</v>
      </c>
      <c r="K17" s="217"/>
    </row>
    <row r="18" spans="1:11" ht="29.25" customHeight="1" thickBot="1" x14ac:dyDescent="0.25">
      <c r="B18" s="313" t="s">
        <v>276</v>
      </c>
      <c r="C18" s="313"/>
      <c r="D18" s="313"/>
      <c r="E18" s="313"/>
      <c r="F18" s="313"/>
      <c r="G18" s="313"/>
      <c r="H18" s="313"/>
      <c r="I18" s="313"/>
      <c r="J18" s="313"/>
      <c r="K18" s="209"/>
    </row>
    <row r="19" spans="1:11" ht="39.75" customHeight="1" thickTop="1" thickBot="1" x14ac:dyDescent="0.25">
      <c r="B19" s="209"/>
      <c r="C19" s="209"/>
      <c r="D19" s="209"/>
      <c r="E19" s="209"/>
      <c r="F19" s="314" t="s">
        <v>284</v>
      </c>
      <c r="G19" s="315"/>
      <c r="H19" s="315"/>
      <c r="I19" s="315"/>
      <c r="J19" s="316"/>
      <c r="K19" s="237">
        <f>IF(J17&gt;K17,K17,J17)</f>
        <v>0</v>
      </c>
    </row>
    <row r="20" spans="1:11" ht="17.149999999999999" customHeight="1" thickTop="1" thickBot="1" x14ac:dyDescent="0.25">
      <c r="B20" s="210"/>
      <c r="C20" s="210"/>
      <c r="D20" s="210"/>
      <c r="E20" s="210"/>
      <c r="F20" s="210"/>
      <c r="G20" s="210"/>
      <c r="H20" s="210"/>
      <c r="I20" s="210"/>
      <c r="J20" s="210"/>
      <c r="K20" s="210"/>
    </row>
    <row r="21" spans="1:11" ht="20.149999999999999" customHeight="1" x14ac:dyDescent="0.2">
      <c r="B21" s="317" t="s">
        <v>264</v>
      </c>
      <c r="C21" s="318"/>
      <c r="D21" s="318"/>
      <c r="E21" s="319"/>
      <c r="F21" s="320" t="str">
        <f>'別紙1-2（実施計画書・事業所健診）入力順② '!F21</f>
        <v/>
      </c>
      <c r="G21" s="320"/>
      <c r="H21" s="320"/>
      <c r="I21" s="321"/>
      <c r="J21" s="322"/>
    </row>
    <row r="22" spans="1:11" ht="20.149999999999999" customHeight="1" x14ac:dyDescent="0.2">
      <c r="B22" s="323" t="s">
        <v>223</v>
      </c>
      <c r="C22" s="324"/>
      <c r="D22" s="324"/>
      <c r="E22" s="325"/>
      <c r="F22" s="329" t="str">
        <f>'別紙1-2（実施計画書・事業所健診）入力順② '!F22</f>
        <v/>
      </c>
      <c r="G22" s="330"/>
      <c r="H22" s="330"/>
      <c r="I22" s="330"/>
      <c r="J22" s="331"/>
    </row>
    <row r="23" spans="1:11" ht="20.149999999999999" customHeight="1" x14ac:dyDescent="0.2">
      <c r="B23" s="326"/>
      <c r="C23" s="327"/>
      <c r="D23" s="327"/>
      <c r="E23" s="328"/>
      <c r="F23" s="329" t="str">
        <f>'別紙1-2（実施計画書・事業所健診）入力順② '!F23</f>
        <v/>
      </c>
      <c r="G23" s="330"/>
      <c r="H23" s="330"/>
      <c r="I23" s="330"/>
      <c r="J23" s="331"/>
    </row>
    <row r="24" spans="1:11" ht="20.149999999999999" customHeight="1" x14ac:dyDescent="0.2">
      <c r="B24" s="332" t="s">
        <v>340</v>
      </c>
      <c r="C24" s="333"/>
      <c r="D24" s="333"/>
      <c r="E24" s="334"/>
      <c r="F24" s="335" t="str">
        <f>'別紙1-2（実施計画書・事業所健診）入力順② '!F24</f>
        <v/>
      </c>
      <c r="G24" s="335"/>
      <c r="H24" s="335"/>
      <c r="I24" s="329"/>
      <c r="J24" s="336"/>
    </row>
    <row r="25" spans="1:11" ht="20.149999999999999" customHeight="1" x14ac:dyDescent="0.2">
      <c r="B25" s="332" t="s">
        <v>341</v>
      </c>
      <c r="C25" s="333"/>
      <c r="D25" s="333"/>
      <c r="E25" s="334"/>
      <c r="F25" s="335" t="str">
        <f>'別紙1-2（実施計画書・事業所健診）入力順② '!F25</f>
        <v/>
      </c>
      <c r="G25" s="335"/>
      <c r="H25" s="335"/>
      <c r="I25" s="329"/>
      <c r="J25" s="336"/>
    </row>
    <row r="26" spans="1:11" ht="20.149999999999999" customHeight="1" x14ac:dyDescent="0.2">
      <c r="B26" s="332" t="s">
        <v>99</v>
      </c>
      <c r="C26" s="333"/>
      <c r="D26" s="333"/>
      <c r="E26" s="334"/>
      <c r="F26" s="335" t="str">
        <f>'別紙1-2（実施計画書・事業所健診）入力順② '!F26</f>
        <v/>
      </c>
      <c r="G26" s="335"/>
      <c r="H26" s="335"/>
      <c r="I26" s="329"/>
      <c r="J26" s="336"/>
    </row>
    <row r="27" spans="1:11" ht="20.149999999999999" customHeight="1" thickBot="1" x14ac:dyDescent="0.25">
      <c r="B27" s="337" t="s">
        <v>100</v>
      </c>
      <c r="C27" s="338"/>
      <c r="D27" s="338"/>
      <c r="E27" s="339"/>
      <c r="F27" s="340" t="str">
        <f>'別紙1-2（実施計画書・事業所健診）入力順② '!F27</f>
        <v/>
      </c>
      <c r="G27" s="340"/>
      <c r="H27" s="340"/>
      <c r="I27" s="341"/>
      <c r="J27" s="342"/>
    </row>
    <row r="28" spans="1:11" ht="14" x14ac:dyDescent="0.2">
      <c r="B28" s="1"/>
      <c r="C28" s="1"/>
      <c r="D28" s="1"/>
      <c r="E28" s="1"/>
      <c r="F28" s="1"/>
      <c r="G28" s="1"/>
      <c r="H28" s="1"/>
      <c r="I28" s="1"/>
      <c r="J28" s="1"/>
      <c r="K28" s="1"/>
    </row>
    <row r="29" spans="1:11" ht="14" x14ac:dyDescent="0.2">
      <c r="B29" s="1"/>
      <c r="C29" s="1"/>
      <c r="D29" s="1"/>
      <c r="E29" s="1"/>
      <c r="F29" s="1"/>
      <c r="G29" s="1"/>
      <c r="H29" s="1"/>
      <c r="I29" s="1"/>
      <c r="J29" s="1"/>
      <c r="K29" s="1"/>
    </row>
    <row r="30" spans="1:11" ht="14" x14ac:dyDescent="0.2">
      <c r="B30" s="1"/>
      <c r="C30" s="1"/>
      <c r="D30" s="1"/>
      <c r="E30" s="1"/>
      <c r="F30" s="1"/>
      <c r="G30" s="1"/>
      <c r="H30" s="1"/>
      <c r="I30" s="1"/>
      <c r="J30" s="1"/>
      <c r="K30" s="1"/>
    </row>
    <row r="31" spans="1:11" ht="14" x14ac:dyDescent="0.2">
      <c r="B31" s="1"/>
      <c r="C31" s="1"/>
      <c r="D31" s="1"/>
      <c r="E31" s="1"/>
      <c r="F31" s="1"/>
      <c r="G31" s="1"/>
      <c r="H31" s="1"/>
      <c r="I31" s="1"/>
      <c r="J31" s="1"/>
      <c r="K31" s="1"/>
    </row>
    <row r="32" spans="1:11" ht="14" x14ac:dyDescent="0.2">
      <c r="B32" s="1"/>
      <c r="C32" s="1"/>
      <c r="D32" s="1"/>
      <c r="E32" s="1"/>
      <c r="F32" s="1"/>
      <c r="G32" s="1"/>
      <c r="H32" s="1"/>
      <c r="I32" s="1"/>
      <c r="J32" s="1"/>
      <c r="K32" s="1"/>
    </row>
  </sheetData>
  <sheetProtection selectLockedCells="1"/>
  <mergeCells count="25">
    <mergeCell ref="B27:E27"/>
    <mergeCell ref="F27:J27"/>
    <mergeCell ref="B22:E23"/>
    <mergeCell ref="F22:J22"/>
    <mergeCell ref="F23:J23"/>
    <mergeCell ref="B24:E24"/>
    <mergeCell ref="F24:J24"/>
    <mergeCell ref="B26:E26"/>
    <mergeCell ref="F26:J26"/>
    <mergeCell ref="B25:E25"/>
    <mergeCell ref="F25:J25"/>
    <mergeCell ref="K6:K7"/>
    <mergeCell ref="K8:K16"/>
    <mergeCell ref="B18:J18"/>
    <mergeCell ref="F19:J19"/>
    <mergeCell ref="B21:E21"/>
    <mergeCell ref="F21:J21"/>
    <mergeCell ref="B2:J2"/>
    <mergeCell ref="B6:B7"/>
    <mergeCell ref="C6:C7"/>
    <mergeCell ref="D6:D7"/>
    <mergeCell ref="E6:E7"/>
    <mergeCell ref="F6:H6"/>
    <mergeCell ref="I6:I7"/>
    <mergeCell ref="J6:J7"/>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topLeftCell="A11" zoomScaleNormal="110" zoomScaleSheetLayoutView="100" workbookViewId="0">
      <selection activeCell="D8" sqref="D8:E8"/>
    </sheetView>
  </sheetViews>
  <sheetFormatPr defaultColWidth="7.36328125" defaultRowHeight="11" x14ac:dyDescent="0.2"/>
  <cols>
    <col min="1" max="1" width="9.36328125" style="178" customWidth="1"/>
    <col min="2" max="2" width="12.08984375" style="178" customWidth="1"/>
    <col min="3" max="3" width="22" style="178" customWidth="1"/>
    <col min="4" max="4" width="14.08984375" style="178" customWidth="1"/>
    <col min="5" max="5" width="9.08984375" style="178" customWidth="1"/>
    <col min="6" max="6" width="25.7265625" style="178" customWidth="1"/>
    <col min="7" max="7" width="5.90625" style="178" customWidth="1"/>
    <col min="8" max="8" width="7.90625" style="178" customWidth="1"/>
    <col min="9" max="9" width="4.453125" style="177" bestFit="1" customWidth="1"/>
    <col min="10" max="11" width="5.7265625" style="178" customWidth="1"/>
    <col min="12" max="12" width="6.7265625" style="178" customWidth="1"/>
    <col min="13" max="13" width="3.90625" style="178" customWidth="1"/>
    <col min="14" max="16384" width="7.36328125" style="178"/>
  </cols>
  <sheetData>
    <row r="1" spans="1:11" s="175" customFormat="1" ht="16.5" customHeight="1" x14ac:dyDescent="0.2">
      <c r="A1" s="169" t="s">
        <v>205</v>
      </c>
      <c r="B1" s="169"/>
      <c r="C1" s="170"/>
      <c r="D1" s="171"/>
      <c r="E1" s="172"/>
      <c r="F1" s="173"/>
      <c r="G1" s="174"/>
      <c r="I1" s="176"/>
    </row>
    <row r="2" spans="1:11" ht="50.25" customHeight="1" x14ac:dyDescent="0.3">
      <c r="A2" s="505" t="s">
        <v>58</v>
      </c>
      <c r="B2" s="505"/>
      <c r="C2" s="505"/>
      <c r="D2" s="505"/>
      <c r="E2" s="505"/>
      <c r="F2" s="505"/>
      <c r="G2" s="505"/>
      <c r="H2" s="505"/>
    </row>
    <row r="3" spans="1:11" ht="60" customHeight="1" x14ac:dyDescent="0.45">
      <c r="A3" s="179"/>
      <c r="B3" s="179"/>
      <c r="C3" s="504">
        <f>D8</f>
        <v>0</v>
      </c>
      <c r="D3" s="504"/>
      <c r="E3" s="180" t="s">
        <v>59</v>
      </c>
      <c r="F3" s="179"/>
      <c r="G3" s="179"/>
    </row>
    <row r="4" spans="1:11" s="175" customFormat="1" ht="37.5" customHeight="1" x14ac:dyDescent="0.2">
      <c r="B4" s="260" t="s">
        <v>323</v>
      </c>
      <c r="C4" s="260"/>
      <c r="D4" s="260"/>
      <c r="E4" s="260"/>
      <c r="F4" s="260"/>
      <c r="G4" s="260"/>
      <c r="I4" s="176"/>
      <c r="K4" s="165"/>
    </row>
    <row r="5" spans="1:11" s="175" customFormat="1" ht="12.5" x14ac:dyDescent="0.2">
      <c r="A5" s="169"/>
      <c r="B5" s="169"/>
      <c r="C5" s="169"/>
      <c r="D5" s="169"/>
      <c r="E5" s="169"/>
      <c r="F5" s="169"/>
      <c r="G5" s="169"/>
      <c r="I5" s="176"/>
    </row>
    <row r="6" spans="1:11" s="175" customFormat="1" ht="41.25" customHeight="1" x14ac:dyDescent="0.3">
      <c r="A6" s="181"/>
      <c r="B6" s="182" t="s">
        <v>152</v>
      </c>
      <c r="C6" s="182"/>
      <c r="D6" s="511">
        <f>'別紙2-2（実績報告書・事業所健診）入力順②  　'!K19</f>
        <v>0</v>
      </c>
      <c r="E6" s="511"/>
      <c r="F6" s="169" t="s">
        <v>151</v>
      </c>
      <c r="G6" s="169"/>
      <c r="I6" s="176"/>
    </row>
    <row r="7" spans="1:11" s="175" customFormat="1" ht="41.25" customHeight="1" x14ac:dyDescent="0.3">
      <c r="A7" s="181"/>
      <c r="B7" s="169" t="s">
        <v>153</v>
      </c>
      <c r="C7" s="183"/>
      <c r="D7" s="511">
        <v>0</v>
      </c>
      <c r="E7" s="511"/>
      <c r="F7" s="169" t="s">
        <v>151</v>
      </c>
      <c r="G7" s="169"/>
      <c r="I7" s="176"/>
    </row>
    <row r="8" spans="1:11" s="175" customFormat="1" ht="41.25" customHeight="1" x14ac:dyDescent="0.3">
      <c r="A8" s="181"/>
      <c r="B8" s="169" t="s">
        <v>154</v>
      </c>
      <c r="C8" s="169"/>
      <c r="D8" s="511">
        <f>D6-D7</f>
        <v>0</v>
      </c>
      <c r="E8" s="511"/>
      <c r="F8" s="169" t="s">
        <v>151</v>
      </c>
      <c r="G8" s="169"/>
      <c r="H8" s="184"/>
      <c r="I8" s="176"/>
    </row>
    <row r="9" spans="1:11" s="175" customFormat="1" ht="33.75" customHeight="1" x14ac:dyDescent="0.2">
      <c r="A9" s="513" t="s">
        <v>236</v>
      </c>
      <c r="B9" s="513"/>
      <c r="C9" s="513"/>
      <c r="D9" s="514">
        <f>'①入力注意（実績報告）(入力順①）'!D27</f>
        <v>0</v>
      </c>
      <c r="E9" s="514"/>
      <c r="F9" s="169"/>
      <c r="G9" s="169"/>
      <c r="I9" s="176"/>
    </row>
    <row r="10" spans="1:11" s="175" customFormat="1" ht="30.75" customHeight="1" x14ac:dyDescent="0.2">
      <c r="A10" s="513"/>
      <c r="B10" s="513"/>
      <c r="C10" s="513"/>
      <c r="D10" s="515">
        <f>'①入力注意（実績報告）(入力順①）'!D28</f>
        <v>0</v>
      </c>
      <c r="E10" s="515"/>
      <c r="F10" s="185"/>
      <c r="G10" s="169"/>
      <c r="I10" s="176"/>
    </row>
    <row r="11" spans="1:11" s="175" customFormat="1" ht="35.25" customHeight="1" x14ac:dyDescent="0.2">
      <c r="A11" s="513" t="s">
        <v>237</v>
      </c>
      <c r="B11" s="513"/>
      <c r="C11" s="513"/>
      <c r="D11" s="514"/>
      <c r="E11" s="514"/>
      <c r="F11" s="169"/>
      <c r="G11" s="169"/>
      <c r="I11" s="176"/>
    </row>
    <row r="12" spans="1:11" s="175" customFormat="1" ht="30.75" customHeight="1" x14ac:dyDescent="0.2">
      <c r="A12" s="513"/>
      <c r="B12" s="513"/>
      <c r="C12" s="513"/>
      <c r="D12" s="516"/>
      <c r="E12" s="516"/>
      <c r="F12" s="185"/>
      <c r="G12" s="169"/>
      <c r="I12" s="176"/>
    </row>
    <row r="13" spans="1:11" s="175" customFormat="1" ht="33" customHeight="1" x14ac:dyDescent="0.2">
      <c r="A13" s="513" t="s">
        <v>238</v>
      </c>
      <c r="B13" s="513"/>
      <c r="C13" s="513"/>
      <c r="D13" s="507"/>
      <c r="E13" s="507"/>
      <c r="F13" s="169"/>
      <c r="G13" s="169"/>
      <c r="I13" s="176"/>
    </row>
    <row r="14" spans="1:11" s="175" customFormat="1" ht="30.75" customHeight="1" x14ac:dyDescent="0.2">
      <c r="A14" s="513"/>
      <c r="B14" s="513"/>
      <c r="C14" s="513"/>
      <c r="D14" s="508"/>
      <c r="E14" s="508"/>
      <c r="F14" s="185"/>
      <c r="G14" s="169"/>
      <c r="I14" s="176"/>
    </row>
    <row r="15" spans="1:11" s="175" customFormat="1" ht="18" customHeight="1" x14ac:dyDescent="0.2">
      <c r="A15" s="186"/>
      <c r="B15" s="186"/>
      <c r="C15" s="186"/>
      <c r="D15" s="187"/>
      <c r="E15" s="187"/>
      <c r="F15" s="188"/>
      <c r="G15" s="169"/>
      <c r="I15" s="176"/>
    </row>
    <row r="16" spans="1:11" s="175" customFormat="1" ht="39" customHeight="1" x14ac:dyDescent="0.2">
      <c r="A16" s="506" t="str">
        <f>"  上記のとおり、補助金を精算払いによって交付されたく、令和６年度補助金交付要綱第１４条第１項の規定により請求します。"</f>
        <v xml:space="preserve">  上記のとおり、補助金を精算払いによって交付されたく、令和６年度補助金交付要綱第１４条第１項の規定により請求します。</v>
      </c>
      <c r="B16" s="506"/>
      <c r="C16" s="506"/>
      <c r="D16" s="506"/>
      <c r="E16" s="506"/>
      <c r="F16" s="506"/>
      <c r="G16" s="506"/>
      <c r="H16" s="506"/>
      <c r="I16" s="176"/>
      <c r="K16" s="165"/>
    </row>
    <row r="17" spans="1:9" s="175" customFormat="1" ht="30.75" customHeight="1" x14ac:dyDescent="0.2">
      <c r="A17" s="169"/>
      <c r="B17" s="169"/>
      <c r="C17" s="169"/>
      <c r="F17" s="512" t="s">
        <v>324</v>
      </c>
      <c r="G17" s="512"/>
      <c r="I17" s="176"/>
    </row>
    <row r="18" spans="1:9" ht="22.5" customHeight="1" x14ac:dyDescent="0.2">
      <c r="A18" s="509" t="s">
        <v>89</v>
      </c>
      <c r="B18" s="510"/>
      <c r="C18" s="189"/>
      <c r="D18" s="189"/>
      <c r="E18" s="189"/>
      <c r="F18" s="189"/>
      <c r="G18" s="189"/>
    </row>
    <row r="19" spans="1:9" ht="32.25" customHeight="1" x14ac:dyDescent="0.2">
      <c r="A19" s="189"/>
      <c r="B19" s="189"/>
      <c r="C19" s="189"/>
      <c r="D19" s="190" t="s">
        <v>206</v>
      </c>
      <c r="E19" s="190" t="s">
        <v>60</v>
      </c>
      <c r="F19" s="502">
        <f>'①入力注意（実績報告）(入力順①）'!D17</f>
        <v>0</v>
      </c>
      <c r="G19" s="502"/>
      <c r="H19" s="502"/>
    </row>
    <row r="20" spans="1:9" ht="32.25" customHeight="1" x14ac:dyDescent="0.2">
      <c r="A20" s="189"/>
      <c r="B20" s="189"/>
      <c r="C20" s="189"/>
      <c r="D20" s="169"/>
      <c r="E20" s="169" t="s">
        <v>61</v>
      </c>
      <c r="F20" s="502">
        <f>'①入力注意（実績報告）(入力順①）'!D18</f>
        <v>0</v>
      </c>
      <c r="G20" s="502"/>
      <c r="H20" s="502"/>
    </row>
    <row r="21" spans="1:9" ht="32.25" customHeight="1" x14ac:dyDescent="0.2">
      <c r="A21" s="189"/>
      <c r="B21" s="189"/>
      <c r="C21" s="189"/>
      <c r="D21" s="169"/>
      <c r="E21" s="169" t="s">
        <v>19</v>
      </c>
      <c r="F21" s="502">
        <f>'①入力注意（実績報告）(入力順①）'!D19</f>
        <v>0</v>
      </c>
      <c r="G21" s="502"/>
      <c r="H21" s="502"/>
    </row>
    <row r="22" spans="1:9" ht="32.25" customHeight="1" x14ac:dyDescent="0.2">
      <c r="A22" s="189"/>
      <c r="B22" s="189"/>
      <c r="C22" s="189"/>
      <c r="D22" s="169" t="s">
        <v>208</v>
      </c>
      <c r="E22" s="191" t="s">
        <v>211</v>
      </c>
      <c r="F22" s="501">
        <f>'①入力注意（実績報告）(入力順①）'!D23</f>
        <v>0</v>
      </c>
      <c r="G22" s="501"/>
      <c r="H22" s="501"/>
    </row>
    <row r="23" spans="1:9" ht="32.25" customHeight="1" x14ac:dyDescent="0.2">
      <c r="A23" s="189"/>
      <c r="B23" s="189"/>
      <c r="C23" s="189"/>
      <c r="D23" s="169"/>
      <c r="E23" s="169" t="s">
        <v>207</v>
      </c>
      <c r="F23" s="501">
        <f>'①入力注意（実績報告）(入力順①）'!D24</f>
        <v>0</v>
      </c>
      <c r="G23" s="501"/>
      <c r="H23" s="501"/>
    </row>
    <row r="24" spans="1:9" ht="32.25" customHeight="1" x14ac:dyDescent="0.2">
      <c r="A24" s="189"/>
      <c r="B24" s="189"/>
      <c r="C24" s="189"/>
      <c r="D24" s="169"/>
      <c r="E24" s="192" t="s">
        <v>204</v>
      </c>
      <c r="F24" s="501">
        <f>'①入力注意（実績報告）(入力順①）'!D26</f>
        <v>0</v>
      </c>
      <c r="G24" s="501"/>
      <c r="H24" s="501"/>
    </row>
    <row r="25" spans="1:9" ht="32.25" customHeight="1" x14ac:dyDescent="0.2">
      <c r="A25" s="189"/>
      <c r="B25" s="189"/>
      <c r="C25" s="189"/>
      <c r="D25" s="169" t="s">
        <v>209</v>
      </c>
      <c r="E25" s="191" t="s">
        <v>212</v>
      </c>
      <c r="F25" s="502">
        <f>'①入力注意（実績報告）(入力順①）'!D23</f>
        <v>0</v>
      </c>
      <c r="G25" s="502"/>
      <c r="H25" s="502"/>
    </row>
    <row r="26" spans="1:9" ht="32.25" customHeight="1" x14ac:dyDescent="0.2">
      <c r="A26" s="189"/>
      <c r="B26" s="189"/>
      <c r="C26" s="189"/>
      <c r="D26" s="169"/>
      <c r="E26" s="169" t="s">
        <v>207</v>
      </c>
      <c r="F26" s="503">
        <f>'①入力注意（実績報告）(入力順①）'!D24</f>
        <v>0</v>
      </c>
      <c r="G26" s="503"/>
      <c r="H26" s="503"/>
    </row>
    <row r="27" spans="1:9" ht="32.25" customHeight="1" x14ac:dyDescent="0.2">
      <c r="A27" s="189"/>
      <c r="B27" s="189"/>
      <c r="C27" s="189"/>
      <c r="D27" s="169"/>
      <c r="E27" s="192" t="s">
        <v>204</v>
      </c>
      <c r="F27" s="503">
        <f>'①入力注意（実績報告）(入力順①）'!D26</f>
        <v>0</v>
      </c>
      <c r="G27" s="503"/>
      <c r="H27" s="503"/>
    </row>
    <row r="28" spans="1:9" ht="13.5" customHeight="1" x14ac:dyDescent="0.2">
      <c r="A28" s="189"/>
      <c r="B28" s="189"/>
      <c r="C28" s="189"/>
      <c r="D28" s="189"/>
      <c r="E28" s="189"/>
      <c r="F28" s="189"/>
      <c r="G28" s="189"/>
    </row>
    <row r="29" spans="1:9" s="175" customFormat="1" x14ac:dyDescent="0.2">
      <c r="I29" s="176"/>
    </row>
    <row r="30" spans="1:9" s="175" customFormat="1" x14ac:dyDescent="0.2">
      <c r="I30" s="176"/>
    </row>
  </sheetData>
  <protectedRanges>
    <protectedRange sqref="F17 F27:G27" name="範囲1"/>
  </protectedRanges>
  <mergeCells count="27">
    <mergeCell ref="A18:B18"/>
    <mergeCell ref="D6:E6"/>
    <mergeCell ref="D7:E7"/>
    <mergeCell ref="D8:E8"/>
    <mergeCell ref="F17:G17"/>
    <mergeCell ref="A9:C10"/>
    <mergeCell ref="A11:C12"/>
    <mergeCell ref="A13:C14"/>
    <mergeCell ref="D9:E9"/>
    <mergeCell ref="D10:E10"/>
    <mergeCell ref="D11:E11"/>
    <mergeCell ref="D12:E12"/>
    <mergeCell ref="C3:D3"/>
    <mergeCell ref="A2:H2"/>
    <mergeCell ref="A16:H16"/>
    <mergeCell ref="B4:G4"/>
    <mergeCell ref="D13:E13"/>
    <mergeCell ref="D14:E14"/>
    <mergeCell ref="F24:H24"/>
    <mergeCell ref="F25:H25"/>
    <mergeCell ref="F26:H26"/>
    <mergeCell ref="F27:H27"/>
    <mergeCell ref="F19:H19"/>
    <mergeCell ref="F20:H20"/>
    <mergeCell ref="F21:H21"/>
    <mergeCell ref="F22:H22"/>
    <mergeCell ref="F23:H23"/>
  </mergeCells>
  <phoneticPr fontId="2"/>
  <conditionalFormatting sqref="B4 A6:A8">
    <cfRule type="cellIs" dxfId="5"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topLeftCell="A6" zoomScaleNormal="100" zoomScaleSheetLayoutView="100" workbookViewId="0">
      <selection sqref="A1:J1"/>
    </sheetView>
  </sheetViews>
  <sheetFormatPr defaultColWidth="9" defaultRowHeight="13" x14ac:dyDescent="0.2"/>
  <cols>
    <col min="1" max="4" width="9" style="116"/>
    <col min="5" max="5" width="3.7265625" style="116" customWidth="1"/>
    <col min="6" max="9" width="9" style="116"/>
    <col min="10" max="10" width="9.6328125" style="116" customWidth="1"/>
    <col min="11" max="16384" width="9" style="116"/>
  </cols>
  <sheetData>
    <row r="1" spans="1:10" x14ac:dyDescent="0.2">
      <c r="A1" s="517" t="s">
        <v>191</v>
      </c>
      <c r="B1" s="517"/>
      <c r="C1" s="517"/>
      <c r="D1" s="517"/>
      <c r="E1" s="517"/>
      <c r="F1" s="517"/>
      <c r="G1" s="517"/>
      <c r="H1" s="517"/>
      <c r="I1" s="517"/>
      <c r="J1" s="517"/>
    </row>
    <row r="2" spans="1:10" ht="45" customHeight="1" x14ac:dyDescent="0.2">
      <c r="A2" s="518" t="s">
        <v>189</v>
      </c>
      <c r="B2" s="519"/>
      <c r="C2" s="519"/>
      <c r="D2" s="519"/>
      <c r="E2" s="519"/>
      <c r="F2" s="519"/>
      <c r="G2" s="519"/>
      <c r="H2" s="519"/>
      <c r="I2" s="519"/>
      <c r="J2" s="519"/>
    </row>
    <row r="3" spans="1:10" ht="40.5" customHeight="1" x14ac:dyDescent="0.2">
      <c r="A3" s="521" t="s">
        <v>62</v>
      </c>
      <c r="B3" s="521"/>
      <c r="C3" s="521"/>
      <c r="D3" s="521"/>
      <c r="E3" s="521"/>
      <c r="F3" s="521"/>
      <c r="G3" s="521"/>
      <c r="H3" s="521"/>
      <c r="I3" s="521"/>
      <c r="J3" s="521"/>
    </row>
    <row r="4" spans="1:10" ht="40.5" customHeight="1" x14ac:dyDescent="0.2">
      <c r="A4" s="193"/>
      <c r="B4" s="193"/>
      <c r="C4" s="193"/>
      <c r="D4" s="193"/>
      <c r="E4" s="193"/>
      <c r="F4" s="193"/>
      <c r="G4" s="193"/>
      <c r="H4" s="193"/>
      <c r="I4" s="193"/>
      <c r="J4" s="193"/>
    </row>
    <row r="5" spans="1:10" ht="31.5" customHeight="1" x14ac:dyDescent="0.2">
      <c r="A5" s="194" t="s">
        <v>325</v>
      </c>
      <c r="B5" s="194"/>
      <c r="C5" s="194"/>
      <c r="D5" s="194"/>
      <c r="E5" s="194"/>
      <c r="F5" s="194"/>
      <c r="G5" s="194"/>
      <c r="H5" s="194"/>
    </row>
    <row r="6" spans="1:10" ht="31.5" customHeight="1" x14ac:dyDescent="0.2">
      <c r="A6" s="194" t="s">
        <v>239</v>
      </c>
      <c r="B6" s="194"/>
      <c r="C6" s="194"/>
      <c r="D6" s="194"/>
      <c r="E6" s="194"/>
      <c r="F6" s="194"/>
      <c r="G6" s="194"/>
      <c r="H6" s="194"/>
    </row>
    <row r="7" spans="1:10" ht="31.5" customHeight="1" x14ac:dyDescent="0.2">
      <c r="A7" s="194"/>
      <c r="B7" s="194"/>
      <c r="C7" s="194"/>
      <c r="D7" s="194"/>
      <c r="E7" s="194"/>
      <c r="F7" s="194"/>
      <c r="G7" s="194"/>
      <c r="H7" s="194"/>
    </row>
    <row r="8" spans="1:10" ht="47.25" customHeight="1" x14ac:dyDescent="0.2">
      <c r="A8" s="522" t="s">
        <v>63</v>
      </c>
      <c r="B8" s="522"/>
      <c r="C8" s="522"/>
      <c r="D8" s="522"/>
      <c r="E8" s="522"/>
      <c r="F8" s="522"/>
      <c r="G8" s="522"/>
      <c r="H8" s="522"/>
      <c r="I8" s="522"/>
      <c r="J8" s="522"/>
    </row>
    <row r="9" spans="1:10" ht="23.25" customHeight="1" x14ac:dyDescent="0.2">
      <c r="A9" s="195"/>
      <c r="B9" s="195"/>
      <c r="C9" s="195"/>
      <c r="D9" s="195"/>
      <c r="E9" s="195"/>
      <c r="F9" s="195"/>
      <c r="G9" s="195"/>
      <c r="H9" s="195"/>
      <c r="I9" s="195"/>
      <c r="J9" s="195"/>
    </row>
    <row r="10" spans="1:10" ht="39" customHeight="1" x14ac:dyDescent="0.2">
      <c r="A10" s="196" t="s">
        <v>64</v>
      </c>
      <c r="B10" s="523"/>
      <c r="C10" s="523"/>
      <c r="D10" s="523"/>
      <c r="E10" s="523"/>
      <c r="F10" s="523"/>
      <c r="G10" s="523"/>
      <c r="H10" s="523"/>
      <c r="I10" s="523"/>
      <c r="J10" s="523"/>
    </row>
    <row r="11" spans="1:10" ht="14.25" customHeight="1" x14ac:dyDescent="0.2">
      <c r="A11" s="195"/>
      <c r="B11" s="195"/>
      <c r="C11" s="195"/>
      <c r="D11" s="195"/>
      <c r="E11" s="195"/>
      <c r="F11" s="195"/>
      <c r="G11" s="195"/>
      <c r="H11" s="195"/>
      <c r="I11" s="195"/>
      <c r="J11" s="195"/>
    </row>
    <row r="12" spans="1:10" ht="14.25" customHeight="1" x14ac:dyDescent="0.2">
      <c r="A12" s="195"/>
      <c r="B12" s="195"/>
      <c r="C12" s="195"/>
      <c r="D12" s="195"/>
      <c r="E12" s="195"/>
      <c r="F12" s="195"/>
      <c r="G12" s="195"/>
      <c r="H12" s="195"/>
      <c r="I12" s="195"/>
      <c r="J12" s="195"/>
    </row>
    <row r="13" spans="1:10" ht="14.25" customHeight="1" x14ac:dyDescent="0.2">
      <c r="A13" s="195"/>
      <c r="B13" s="195"/>
      <c r="C13" s="195"/>
      <c r="D13" s="195"/>
      <c r="E13" s="195"/>
      <c r="F13" s="195"/>
      <c r="G13" s="195"/>
      <c r="H13" s="195"/>
      <c r="I13" s="195"/>
      <c r="J13" s="195"/>
    </row>
    <row r="14" spans="1:10" ht="18" customHeight="1" x14ac:dyDescent="0.2">
      <c r="H14" s="520" t="s">
        <v>326</v>
      </c>
      <c r="I14" s="520"/>
      <c r="J14" s="520"/>
    </row>
    <row r="15" spans="1:10" x14ac:dyDescent="0.2">
      <c r="A15" s="122"/>
      <c r="B15" s="122"/>
      <c r="C15" s="122"/>
      <c r="D15" s="122"/>
      <c r="E15" s="122"/>
      <c r="F15" s="122"/>
      <c r="G15" s="122"/>
      <c r="H15" s="122"/>
    </row>
    <row r="16" spans="1:10" x14ac:dyDescent="0.2">
      <c r="A16" s="122"/>
      <c r="B16" s="122"/>
      <c r="C16" s="122"/>
      <c r="D16" s="122"/>
      <c r="E16" s="122"/>
      <c r="F16" s="122"/>
    </row>
    <row r="17" spans="1:10" x14ac:dyDescent="0.2">
      <c r="A17" s="122" t="s">
        <v>89</v>
      </c>
      <c r="B17" s="122"/>
      <c r="C17" s="122"/>
      <c r="D17" s="122"/>
      <c r="E17" s="122"/>
      <c r="F17" s="122"/>
      <c r="G17" s="122"/>
      <c r="H17" s="122"/>
    </row>
    <row r="18" spans="1:10" ht="33.75" customHeight="1" x14ac:dyDescent="0.2">
      <c r="A18" s="122"/>
      <c r="B18" s="122"/>
      <c r="C18" s="122"/>
      <c r="D18" s="122"/>
      <c r="E18" s="122"/>
      <c r="F18" s="122"/>
      <c r="G18" s="122"/>
      <c r="H18" s="122"/>
    </row>
    <row r="19" spans="1:10" ht="32.25" customHeight="1" x14ac:dyDescent="0.2">
      <c r="A19" s="122"/>
      <c r="B19" s="122"/>
      <c r="C19" s="122"/>
      <c r="D19" s="122" t="s">
        <v>65</v>
      </c>
      <c r="E19" s="122"/>
      <c r="F19" s="524">
        <f>'①入力注意（実績報告）(入力順①）'!D17</f>
        <v>0</v>
      </c>
      <c r="G19" s="524"/>
      <c r="H19" s="524"/>
      <c r="I19" s="524"/>
      <c r="J19" s="524"/>
    </row>
    <row r="20" spans="1:10" ht="32.25" customHeight="1" x14ac:dyDescent="0.2">
      <c r="A20" s="122"/>
      <c r="B20" s="122"/>
      <c r="C20" s="122"/>
      <c r="D20" s="122" t="s">
        <v>61</v>
      </c>
      <c r="E20" s="122"/>
      <c r="F20" s="524">
        <f>'①入力注意（実績報告）(入力順①）'!D18</f>
        <v>0</v>
      </c>
      <c r="G20" s="524"/>
      <c r="H20" s="524"/>
      <c r="I20" s="524"/>
      <c r="J20" s="524"/>
    </row>
    <row r="21" spans="1:10" ht="32.25" customHeight="1" x14ac:dyDescent="0.2">
      <c r="A21" s="122"/>
      <c r="B21" s="122"/>
      <c r="C21" s="122"/>
      <c r="D21" s="122" t="s">
        <v>19</v>
      </c>
      <c r="E21" s="122"/>
      <c r="F21" s="525">
        <f>'①入力注意（実績報告）(入力順①）'!D19</f>
        <v>0</v>
      </c>
      <c r="G21" s="525"/>
      <c r="H21" s="525"/>
      <c r="I21" s="525"/>
      <c r="J21" s="525"/>
    </row>
    <row r="22" spans="1:10" ht="32.25" customHeight="1" x14ac:dyDescent="0.2">
      <c r="A22" s="122"/>
      <c r="B22" s="122"/>
      <c r="C22" s="122"/>
      <c r="D22" s="122" t="s">
        <v>210</v>
      </c>
      <c r="E22" s="122"/>
      <c r="F22" s="525">
        <f>'①入力注意（実績報告）(入力順①）'!D20</f>
        <v>0</v>
      </c>
      <c r="G22" s="525"/>
      <c r="H22" s="525"/>
      <c r="I22" s="525"/>
      <c r="J22" s="525"/>
    </row>
    <row r="23" spans="1:10" ht="32.25" customHeight="1" x14ac:dyDescent="0.2">
      <c r="A23" s="122"/>
      <c r="B23" s="122"/>
      <c r="C23" s="122"/>
      <c r="D23" s="122" t="s">
        <v>193</v>
      </c>
      <c r="E23" s="122"/>
      <c r="F23" s="525">
        <f>'①入力注意（実績報告）(入力順①）'!D21</f>
        <v>0</v>
      </c>
      <c r="G23" s="525"/>
      <c r="H23" s="525"/>
      <c r="I23" s="525"/>
      <c r="J23" s="525"/>
    </row>
    <row r="24" spans="1:10" ht="24" customHeight="1" x14ac:dyDescent="0.2">
      <c r="A24" s="122"/>
      <c r="B24" s="122"/>
      <c r="C24" s="122"/>
      <c r="D24" s="122"/>
      <c r="E24" s="122"/>
      <c r="F24" s="122"/>
      <c r="G24" s="122"/>
      <c r="H24" s="122"/>
      <c r="J24" s="116" t="s">
        <v>8</v>
      </c>
    </row>
    <row r="25" spans="1:10" x14ac:dyDescent="0.2">
      <c r="A25" s="122"/>
      <c r="B25" s="122"/>
      <c r="C25" s="122"/>
      <c r="D25" s="122"/>
      <c r="E25" s="122"/>
      <c r="F25" s="122"/>
      <c r="G25" s="122"/>
      <c r="H25" s="122"/>
    </row>
    <row r="34" spans="1:1" x14ac:dyDescent="0.2">
      <c r="A34" s="116" t="s">
        <v>189</v>
      </c>
    </row>
    <row r="35" spans="1:1" x14ac:dyDescent="0.2">
      <c r="A35" s="116" t="s">
        <v>190</v>
      </c>
    </row>
  </sheetData>
  <protectedRanges>
    <protectedRange sqref="B10 D10:G10 C15:G15" name="範囲1"/>
  </protectedRanges>
  <mergeCells count="11">
    <mergeCell ref="F19:J19"/>
    <mergeCell ref="F20:J20"/>
    <mergeCell ref="F21:J21"/>
    <mergeCell ref="F22:J22"/>
    <mergeCell ref="F23:J23"/>
    <mergeCell ref="A1:J1"/>
    <mergeCell ref="A2:J2"/>
    <mergeCell ref="H14:J14"/>
    <mergeCell ref="A3:J3"/>
    <mergeCell ref="A8:J8"/>
    <mergeCell ref="B10:J10"/>
  </mergeCells>
  <phoneticPr fontId="2"/>
  <conditionalFormatting sqref="A34:A35">
    <cfRule type="cellIs" dxfId="4"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topLeftCell="A11" zoomScaleNormal="90" zoomScaleSheetLayoutView="100" workbookViewId="0">
      <selection sqref="A1:H1"/>
    </sheetView>
  </sheetViews>
  <sheetFormatPr defaultColWidth="9" defaultRowHeight="13" x14ac:dyDescent="0.2"/>
  <cols>
    <col min="1" max="1" width="4.7265625" style="116" customWidth="1"/>
    <col min="2" max="2" width="2.36328125" style="116" customWidth="1"/>
    <col min="3" max="4" width="18.7265625" style="116" customWidth="1"/>
    <col min="5" max="5" width="12.36328125" style="116" customWidth="1"/>
    <col min="6" max="6" width="12.08984375" style="116" customWidth="1"/>
    <col min="7" max="7" width="16.36328125" style="116" customWidth="1"/>
    <col min="8" max="8" width="9.6328125" style="116" customWidth="1"/>
    <col min="9" max="9" width="9.7265625" style="116" customWidth="1"/>
    <col min="10" max="10" width="10" style="116" customWidth="1"/>
    <col min="11" max="16384" width="9" style="116"/>
  </cols>
  <sheetData>
    <row r="1" spans="1:12" x14ac:dyDescent="0.2">
      <c r="A1" s="517" t="s">
        <v>188</v>
      </c>
      <c r="B1" s="517"/>
      <c r="C1" s="517"/>
      <c r="D1" s="517"/>
      <c r="E1" s="517"/>
      <c r="F1" s="517"/>
      <c r="G1" s="517"/>
      <c r="H1" s="517"/>
    </row>
    <row r="2" spans="1:12" ht="45" customHeight="1" x14ac:dyDescent="0.2">
      <c r="A2" s="518" t="s">
        <v>190</v>
      </c>
      <c r="B2" s="518"/>
      <c r="C2" s="518"/>
      <c r="D2" s="518"/>
      <c r="E2" s="518"/>
      <c r="F2" s="518"/>
      <c r="G2" s="518"/>
      <c r="H2" s="518"/>
      <c r="I2" s="197"/>
      <c r="J2" s="197"/>
    </row>
    <row r="3" spans="1:12" ht="22" customHeight="1" x14ac:dyDescent="0.2">
      <c r="A3" s="116" t="s">
        <v>184</v>
      </c>
    </row>
    <row r="4" spans="1:12" ht="45.75" customHeight="1" x14ac:dyDescent="0.25">
      <c r="A4" s="259" t="s">
        <v>185</v>
      </c>
      <c r="B4" s="259"/>
      <c r="C4" s="259"/>
      <c r="D4" s="259"/>
      <c r="E4" s="259"/>
      <c r="F4" s="259"/>
      <c r="G4" s="259"/>
      <c r="H4" s="259"/>
      <c r="I4" s="160"/>
      <c r="K4" s="198"/>
      <c r="L4" s="124"/>
    </row>
    <row r="5" spans="1:12" ht="21.75" customHeight="1" x14ac:dyDescent="0.25">
      <c r="A5" s="117"/>
      <c r="B5" s="117"/>
      <c r="C5" s="117"/>
      <c r="D5" s="117"/>
      <c r="E5" s="117"/>
      <c r="F5" s="117"/>
      <c r="G5" s="117"/>
      <c r="H5" s="117"/>
      <c r="I5" s="161"/>
    </row>
    <row r="6" spans="1:12" ht="21.75" customHeight="1" x14ac:dyDescent="0.2">
      <c r="A6" s="116" t="s">
        <v>32</v>
      </c>
      <c r="G6" s="264" t="str">
        <f>IF('①入力注意（実績報告）(入力順①）'!D14="","",'①入力注意（実績報告）(入力順①）'!D14)</f>
        <v/>
      </c>
      <c r="H6" s="479"/>
      <c r="I6" s="162"/>
    </row>
    <row r="7" spans="1:12" ht="21.75" customHeight="1" x14ac:dyDescent="0.2">
      <c r="F7" s="116" t="s">
        <v>32</v>
      </c>
      <c r="G7" s="526"/>
      <c r="H7" s="527"/>
      <c r="I7" s="163" t="s">
        <v>74</v>
      </c>
    </row>
    <row r="8" spans="1:12" ht="22" customHeight="1" x14ac:dyDescent="0.2">
      <c r="I8" s="116" t="s">
        <v>34</v>
      </c>
    </row>
    <row r="9" spans="1:12" ht="22" customHeight="1" x14ac:dyDescent="0.2">
      <c r="B9" s="116" t="s">
        <v>83</v>
      </c>
      <c r="G9" s="116" ph="1"/>
    </row>
    <row r="10" spans="1:12" ht="22" customHeight="1" x14ac:dyDescent="0.2"/>
    <row r="11" spans="1:12" ht="22" customHeight="1" x14ac:dyDescent="0.2">
      <c r="E11" s="116" t="s">
        <v>257</v>
      </c>
      <c r="F11" s="528">
        <f>IF('①入力注意（実績報告）(入力順①）'!D17="","",'①入力注意（実績報告）(入力順①）'!D17)</f>
        <v>0</v>
      </c>
      <c r="G11" s="528"/>
      <c r="H11" s="528"/>
      <c r="I11" s="199"/>
    </row>
    <row r="12" spans="1:12" ht="22" customHeight="1" x14ac:dyDescent="0.2">
      <c r="E12" s="116" t="s">
        <v>258</v>
      </c>
      <c r="F12" s="528">
        <f>IF('①入力注意（実績報告）(入力順①）'!D18="","",'①入力注意（実績報告）(入力順①）'!D18)</f>
        <v>0</v>
      </c>
      <c r="G12" s="528"/>
      <c r="H12" s="528"/>
      <c r="I12" s="200"/>
    </row>
    <row r="13" spans="1:12" ht="22" customHeight="1" x14ac:dyDescent="0.2">
      <c r="D13" s="116" t="s">
        <v>33</v>
      </c>
      <c r="E13" s="116" t="s">
        <v>226</v>
      </c>
      <c r="F13" s="530">
        <f>IF('①入力注意（実績報告）(入力順①）'!D19="","",'①入力注意（実績報告）(入力順①）'!D19)</f>
        <v>0</v>
      </c>
      <c r="G13" s="530"/>
      <c r="H13" s="530"/>
      <c r="I13" s="200"/>
    </row>
    <row r="14" spans="1:12" ht="22" customHeight="1" x14ac:dyDescent="0.2">
      <c r="E14" s="116" t="s">
        <v>203</v>
      </c>
      <c r="F14" s="530">
        <f>IF('①入力注意（実績報告）(入力順①）'!D20="","",'①入力注意（実績報告）(入力順①）'!D20)</f>
        <v>0</v>
      </c>
      <c r="G14" s="530"/>
      <c r="H14" s="530"/>
      <c r="I14" s="200"/>
    </row>
    <row r="15" spans="1:12" ht="22" customHeight="1" x14ac:dyDescent="0.2">
      <c r="E15" s="116" t="s">
        <v>204</v>
      </c>
      <c r="F15" s="530">
        <f>IF('①入力注意（実績報告）(入力順①）'!D21="","",'①入力注意（実績報告）(入力順①）'!D21)</f>
        <v>0</v>
      </c>
      <c r="G15" s="530"/>
      <c r="H15" s="530"/>
      <c r="I15" s="200"/>
    </row>
    <row r="16" spans="1:12" ht="22" customHeight="1" x14ac:dyDescent="0.2">
      <c r="A16" s="120" t="s">
        <v>32</v>
      </c>
      <c r="C16" s="164"/>
      <c r="D16" s="164"/>
      <c r="E16" s="120"/>
      <c r="F16" s="120"/>
      <c r="G16" s="120"/>
      <c r="H16" s="120"/>
    </row>
    <row r="17" spans="1:9" ht="21.75" customHeight="1" x14ac:dyDescent="0.2">
      <c r="A17" s="120"/>
      <c r="D17" s="120"/>
      <c r="E17" s="120"/>
      <c r="F17" s="120"/>
      <c r="G17" s="120"/>
      <c r="H17" s="120"/>
    </row>
    <row r="18" spans="1:9" ht="21.75" customHeight="1" x14ac:dyDescent="0.2">
      <c r="B18" s="165"/>
      <c r="C18" s="529" t="str">
        <f>IF('①入力注意（実績報告）(入力順①）'!D27="","",TEXT('①入力注意（実績報告）(入力順①）'!D28,"ggge年m月d日付け")&amp;('①入力注意（実績報告）(入力順①）'!D27))</f>
        <v/>
      </c>
      <c r="D18" s="529"/>
      <c r="E18" s="120" t="s">
        <v>327</v>
      </c>
      <c r="F18" s="120"/>
      <c r="G18" s="120"/>
      <c r="I18" s="120"/>
    </row>
    <row r="19" spans="1:9" ht="15" customHeight="1" x14ac:dyDescent="0.2">
      <c r="A19" s="120"/>
      <c r="B19" s="118"/>
      <c r="C19" s="118"/>
      <c r="D19" s="121" t="s">
        <v>34</v>
      </c>
      <c r="E19" s="120" t="s">
        <v>34</v>
      </c>
      <c r="F19" s="120"/>
      <c r="H19" s="120"/>
      <c r="I19" s="120"/>
    </row>
    <row r="20" spans="1:9" ht="21.75" customHeight="1" x14ac:dyDescent="0.2">
      <c r="B20" s="122" t="s">
        <v>255</v>
      </c>
      <c r="C20" s="122"/>
      <c r="D20" s="120"/>
      <c r="F20" s="120"/>
    </row>
    <row r="21" spans="1:9" ht="14.25" customHeight="1" x14ac:dyDescent="0.2">
      <c r="B21" s="122"/>
      <c r="C21" s="122"/>
      <c r="D21" s="120"/>
      <c r="F21" s="120"/>
    </row>
    <row r="22" spans="1:9" ht="21.75" customHeight="1" x14ac:dyDescent="0.2">
      <c r="B22" s="122" t="s">
        <v>186</v>
      </c>
      <c r="C22" s="122"/>
      <c r="D22" s="120"/>
      <c r="F22" s="120"/>
    </row>
    <row r="23" spans="1:9" ht="21.75" customHeight="1" x14ac:dyDescent="0.2">
      <c r="B23" s="122"/>
      <c r="C23" s="122"/>
      <c r="D23" s="120"/>
      <c r="F23" s="120"/>
    </row>
    <row r="24" spans="1:9" ht="21.75" customHeight="1" x14ac:dyDescent="0.2">
      <c r="A24" s="260" t="s">
        <v>35</v>
      </c>
      <c r="B24" s="260"/>
      <c r="C24" s="260"/>
      <c r="D24" s="260"/>
      <c r="E24" s="260"/>
      <c r="F24" s="260"/>
      <c r="G24" s="260"/>
      <c r="H24" s="260"/>
    </row>
    <row r="25" spans="1:9" ht="21.75" customHeight="1" x14ac:dyDescent="0.2">
      <c r="F25" s="124"/>
    </row>
    <row r="26" spans="1:9" ht="15" customHeight="1" x14ac:dyDescent="0.2">
      <c r="B26" s="116" t="s">
        <v>36</v>
      </c>
      <c r="C26" s="116" t="s">
        <v>256</v>
      </c>
      <c r="F26" s="124"/>
    </row>
    <row r="27" spans="1:9" ht="15" customHeight="1" x14ac:dyDescent="0.2">
      <c r="C27" s="120" t="s">
        <v>234</v>
      </c>
      <c r="F27" s="124"/>
    </row>
    <row r="28" spans="1:9" ht="15" customHeight="1" x14ac:dyDescent="0.2">
      <c r="C28" s="120"/>
      <c r="F28" s="124"/>
    </row>
    <row r="29" spans="1:9" ht="15" customHeight="1" x14ac:dyDescent="0.2">
      <c r="B29" s="116" t="s">
        <v>93</v>
      </c>
      <c r="C29" s="116" t="s">
        <v>187</v>
      </c>
      <c r="D29" s="261" t="s">
        <v>328</v>
      </c>
      <c r="E29" s="261"/>
      <c r="F29" s="261"/>
      <c r="G29" s="166"/>
    </row>
    <row r="30" spans="1:9" ht="21.75" customHeight="1" x14ac:dyDescent="0.2">
      <c r="E30" s="125"/>
      <c r="F30" s="125"/>
      <c r="G30" s="166"/>
    </row>
    <row r="31" spans="1:9" ht="15" customHeight="1" x14ac:dyDescent="0.2">
      <c r="E31" s="260"/>
      <c r="F31" s="260"/>
      <c r="G31" s="125"/>
    </row>
    <row r="32" spans="1:9" ht="21.75" customHeight="1" x14ac:dyDescent="0.2"/>
    <row r="33" spans="1:1" ht="15" customHeight="1" x14ac:dyDescent="0.2"/>
    <row r="34" spans="1:1" ht="15" customHeight="1" x14ac:dyDescent="0.2"/>
    <row r="35" spans="1:1" ht="15" customHeight="1" x14ac:dyDescent="0.2"/>
    <row r="36" spans="1:1" ht="8.25" customHeight="1" x14ac:dyDescent="0.2"/>
    <row r="37" spans="1:1" ht="18.75" customHeight="1" x14ac:dyDescent="0.2"/>
    <row r="38" spans="1:1" ht="9" customHeight="1" x14ac:dyDescent="0.2"/>
    <row r="39" spans="1:1" ht="19.5" customHeight="1" x14ac:dyDescent="0.2"/>
    <row r="41" spans="1:1" x14ac:dyDescent="0.2">
      <c r="A41" s="116" t="s">
        <v>189</v>
      </c>
    </row>
    <row r="42" spans="1:1" x14ac:dyDescent="0.2">
      <c r="A42" s="116" t="s">
        <v>190</v>
      </c>
    </row>
    <row r="52" spans="3:7" x14ac:dyDescent="0.2">
      <c r="C52" s="167"/>
      <c r="D52" s="167"/>
      <c r="E52" s="167"/>
      <c r="F52" s="167"/>
      <c r="G52" s="167"/>
    </row>
    <row r="53" spans="3:7" x14ac:dyDescent="0.2">
      <c r="C53" s="167"/>
      <c r="D53" s="167"/>
      <c r="E53" s="167"/>
      <c r="F53" s="167"/>
      <c r="G53" s="167"/>
    </row>
    <row r="54" spans="3:7" x14ac:dyDescent="0.2">
      <c r="C54" s="167"/>
      <c r="D54" s="167"/>
      <c r="E54" s="167"/>
      <c r="F54" s="167"/>
      <c r="G54" s="167"/>
    </row>
    <row r="55" spans="3:7" x14ac:dyDescent="0.2">
      <c r="C55" s="167"/>
      <c r="D55" s="167"/>
      <c r="E55" s="167"/>
      <c r="F55" s="167"/>
      <c r="G55" s="167"/>
    </row>
    <row r="56" spans="3:7" x14ac:dyDescent="0.2">
      <c r="C56" s="167"/>
      <c r="D56" s="167"/>
      <c r="E56" s="167"/>
      <c r="F56" s="167"/>
      <c r="G56" s="167"/>
    </row>
    <row r="57" spans="3:7" x14ac:dyDescent="0.2">
      <c r="C57" s="167"/>
      <c r="D57" s="167"/>
      <c r="E57" s="167"/>
      <c r="F57" s="167"/>
      <c r="G57" s="167"/>
    </row>
    <row r="58" spans="3:7" x14ac:dyDescent="0.2">
      <c r="C58" s="167"/>
      <c r="D58" s="167"/>
      <c r="E58" s="167"/>
      <c r="F58" s="167"/>
      <c r="G58" s="167"/>
    </row>
    <row r="59" spans="3:7" x14ac:dyDescent="0.2">
      <c r="C59" s="167"/>
      <c r="D59" s="167"/>
      <c r="E59" s="167"/>
      <c r="F59" s="167"/>
      <c r="G59" s="167"/>
    </row>
    <row r="60" spans="3:7" x14ac:dyDescent="0.2">
      <c r="C60" s="167"/>
      <c r="D60" s="167"/>
      <c r="E60" s="167"/>
      <c r="F60" s="167"/>
      <c r="G60" s="167"/>
    </row>
    <row r="61" spans="3:7" x14ac:dyDescent="0.2">
      <c r="C61" s="167"/>
      <c r="D61" s="167"/>
      <c r="E61" s="167"/>
      <c r="F61" s="167"/>
      <c r="G61" s="167"/>
    </row>
    <row r="102" spans="1:18" x14ac:dyDescent="0.2">
      <c r="A102" s="168"/>
      <c r="B102" s="168"/>
      <c r="C102" s="168"/>
      <c r="D102" s="168"/>
      <c r="E102" s="168"/>
      <c r="F102" s="168"/>
      <c r="G102" s="168"/>
      <c r="H102" s="168"/>
      <c r="I102" s="168"/>
      <c r="J102" s="168"/>
      <c r="K102" s="168"/>
      <c r="L102" s="168"/>
      <c r="M102" s="168"/>
      <c r="N102" s="168"/>
      <c r="O102" s="168"/>
      <c r="P102" s="168"/>
      <c r="Q102" s="168"/>
      <c r="R102" s="168"/>
    </row>
    <row r="103" spans="1:18" x14ac:dyDescent="0.2">
      <c r="A103" s="168"/>
      <c r="B103" s="168"/>
      <c r="C103" s="168"/>
      <c r="D103" s="168"/>
      <c r="E103" s="168"/>
      <c r="F103" s="168"/>
      <c r="G103" s="168"/>
      <c r="H103" s="168"/>
      <c r="I103" s="168"/>
      <c r="J103" s="168"/>
      <c r="K103" s="168"/>
      <c r="L103" s="168"/>
      <c r="M103" s="168"/>
      <c r="N103" s="168"/>
      <c r="O103" s="168"/>
      <c r="P103" s="168"/>
      <c r="Q103" s="168"/>
      <c r="R103" s="168"/>
    </row>
    <row r="104" spans="1:18" x14ac:dyDescent="0.2">
      <c r="A104" s="168"/>
      <c r="B104" s="168"/>
      <c r="C104" s="168"/>
      <c r="D104" s="168"/>
      <c r="E104" s="168"/>
      <c r="F104" s="168"/>
      <c r="G104" s="168"/>
      <c r="H104" s="168"/>
      <c r="I104" s="168"/>
      <c r="J104" s="168"/>
      <c r="K104" s="168"/>
      <c r="L104" s="168"/>
      <c r="M104" s="168"/>
      <c r="N104" s="168"/>
      <c r="O104" s="168"/>
      <c r="P104" s="168"/>
      <c r="Q104" s="168"/>
      <c r="R104" s="168"/>
    </row>
    <row r="105" spans="1:18" x14ac:dyDescent="0.2">
      <c r="A105" s="168"/>
      <c r="B105" s="168"/>
      <c r="C105" s="168"/>
      <c r="D105" s="168"/>
      <c r="E105" s="168"/>
      <c r="F105" s="168"/>
      <c r="G105" s="168"/>
      <c r="H105" s="168"/>
      <c r="I105" s="168"/>
      <c r="J105" s="168"/>
      <c r="K105" s="168"/>
      <c r="L105" s="168"/>
      <c r="M105" s="168"/>
      <c r="N105" s="168"/>
      <c r="O105" s="168"/>
      <c r="P105" s="168"/>
      <c r="Q105" s="168"/>
      <c r="R105" s="168"/>
    </row>
    <row r="106" spans="1:18" x14ac:dyDescent="0.2">
      <c r="A106" s="168"/>
      <c r="B106" s="168"/>
      <c r="C106" s="168"/>
      <c r="D106" s="168"/>
      <c r="E106" s="168"/>
      <c r="F106" s="168"/>
      <c r="G106" s="168"/>
      <c r="H106" s="168"/>
      <c r="I106" s="168"/>
      <c r="J106" s="168"/>
      <c r="K106" s="168"/>
      <c r="L106" s="168"/>
      <c r="M106" s="168"/>
      <c r="N106" s="168"/>
      <c r="O106" s="168"/>
      <c r="P106" s="168"/>
      <c r="Q106" s="168"/>
      <c r="R106" s="168"/>
    </row>
    <row r="107" spans="1:18" x14ac:dyDescent="0.2">
      <c r="A107" s="168"/>
      <c r="B107" s="168"/>
      <c r="C107" s="168"/>
      <c r="D107" s="168"/>
      <c r="E107" s="168"/>
      <c r="F107" s="168"/>
      <c r="G107" s="168"/>
      <c r="H107" s="168"/>
      <c r="I107" s="168"/>
      <c r="J107" s="168"/>
      <c r="K107" s="168"/>
      <c r="L107" s="168"/>
      <c r="M107" s="168"/>
      <c r="N107" s="168"/>
      <c r="O107" s="168"/>
      <c r="P107" s="168"/>
      <c r="Q107" s="168"/>
      <c r="R107" s="168"/>
    </row>
    <row r="108" spans="1:18" x14ac:dyDescent="0.2">
      <c r="A108" s="168"/>
      <c r="B108" s="168"/>
      <c r="C108" s="168"/>
      <c r="D108" s="168"/>
      <c r="E108" s="168"/>
      <c r="F108" s="168"/>
      <c r="G108" s="168"/>
      <c r="H108" s="168"/>
      <c r="I108" s="168"/>
      <c r="J108" s="168"/>
      <c r="K108" s="168"/>
      <c r="L108" s="168"/>
      <c r="M108" s="168"/>
      <c r="N108" s="168"/>
      <c r="O108" s="168"/>
      <c r="P108" s="168"/>
      <c r="Q108" s="168"/>
      <c r="R108" s="168"/>
    </row>
    <row r="109" spans="1:18" x14ac:dyDescent="0.2">
      <c r="A109" s="168"/>
      <c r="B109" s="168"/>
      <c r="C109" s="168"/>
      <c r="D109" s="168"/>
      <c r="E109" s="168"/>
      <c r="F109" s="168"/>
      <c r="G109" s="168"/>
      <c r="H109" s="168"/>
      <c r="I109" s="168"/>
      <c r="J109" s="168"/>
      <c r="K109" s="168"/>
      <c r="L109" s="168"/>
      <c r="M109" s="168"/>
      <c r="N109" s="168"/>
      <c r="O109" s="168"/>
      <c r="P109" s="168"/>
      <c r="Q109" s="168"/>
      <c r="R109" s="168"/>
    </row>
    <row r="110" spans="1:18" x14ac:dyDescent="0.2">
      <c r="A110" s="168"/>
      <c r="B110" s="168"/>
      <c r="C110" s="168"/>
      <c r="D110" s="168"/>
      <c r="E110" s="168"/>
      <c r="F110" s="168"/>
      <c r="G110" s="168"/>
      <c r="H110" s="168"/>
      <c r="I110" s="168"/>
      <c r="J110" s="168"/>
      <c r="K110" s="168"/>
      <c r="L110" s="168"/>
      <c r="M110" s="168"/>
      <c r="N110" s="168"/>
      <c r="O110" s="168"/>
      <c r="P110" s="168"/>
      <c r="Q110" s="168"/>
      <c r="R110" s="168"/>
    </row>
    <row r="111" spans="1:18" x14ac:dyDescent="0.2">
      <c r="A111" s="168"/>
      <c r="B111" s="168"/>
      <c r="C111" s="168"/>
      <c r="D111" s="168"/>
      <c r="E111" s="168"/>
      <c r="F111" s="168"/>
      <c r="G111" s="168"/>
      <c r="H111" s="168"/>
      <c r="I111" s="168"/>
      <c r="J111" s="168"/>
      <c r="K111" s="168"/>
      <c r="L111" s="168"/>
      <c r="M111" s="168"/>
      <c r="N111" s="168"/>
      <c r="O111" s="168"/>
      <c r="P111" s="168"/>
      <c r="Q111" s="168"/>
      <c r="R111" s="168"/>
    </row>
    <row r="112" spans="1:18" x14ac:dyDescent="0.2">
      <c r="A112" s="168"/>
      <c r="B112" s="168"/>
      <c r="C112" s="168"/>
      <c r="D112" s="168"/>
      <c r="E112" s="168"/>
      <c r="F112" s="168"/>
      <c r="G112" s="168"/>
      <c r="H112" s="168"/>
      <c r="I112" s="168"/>
      <c r="J112" s="168"/>
      <c r="K112" s="168"/>
      <c r="L112" s="168"/>
      <c r="M112" s="168"/>
      <c r="N112" s="168"/>
      <c r="O112" s="168"/>
      <c r="P112" s="168"/>
      <c r="Q112" s="168"/>
      <c r="R112" s="168"/>
    </row>
    <row r="113" spans="1:18" x14ac:dyDescent="0.2">
      <c r="A113" s="168"/>
      <c r="B113" s="168"/>
      <c r="C113" s="168"/>
      <c r="D113" s="168"/>
      <c r="E113" s="168"/>
      <c r="F113" s="168"/>
      <c r="G113" s="168"/>
      <c r="H113" s="168"/>
      <c r="I113" s="168"/>
      <c r="J113" s="168"/>
      <c r="K113" s="168"/>
      <c r="L113" s="168"/>
      <c r="M113" s="168"/>
      <c r="N113" s="168"/>
      <c r="O113" s="168"/>
      <c r="P113" s="168"/>
      <c r="Q113" s="168"/>
      <c r="R113" s="168"/>
    </row>
    <row r="114" spans="1:18" x14ac:dyDescent="0.2">
      <c r="A114" s="168"/>
      <c r="B114" s="168"/>
      <c r="C114" s="168"/>
      <c r="D114" s="168"/>
      <c r="E114" s="168"/>
      <c r="F114" s="168"/>
      <c r="G114" s="168"/>
      <c r="H114" s="168"/>
      <c r="I114" s="168"/>
      <c r="J114" s="168"/>
      <c r="K114" s="168"/>
      <c r="L114" s="168"/>
      <c r="M114" s="168"/>
      <c r="N114" s="168"/>
      <c r="O114" s="168"/>
      <c r="P114" s="168"/>
      <c r="Q114" s="168"/>
      <c r="R114" s="168"/>
    </row>
    <row r="115" spans="1:18" x14ac:dyDescent="0.2">
      <c r="A115" s="168"/>
      <c r="B115" s="168"/>
      <c r="C115" s="168"/>
      <c r="D115" s="168"/>
      <c r="E115" s="168"/>
      <c r="F115" s="168"/>
      <c r="G115" s="168"/>
      <c r="H115" s="168"/>
      <c r="I115" s="168"/>
      <c r="J115" s="168"/>
      <c r="K115" s="168"/>
      <c r="L115" s="168"/>
      <c r="M115" s="168"/>
      <c r="N115" s="168"/>
      <c r="O115" s="168"/>
      <c r="P115" s="168"/>
      <c r="Q115" s="168"/>
      <c r="R115" s="168"/>
    </row>
    <row r="116" spans="1:18" x14ac:dyDescent="0.2">
      <c r="A116" s="168"/>
      <c r="B116" s="168"/>
      <c r="C116" s="168"/>
      <c r="D116" s="168"/>
      <c r="E116" s="168"/>
      <c r="F116" s="168"/>
      <c r="G116" s="168"/>
      <c r="H116" s="168"/>
      <c r="I116" s="168"/>
      <c r="J116" s="168"/>
      <c r="K116" s="168"/>
      <c r="L116" s="168"/>
      <c r="M116" s="168"/>
      <c r="N116" s="168"/>
      <c r="O116" s="168"/>
      <c r="P116" s="168"/>
      <c r="Q116" s="168"/>
      <c r="R116" s="168"/>
    </row>
    <row r="117" spans="1:18" x14ac:dyDescent="0.2">
      <c r="A117" s="168"/>
      <c r="B117" s="168"/>
      <c r="C117" s="168"/>
      <c r="D117" s="168"/>
      <c r="E117" s="168"/>
      <c r="F117" s="168"/>
      <c r="G117" s="168"/>
      <c r="H117" s="168"/>
      <c r="I117" s="168"/>
      <c r="J117" s="168"/>
      <c r="K117" s="168"/>
      <c r="L117" s="168"/>
      <c r="M117" s="168"/>
      <c r="N117" s="168"/>
      <c r="O117" s="168"/>
      <c r="P117" s="168"/>
      <c r="Q117" s="168"/>
      <c r="R117" s="168"/>
    </row>
    <row r="118" spans="1:18" x14ac:dyDescent="0.2">
      <c r="A118" s="168"/>
      <c r="B118" s="168"/>
      <c r="C118" s="168"/>
      <c r="D118" s="168"/>
      <c r="E118" s="168"/>
      <c r="F118" s="168"/>
      <c r="G118" s="168"/>
      <c r="H118" s="168"/>
      <c r="I118" s="168"/>
      <c r="J118" s="168"/>
      <c r="K118" s="168"/>
      <c r="L118" s="168"/>
      <c r="M118" s="168"/>
      <c r="N118" s="168"/>
      <c r="O118" s="168"/>
      <c r="P118" s="168"/>
      <c r="Q118" s="168"/>
      <c r="R118" s="168"/>
    </row>
    <row r="119" spans="1:18" x14ac:dyDescent="0.2">
      <c r="A119" s="168"/>
      <c r="B119" s="168"/>
      <c r="C119" s="168"/>
      <c r="D119" s="168"/>
      <c r="E119" s="168"/>
      <c r="F119" s="168"/>
      <c r="G119" s="168"/>
      <c r="H119" s="168"/>
      <c r="I119" s="168"/>
      <c r="J119" s="168"/>
      <c r="K119" s="168"/>
      <c r="L119" s="168"/>
      <c r="M119" s="168"/>
      <c r="N119" s="168"/>
      <c r="O119" s="168"/>
      <c r="P119" s="168"/>
      <c r="Q119" s="168"/>
      <c r="R119" s="168"/>
    </row>
    <row r="120" spans="1:18" x14ac:dyDescent="0.2">
      <c r="A120" s="168"/>
      <c r="B120" s="168"/>
      <c r="C120" s="168"/>
      <c r="D120" s="168"/>
      <c r="E120" s="168"/>
      <c r="F120" s="168"/>
      <c r="G120" s="168"/>
      <c r="H120" s="168"/>
      <c r="I120" s="168"/>
      <c r="J120" s="168"/>
      <c r="K120" s="168"/>
      <c r="L120" s="168"/>
      <c r="M120" s="168"/>
      <c r="N120" s="168"/>
      <c r="O120" s="168"/>
      <c r="P120" s="168"/>
      <c r="Q120" s="168"/>
      <c r="R120" s="168"/>
    </row>
    <row r="121" spans="1:18" x14ac:dyDescent="0.2">
      <c r="A121" s="168"/>
      <c r="B121" s="168"/>
      <c r="C121" s="168"/>
      <c r="D121" s="168"/>
      <c r="E121" s="168"/>
      <c r="F121" s="168"/>
      <c r="G121" s="168"/>
      <c r="H121" s="168"/>
      <c r="I121" s="168"/>
      <c r="J121" s="168"/>
      <c r="K121" s="168"/>
      <c r="L121" s="168"/>
      <c r="M121" s="168"/>
      <c r="N121" s="168"/>
      <c r="O121" s="168"/>
      <c r="P121" s="168"/>
      <c r="Q121" s="168"/>
      <c r="R121" s="168"/>
    </row>
    <row r="122" spans="1:18" x14ac:dyDescent="0.2">
      <c r="A122" s="168"/>
      <c r="B122" s="168"/>
      <c r="C122" s="168"/>
      <c r="D122" s="168"/>
      <c r="E122" s="168"/>
      <c r="F122" s="168"/>
      <c r="G122" s="168"/>
      <c r="H122" s="168"/>
      <c r="I122" s="168"/>
      <c r="J122" s="168"/>
      <c r="K122" s="168"/>
      <c r="L122" s="168"/>
      <c r="M122" s="168"/>
      <c r="N122" s="168"/>
      <c r="O122" s="168"/>
      <c r="P122" s="168"/>
      <c r="Q122" s="168"/>
      <c r="R122" s="168"/>
    </row>
    <row r="123" spans="1:18" x14ac:dyDescent="0.2">
      <c r="A123" s="168"/>
      <c r="B123" s="168"/>
      <c r="C123" s="168"/>
      <c r="D123" s="168"/>
      <c r="E123" s="168"/>
      <c r="F123" s="168"/>
      <c r="G123" s="168"/>
      <c r="H123" s="168"/>
      <c r="I123" s="168"/>
      <c r="J123" s="168"/>
      <c r="K123" s="168"/>
      <c r="L123" s="168"/>
      <c r="M123" s="168"/>
      <c r="N123" s="168"/>
      <c r="O123" s="168"/>
      <c r="P123" s="168"/>
      <c r="Q123" s="168"/>
      <c r="R123" s="168"/>
    </row>
    <row r="124" spans="1:18" x14ac:dyDescent="0.2">
      <c r="A124" s="168"/>
      <c r="B124" s="168"/>
      <c r="C124" s="168"/>
      <c r="D124" s="168"/>
      <c r="E124" s="168"/>
      <c r="F124" s="168"/>
      <c r="G124" s="168"/>
      <c r="H124" s="168"/>
      <c r="I124" s="168"/>
      <c r="J124" s="168"/>
      <c r="K124" s="168"/>
      <c r="L124" s="168"/>
      <c r="M124" s="168"/>
      <c r="N124" s="168"/>
      <c r="O124" s="168"/>
      <c r="P124" s="168"/>
      <c r="Q124" s="168"/>
      <c r="R124" s="168"/>
    </row>
    <row r="125" spans="1:18" x14ac:dyDescent="0.2">
      <c r="A125" s="168"/>
      <c r="B125" s="168"/>
      <c r="C125" s="168"/>
      <c r="D125" s="168"/>
      <c r="E125" s="168"/>
      <c r="F125" s="168"/>
      <c r="G125" s="168"/>
      <c r="H125" s="168"/>
      <c r="I125" s="168"/>
      <c r="J125" s="168"/>
      <c r="K125" s="168"/>
      <c r="L125" s="168"/>
      <c r="M125" s="168"/>
      <c r="N125" s="168"/>
      <c r="O125" s="168"/>
      <c r="P125" s="168"/>
      <c r="Q125" s="168"/>
      <c r="R125" s="168"/>
    </row>
    <row r="126" spans="1:18" x14ac:dyDescent="0.2">
      <c r="A126" s="168"/>
      <c r="B126" s="168"/>
      <c r="C126" s="168"/>
      <c r="D126" s="168"/>
      <c r="E126" s="168"/>
      <c r="F126" s="168"/>
      <c r="G126" s="168"/>
      <c r="H126" s="168"/>
      <c r="I126" s="168"/>
      <c r="J126" s="168"/>
      <c r="K126" s="168"/>
      <c r="L126" s="168"/>
      <c r="M126" s="168"/>
      <c r="N126" s="168"/>
      <c r="O126" s="168"/>
      <c r="P126" s="168"/>
      <c r="Q126" s="168"/>
      <c r="R126" s="168"/>
    </row>
    <row r="127" spans="1:18" x14ac:dyDescent="0.2">
      <c r="A127" s="168"/>
      <c r="B127" s="168"/>
      <c r="C127" s="168"/>
      <c r="D127" s="168"/>
      <c r="E127" s="168"/>
      <c r="F127" s="168"/>
      <c r="G127" s="168"/>
      <c r="H127" s="168"/>
      <c r="I127" s="168"/>
      <c r="J127" s="168"/>
      <c r="K127" s="168"/>
      <c r="L127" s="168"/>
      <c r="M127" s="168"/>
      <c r="N127" s="168"/>
      <c r="O127" s="168"/>
      <c r="P127" s="168"/>
      <c r="Q127" s="168"/>
      <c r="R127" s="168"/>
    </row>
    <row r="128" spans="1:18" x14ac:dyDescent="0.2">
      <c r="A128" s="168"/>
      <c r="B128" s="168"/>
      <c r="C128" s="168"/>
      <c r="D128" s="168"/>
      <c r="E128" s="168"/>
      <c r="F128" s="168"/>
      <c r="G128" s="168"/>
      <c r="H128" s="168"/>
      <c r="I128" s="168"/>
      <c r="J128" s="168"/>
      <c r="K128" s="168"/>
      <c r="L128" s="168"/>
      <c r="M128" s="168"/>
      <c r="N128" s="168"/>
      <c r="O128" s="168"/>
      <c r="P128" s="168"/>
      <c r="Q128" s="168"/>
      <c r="R128" s="168"/>
    </row>
    <row r="129" spans="1:18" x14ac:dyDescent="0.2">
      <c r="A129" s="168"/>
      <c r="B129" s="168"/>
      <c r="C129" s="168"/>
      <c r="D129" s="168"/>
      <c r="E129" s="168"/>
      <c r="F129" s="168"/>
      <c r="G129" s="168"/>
      <c r="H129" s="168"/>
      <c r="I129" s="168"/>
      <c r="J129" s="168"/>
      <c r="K129" s="168"/>
      <c r="L129" s="168"/>
      <c r="M129" s="168"/>
      <c r="N129" s="168"/>
      <c r="O129" s="168"/>
      <c r="P129" s="168"/>
      <c r="Q129" s="168"/>
      <c r="R129" s="168"/>
    </row>
    <row r="130" spans="1:18" x14ac:dyDescent="0.2">
      <c r="A130" s="168"/>
      <c r="B130" s="168"/>
      <c r="C130" s="168"/>
      <c r="D130" s="168"/>
      <c r="E130" s="168"/>
      <c r="F130" s="168"/>
      <c r="G130" s="168"/>
      <c r="H130" s="168"/>
      <c r="I130" s="168"/>
      <c r="J130" s="168"/>
      <c r="K130" s="168"/>
      <c r="L130" s="168"/>
      <c r="M130" s="168"/>
      <c r="N130" s="168"/>
      <c r="O130" s="168"/>
      <c r="P130" s="168"/>
      <c r="Q130" s="168"/>
      <c r="R130" s="168"/>
    </row>
    <row r="131" spans="1:18" x14ac:dyDescent="0.2">
      <c r="A131" s="168"/>
      <c r="B131" s="168"/>
      <c r="C131" s="168"/>
      <c r="D131" s="168"/>
      <c r="E131" s="168"/>
      <c r="F131" s="168"/>
      <c r="G131" s="168"/>
      <c r="H131" s="168"/>
      <c r="I131" s="168"/>
      <c r="J131" s="168"/>
      <c r="K131" s="168"/>
      <c r="L131" s="168"/>
      <c r="M131" s="168"/>
      <c r="N131" s="168"/>
      <c r="O131" s="168"/>
      <c r="P131" s="168"/>
      <c r="Q131" s="168"/>
      <c r="R131" s="168"/>
    </row>
    <row r="133" spans="1:18" s="168" customFormat="1" x14ac:dyDescent="0.2"/>
    <row r="134" spans="1:18" s="168" customFormat="1" x14ac:dyDescent="0.2"/>
    <row r="135" spans="1:18" s="168" customFormat="1" x14ac:dyDescent="0.2"/>
    <row r="136" spans="1:18" s="168" customFormat="1" x14ac:dyDescent="0.2"/>
    <row r="137" spans="1:18" s="168" customFormat="1" x14ac:dyDescent="0.2"/>
    <row r="138" spans="1:18" s="168" customFormat="1" x14ac:dyDescent="0.2"/>
    <row r="139" spans="1:18" s="168" customFormat="1" x14ac:dyDescent="0.2"/>
    <row r="140" spans="1:18" s="168" customFormat="1" x14ac:dyDescent="0.2"/>
    <row r="141" spans="1:18" s="168" customFormat="1" x14ac:dyDescent="0.2"/>
    <row r="142" spans="1:18" s="168" customFormat="1" x14ac:dyDescent="0.2"/>
    <row r="143" spans="1:18" s="168" customFormat="1" x14ac:dyDescent="0.2"/>
    <row r="144" spans="1:18" s="168" customFormat="1" x14ac:dyDescent="0.2"/>
    <row r="145" s="168" customFormat="1" x14ac:dyDescent="0.2"/>
    <row r="146" s="168" customFormat="1" x14ac:dyDescent="0.2"/>
    <row r="147" s="168" customFormat="1" x14ac:dyDescent="0.2"/>
    <row r="148" s="168" customFormat="1" x14ac:dyDescent="0.2"/>
    <row r="149" s="168" customFormat="1" x14ac:dyDescent="0.2"/>
    <row r="150" s="168" customFormat="1" x14ac:dyDescent="0.2"/>
    <row r="151" s="168" customFormat="1" x14ac:dyDescent="0.2"/>
    <row r="152" s="168" customFormat="1" x14ac:dyDescent="0.2"/>
    <row r="153" s="168" customFormat="1" x14ac:dyDescent="0.2"/>
    <row r="154" s="168" customFormat="1" x14ac:dyDescent="0.2"/>
    <row r="155" s="168" customFormat="1" x14ac:dyDescent="0.2"/>
    <row r="156" s="168" customFormat="1" x14ac:dyDescent="0.2"/>
    <row r="157" s="168" customFormat="1" x14ac:dyDescent="0.2"/>
    <row r="158" s="168" customFormat="1" x14ac:dyDescent="0.2"/>
    <row r="159" s="168" customFormat="1" x14ac:dyDescent="0.2"/>
    <row r="160" s="168" customFormat="1" x14ac:dyDescent="0.2"/>
    <row r="161" s="168" customFormat="1" x14ac:dyDescent="0.2"/>
    <row r="162" s="168" customFormat="1" x14ac:dyDescent="0.2"/>
    <row r="163" s="168" customFormat="1" x14ac:dyDescent="0.2"/>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A3:I3 J3:IV33 I6:I7 B6:D15 A6:A23 E8:I10 C16 H16:H17 E16:G23 I16:I33 D17 B18:C18 B19:D23 H19:H23 E25:F28 A25:D33 G25:H33 E31:F33 A34:B65539 D34:IV65539">
    <cfRule type="cellIs" dxfId="3" priority="6" stopIfTrue="1" operator="equal">
      <formula>0</formula>
    </cfRule>
  </conditionalFormatting>
  <conditionalFormatting sqref="C35 C37:C65539">
    <cfRule type="cellIs" dxfId="2" priority="5" stopIfTrue="1" operator="equal">
      <formula>0</formula>
    </cfRule>
  </conditionalFormatting>
  <conditionalFormatting sqref="E11:F15">
    <cfRule type="cellIs" dxfId="1" priority="3" stopIfTrue="1" operator="equal">
      <formula>0</formula>
    </cfRule>
  </conditionalFormatting>
  <conditionalFormatting sqref="E6: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本事業の流れ</vt:lpstr>
      <vt:lpstr>①入力注意（交付申請）(入力順①）</vt:lpstr>
      <vt:lpstr>②交付申請書(入力順③）</vt:lpstr>
      <vt:lpstr>③別記(自動転記）</vt:lpstr>
      <vt:lpstr>④誓約書 (自動転記）</vt:lpstr>
      <vt:lpstr>別紙1-2（実施計画書・事業所健診）入力順② </vt:lpstr>
      <vt:lpstr>⑥債権者登録書(入力順④）</vt:lpstr>
      <vt:lpstr>①入力注意（実績報告）(入力順①）</vt:lpstr>
      <vt:lpstr>②実績報告書(自動転記）</vt:lpstr>
      <vt:lpstr>③別記（決算）(自動転記）</vt:lpstr>
      <vt:lpstr>別紙2-2（実績報告書・事業所健診）入力順②  　</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 (自動転記）'!Print_Area</vt:lpstr>
      <vt:lpstr>'⑤請求書(入力順③）'!Print_Area</vt:lpstr>
      <vt:lpstr>⑥委任状!Print_Area</vt:lpstr>
      <vt:lpstr>'⑥債権者登録書(入力順④）'!Print_Area</vt:lpstr>
      <vt:lpstr>'別紙1-2（実施計画書・事業所健診）入力順② '!Print_Area</vt:lpstr>
      <vt:lpstr>'別紙2-2（実績報告書・事業所健診）入力順②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坂本　顕児</cp:lastModifiedBy>
  <cp:lastPrinted>2024-07-17T07:44:16Z</cp:lastPrinted>
  <dcterms:created xsi:type="dcterms:W3CDTF">2013-01-29T01:11:31Z</dcterms:created>
  <dcterms:modified xsi:type="dcterms:W3CDTF">2024-12-11T07:51:03Z</dcterms:modified>
</cp:coreProperties>
</file>