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100" windowHeight="7680" tabRatio="772"/>
  </bookViews>
  <sheets>
    <sheet name="第12表の１、第12表の２" sheetId="10" r:id="rId1"/>
  </sheets>
  <definedNames>
    <definedName name="_xlnm.Print_Area" localSheetId="0">'第12表の１、第12表の２'!$A$1:$J$34</definedName>
  </definedNames>
  <calcPr calcId="145621"/>
</workbook>
</file>

<file path=xl/calcChain.xml><?xml version="1.0" encoding="utf-8"?>
<calcChain xmlns="http://schemas.openxmlformats.org/spreadsheetml/2006/main">
  <c r="G22" i="10" l="1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E15" i="10"/>
  <c r="C15" i="10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E7" i="10"/>
  <c r="C7" i="10"/>
  <c r="C6" i="10"/>
  <c r="D8" i="10" l="1"/>
  <c r="D9" i="10"/>
  <c r="D10" i="10"/>
  <c r="D11" i="10"/>
  <c r="D12" i="10"/>
  <c r="D13" i="10"/>
  <c r="E6" i="10"/>
  <c r="F8" i="10"/>
  <c r="F9" i="10"/>
  <c r="F10" i="10"/>
  <c r="F11" i="10"/>
  <c r="F12" i="10"/>
  <c r="F13" i="10"/>
  <c r="D14" i="10"/>
  <c r="G15" i="10"/>
  <c r="F15" i="10" s="1"/>
  <c r="D16" i="10"/>
  <c r="D17" i="10"/>
  <c r="D18" i="10"/>
  <c r="D19" i="10"/>
  <c r="D20" i="10"/>
  <c r="D21" i="10"/>
  <c r="D22" i="10"/>
  <c r="G7" i="10"/>
  <c r="H7" i="10" s="1"/>
  <c r="F14" i="10"/>
  <c r="F16" i="10"/>
  <c r="F17" i="10"/>
  <c r="F18" i="10"/>
  <c r="F19" i="10"/>
  <c r="F20" i="10"/>
  <c r="F21" i="10"/>
  <c r="F22" i="10"/>
  <c r="F7" i="10"/>
  <c r="H15" i="10"/>
  <c r="D15" i="10"/>
  <c r="D7" i="10" l="1"/>
  <c r="G6" i="10"/>
  <c r="H6" i="10" s="1"/>
  <c r="F6" i="10"/>
  <c r="D6" i="10"/>
</calcChain>
</file>

<file path=xl/sharedStrings.xml><?xml version="1.0" encoding="utf-8"?>
<sst xmlns="http://schemas.openxmlformats.org/spreadsheetml/2006/main" count="50" uniqueCount="22">
  <si>
    <t>人</t>
  </si>
  <si>
    <t>％</t>
  </si>
  <si>
    <t>性・年齢別</t>
    <rPh sb="0" eb="1">
      <t>セイ</t>
    </rPh>
    <rPh sb="2" eb="5">
      <t>ネンレイベツ</t>
    </rPh>
    <phoneticPr fontId="7"/>
  </si>
  <si>
    <t>全県</t>
    <rPh sb="0" eb="2">
      <t>ゼンケン</t>
    </rPh>
    <phoneticPr fontId="7"/>
  </si>
  <si>
    <t>総数</t>
    <rPh sb="0" eb="2">
      <t>ソウスウ</t>
    </rPh>
    <phoneticPr fontId="6"/>
  </si>
  <si>
    <t>20～29歳</t>
    <rPh sb="5" eb="6">
      <t>サイ</t>
    </rPh>
    <phoneticPr fontId="6"/>
  </si>
  <si>
    <t>30～39歳</t>
    <rPh sb="5" eb="6">
      <t>サイ</t>
    </rPh>
    <phoneticPr fontId="6"/>
  </si>
  <si>
    <t>40～49歳</t>
    <rPh sb="5" eb="6">
      <t>サイ</t>
    </rPh>
    <phoneticPr fontId="6"/>
  </si>
  <si>
    <t>50～59歳</t>
    <rPh sb="5" eb="6">
      <t>サイ</t>
    </rPh>
    <phoneticPr fontId="6"/>
  </si>
  <si>
    <t>60～69歳</t>
    <rPh sb="5" eb="6">
      <t>サイ</t>
    </rPh>
    <phoneticPr fontId="6"/>
  </si>
  <si>
    <t>70～79歳</t>
    <rPh sb="5" eb="6">
      <t>サイ</t>
    </rPh>
    <phoneticPr fontId="6"/>
  </si>
  <si>
    <t>80歳以上</t>
    <rPh sb="2" eb="3">
      <t>サイ</t>
    </rPh>
    <rPh sb="3" eb="5">
      <t>イジョウ</t>
    </rPh>
    <phoneticPr fontId="6"/>
  </si>
  <si>
    <t>適正</t>
    <rPh sb="0" eb="2">
      <t>テキセイ</t>
    </rPh>
    <phoneticPr fontId="3"/>
  </si>
  <si>
    <t>注意</t>
    <rPh sb="0" eb="2">
      <t>チュウイ</t>
    </rPh>
    <phoneticPr fontId="2"/>
  </si>
  <si>
    <t>計</t>
    <rPh sb="0" eb="1">
      <t>ケイ</t>
    </rPh>
    <phoneticPr fontId="2"/>
  </si>
  <si>
    <t>男性</t>
    <rPh sb="0" eb="1">
      <t>オトコ</t>
    </rPh>
    <rPh sb="1" eb="2">
      <t>セイ</t>
    </rPh>
    <phoneticPr fontId="7"/>
  </si>
  <si>
    <t>女性</t>
    <rPh sb="0" eb="1">
      <t>オンナ</t>
    </rPh>
    <rPh sb="1" eb="2">
      <t>セイ</t>
    </rPh>
    <phoneticPr fontId="7"/>
  </si>
  <si>
    <t>＜85cm(男)／＜90cm(女)</t>
    <phoneticPr fontId="2"/>
  </si>
  <si>
    <t>≧85cm(男)／≧90cm(女)</t>
    <phoneticPr fontId="2"/>
  </si>
  <si>
    <t>第12表の１　　腹囲の状況－腹囲の区分、年齢階級別、人数、割合－総数・男性・女性、20歳以上</t>
    <rPh sb="0" eb="1">
      <t>ダイ</t>
    </rPh>
    <rPh sb="3" eb="4">
      <t>ヒョウ</t>
    </rPh>
    <rPh sb="8" eb="10">
      <t>フクイ</t>
    </rPh>
    <rPh sb="11" eb="13">
      <t>ジョウキョウ</t>
    </rPh>
    <rPh sb="14" eb="16">
      <t>フクイ</t>
    </rPh>
    <rPh sb="17" eb="19">
      <t>クブン</t>
    </rPh>
    <rPh sb="20" eb="22">
      <t>ネンレイ</t>
    </rPh>
    <rPh sb="22" eb="24">
      <t>カイキュウ</t>
    </rPh>
    <rPh sb="24" eb="25">
      <t>ベツ</t>
    </rPh>
    <rPh sb="26" eb="28">
      <t>ニンズウ</t>
    </rPh>
    <rPh sb="29" eb="31">
      <t>ワリアイ</t>
    </rPh>
    <rPh sb="32" eb="34">
      <t>ソウスウ</t>
    </rPh>
    <rPh sb="35" eb="37">
      <t>ダンセイ</t>
    </rPh>
    <rPh sb="38" eb="40">
      <t>ジョセイ</t>
    </rPh>
    <rPh sb="43" eb="46">
      <t>サイイジョウ</t>
    </rPh>
    <phoneticPr fontId="2"/>
  </si>
  <si>
    <t>第12表の２　　腹囲の状況－腹囲の区分、年齢階級別、人数、割合－総数・男性・女性、20歳以上</t>
    <rPh sb="0" eb="1">
      <t>ダイ</t>
    </rPh>
    <rPh sb="3" eb="4">
      <t>ヒョウ</t>
    </rPh>
    <rPh sb="8" eb="10">
      <t>フクイ</t>
    </rPh>
    <rPh sb="11" eb="13">
      <t>ジョウキョウ</t>
    </rPh>
    <rPh sb="14" eb="16">
      <t>フクイ</t>
    </rPh>
    <rPh sb="17" eb="19">
      <t>クブン</t>
    </rPh>
    <rPh sb="20" eb="22">
      <t>ネンレイ</t>
    </rPh>
    <rPh sb="22" eb="24">
      <t>カイキュウ</t>
    </rPh>
    <rPh sb="24" eb="25">
      <t>ベツ</t>
    </rPh>
    <rPh sb="26" eb="28">
      <t>ニンズウ</t>
    </rPh>
    <rPh sb="29" eb="31">
      <t>ワリアイ</t>
    </rPh>
    <rPh sb="32" eb="34">
      <t>ソウスウ</t>
    </rPh>
    <rPh sb="35" eb="37">
      <t>ダンセイ</t>
    </rPh>
    <rPh sb="38" eb="40">
      <t>ジョセイ</t>
    </rPh>
    <rPh sb="43" eb="46">
      <t>サイイジョウ</t>
    </rPh>
    <phoneticPr fontId="2"/>
  </si>
  <si>
    <t>　　　　　　　　　－年齢調整値</t>
    <rPh sb="14" eb="15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</si>
</sst>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8" fillId="0" borderId="7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0" xfId="0" applyFont="1">
      <alignment vertical="center"/>
    </xf>
    <xf numFmtId="38" fontId="0" fillId="0" borderId="0" xfId="1" applyFont="1" applyBorder="1">
      <alignment vertical="center"/>
    </xf>
    <xf numFmtId="177" fontId="9" fillId="0" borderId="11" xfId="0" applyNumberFormat="1" applyFont="1" applyBorder="1" applyAlignment="1"/>
    <xf numFmtId="9" fontId="9" fillId="0" borderId="3" xfId="0" applyNumberFormat="1" applyFont="1" applyBorder="1" applyAlignment="1"/>
    <xf numFmtId="38" fontId="9" fillId="0" borderId="11" xfId="1" applyFont="1" applyFill="1" applyBorder="1">
      <alignment vertical="center"/>
    </xf>
    <xf numFmtId="9" fontId="9" fillId="0" borderId="3" xfId="3" applyNumberFormat="1" applyFont="1" applyFill="1" applyBorder="1">
      <alignment vertical="center"/>
    </xf>
    <xf numFmtId="176" fontId="9" fillId="0" borderId="27" xfId="0" applyNumberFormat="1" applyFont="1" applyBorder="1" applyAlignment="1"/>
    <xf numFmtId="177" fontId="9" fillId="0" borderId="29" xfId="1" applyNumberFormat="1" applyFont="1" applyBorder="1" applyAlignment="1"/>
    <xf numFmtId="177" fontId="9" fillId="0" borderId="29" xfId="0" applyNumberFormat="1" applyFont="1" applyBorder="1" applyAlignment="1"/>
    <xf numFmtId="177" fontId="9" fillId="0" borderId="11" xfId="1" applyNumberFormat="1" applyFont="1" applyBorder="1" applyAlignment="1"/>
    <xf numFmtId="176" fontId="9" fillId="0" borderId="3" xfId="0" applyNumberFormat="1" applyFont="1" applyBorder="1" applyAlignment="1"/>
    <xf numFmtId="176" fontId="9" fillId="0" borderId="27" xfId="3" applyNumberFormat="1" applyFont="1" applyFill="1" applyBorder="1">
      <alignment vertical="center"/>
    </xf>
    <xf numFmtId="38" fontId="9" fillId="0" borderId="29" xfId="1" applyFont="1" applyFill="1" applyBorder="1">
      <alignment vertical="center"/>
    </xf>
    <xf numFmtId="0" fontId="9" fillId="0" borderId="11" xfId="0" applyFont="1" applyFill="1" applyBorder="1">
      <alignment vertical="center"/>
    </xf>
    <xf numFmtId="176" fontId="9" fillId="0" borderId="3" xfId="3" applyNumberFormat="1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3" xfId="0" applyFont="1" applyBorder="1" applyAlignment="1"/>
    <xf numFmtId="177" fontId="9" fillId="0" borderId="34" xfId="0" applyNumberFormat="1" applyFont="1" applyBorder="1" applyAlignment="1"/>
    <xf numFmtId="176" fontId="9" fillId="0" borderId="35" xfId="0" applyNumberFormat="1" applyFont="1" applyBorder="1" applyAlignment="1"/>
    <xf numFmtId="176" fontId="9" fillId="0" borderId="36" xfId="0" applyNumberFormat="1" applyFont="1" applyBorder="1" applyAlignment="1"/>
    <xf numFmtId="177" fontId="9" fillId="0" borderId="37" xfId="0" applyNumberFormat="1" applyFont="1" applyBorder="1" applyAlignment="1"/>
    <xf numFmtId="9" fontId="9" fillId="0" borderId="36" xfId="0" applyNumberFormat="1" applyFont="1" applyBorder="1" applyAlignment="1"/>
    <xf numFmtId="0" fontId="5" fillId="0" borderId="8" xfId="0" applyFont="1" applyBorder="1" applyAlignment="1"/>
    <xf numFmtId="177" fontId="9" fillId="0" borderId="5" xfId="0" applyNumberFormat="1" applyFont="1" applyBorder="1" applyAlignment="1"/>
    <xf numFmtId="176" fontId="9" fillId="0" borderId="28" xfId="0" applyNumberFormat="1" applyFont="1" applyBorder="1" applyAlignment="1"/>
    <xf numFmtId="176" fontId="9" fillId="0" borderId="10" xfId="0" applyNumberFormat="1" applyFont="1" applyBorder="1" applyAlignment="1"/>
    <xf numFmtId="177" fontId="9" fillId="0" borderId="21" xfId="0" applyNumberFormat="1" applyFont="1" applyBorder="1" applyAlignment="1"/>
    <xf numFmtId="9" fontId="9" fillId="0" borderId="10" xfId="0" applyNumberFormat="1" applyFont="1" applyBorder="1" applyAlignment="1"/>
    <xf numFmtId="0" fontId="5" fillId="0" borderId="12" xfId="0" applyFont="1" applyBorder="1" applyAlignment="1"/>
    <xf numFmtId="177" fontId="9" fillId="0" borderId="13" xfId="0" applyNumberFormat="1" applyFont="1" applyBorder="1" applyAlignment="1"/>
    <xf numFmtId="176" fontId="9" fillId="0" borderId="33" xfId="0" applyNumberFormat="1" applyFont="1" applyBorder="1" applyAlignment="1"/>
    <xf numFmtId="176" fontId="9" fillId="0" borderId="25" xfId="0" applyNumberFormat="1" applyFont="1" applyBorder="1" applyAlignment="1"/>
    <xf numFmtId="177" fontId="9" fillId="0" borderId="32" xfId="0" applyNumberFormat="1" applyFont="1" applyBorder="1" applyAlignment="1"/>
    <xf numFmtId="9" fontId="9" fillId="0" borderId="25" xfId="0" applyNumberFormat="1" applyFont="1" applyBorder="1" applyAlignment="1"/>
    <xf numFmtId="0" fontId="5" fillId="2" borderId="2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7" zoomScaleNormal="100" zoomScaleSheetLayoutView="100" workbookViewId="0">
      <selection activeCell="C39" sqref="C39"/>
    </sheetView>
  </sheetViews>
  <sheetFormatPr defaultRowHeight="13.5"/>
  <cols>
    <col min="1" max="1" width="5.625" customWidth="1"/>
    <col min="2" max="2" width="8.625" customWidth="1"/>
    <col min="3" max="8" width="10.625" customWidth="1"/>
    <col min="9" max="9" width="1.5" customWidth="1"/>
    <col min="10" max="10" width="6.625" customWidth="1"/>
  </cols>
  <sheetData>
    <row r="1" spans="1:9">
      <c r="A1" s="4" t="s">
        <v>19</v>
      </c>
    </row>
    <row r="2" spans="1:9" ht="6" customHeight="1">
      <c r="A2" s="4"/>
    </row>
    <row r="3" spans="1:9" ht="16.5" customHeight="1">
      <c r="A3" s="67" t="s">
        <v>2</v>
      </c>
      <c r="B3" s="49"/>
      <c r="C3" s="69" t="s">
        <v>12</v>
      </c>
      <c r="D3" s="70"/>
      <c r="E3" s="69" t="s">
        <v>13</v>
      </c>
      <c r="F3" s="71"/>
      <c r="G3" s="48" t="s">
        <v>14</v>
      </c>
      <c r="H3" s="49"/>
    </row>
    <row r="4" spans="1:9" ht="30" customHeight="1">
      <c r="A4" s="68"/>
      <c r="B4" s="57"/>
      <c r="C4" s="44" t="s">
        <v>17</v>
      </c>
      <c r="D4" s="45"/>
      <c r="E4" s="44" t="s">
        <v>18</v>
      </c>
      <c r="F4" s="45"/>
      <c r="G4" s="50"/>
      <c r="H4" s="51"/>
    </row>
    <row r="5" spans="1:9" ht="16.5" customHeight="1">
      <c r="A5" s="58"/>
      <c r="B5" s="59"/>
      <c r="C5" s="18" t="s">
        <v>0</v>
      </c>
      <c r="D5" s="19" t="s">
        <v>1</v>
      </c>
      <c r="E5" s="18" t="s">
        <v>0</v>
      </c>
      <c r="F5" s="20" t="s">
        <v>1</v>
      </c>
      <c r="G5" s="21" t="s">
        <v>0</v>
      </c>
      <c r="H5" s="20" t="s">
        <v>1</v>
      </c>
    </row>
    <row r="6" spans="1:9" ht="20.100000000000001" customHeight="1">
      <c r="A6" s="1" t="s">
        <v>3</v>
      </c>
      <c r="B6" s="2" t="s">
        <v>4</v>
      </c>
      <c r="C6" s="5">
        <f>SUM(C7,C15)</f>
        <v>1479</v>
      </c>
      <c r="D6" s="9">
        <f>C6/$G6</f>
        <v>0.70833333333333337</v>
      </c>
      <c r="E6" s="12">
        <f>SUM(E7,E15)</f>
        <v>609</v>
      </c>
      <c r="F6" s="13">
        <f>E6/$G6</f>
        <v>0.29166666666666669</v>
      </c>
      <c r="G6" s="10">
        <f>SUM(G7,G15)</f>
        <v>2088</v>
      </c>
      <c r="H6" s="6">
        <f>G6/$G6</f>
        <v>1</v>
      </c>
      <c r="I6" s="3"/>
    </row>
    <row r="7" spans="1:9" ht="20.100000000000001" customHeight="1">
      <c r="A7" s="60" t="s">
        <v>15</v>
      </c>
      <c r="B7" s="2" t="s">
        <v>4</v>
      </c>
      <c r="C7" s="5">
        <f>SUM(C8:C14)</f>
        <v>511</v>
      </c>
      <c r="D7" s="9">
        <f t="shared" ref="D7:F22" si="0">C7/$G7</f>
        <v>0.52572016460905346</v>
      </c>
      <c r="E7" s="5">
        <f>SUM(E8:E14)</f>
        <v>461</v>
      </c>
      <c r="F7" s="13">
        <f t="shared" si="0"/>
        <v>0.47427983539094648</v>
      </c>
      <c r="G7" s="11">
        <f>SUM(C7,E7)</f>
        <v>972</v>
      </c>
      <c r="H7" s="6">
        <f t="shared" ref="H7:H22" si="1">G7/$G7</f>
        <v>1</v>
      </c>
      <c r="I7" s="3"/>
    </row>
    <row r="8" spans="1:9" ht="20.100000000000001" customHeight="1">
      <c r="A8" s="61"/>
      <c r="B8" s="26" t="s">
        <v>5</v>
      </c>
      <c r="C8" s="27">
        <v>40</v>
      </c>
      <c r="D8" s="28">
        <f t="shared" si="0"/>
        <v>0.57971014492753625</v>
      </c>
      <c r="E8" s="27">
        <v>29</v>
      </c>
      <c r="F8" s="29">
        <f t="shared" si="0"/>
        <v>0.42028985507246375</v>
      </c>
      <c r="G8" s="30">
        <f t="shared" ref="G8:G22" si="2">SUM(C8,E8)</f>
        <v>69</v>
      </c>
      <c r="H8" s="31">
        <f t="shared" si="1"/>
        <v>1</v>
      </c>
      <c r="I8" s="3"/>
    </row>
    <row r="9" spans="1:9" ht="20.100000000000001" customHeight="1">
      <c r="A9" s="61"/>
      <c r="B9" s="38" t="s">
        <v>6</v>
      </c>
      <c r="C9" s="39">
        <v>80</v>
      </c>
      <c r="D9" s="40">
        <f t="shared" si="0"/>
        <v>0.65040650406504064</v>
      </c>
      <c r="E9" s="39">
        <v>43</v>
      </c>
      <c r="F9" s="41">
        <f t="shared" si="0"/>
        <v>0.34959349593495936</v>
      </c>
      <c r="G9" s="42">
        <f t="shared" si="2"/>
        <v>123</v>
      </c>
      <c r="H9" s="43">
        <f t="shared" si="1"/>
        <v>1</v>
      </c>
      <c r="I9" s="3"/>
    </row>
    <row r="10" spans="1:9" ht="20.100000000000001" customHeight="1">
      <c r="A10" s="61"/>
      <c r="B10" s="38" t="s">
        <v>7</v>
      </c>
      <c r="C10" s="39">
        <v>81</v>
      </c>
      <c r="D10" s="40">
        <f t="shared" si="0"/>
        <v>0.58695652173913049</v>
      </c>
      <c r="E10" s="39">
        <v>57</v>
      </c>
      <c r="F10" s="41">
        <f t="shared" si="0"/>
        <v>0.41304347826086957</v>
      </c>
      <c r="G10" s="42">
        <f t="shared" si="2"/>
        <v>138</v>
      </c>
      <c r="H10" s="43">
        <f t="shared" si="1"/>
        <v>1</v>
      </c>
      <c r="I10" s="3"/>
    </row>
    <row r="11" spans="1:9" ht="20.100000000000001" customHeight="1">
      <c r="A11" s="61"/>
      <c r="B11" s="38" t="s">
        <v>8</v>
      </c>
      <c r="C11" s="39">
        <v>68</v>
      </c>
      <c r="D11" s="40">
        <f t="shared" si="0"/>
        <v>0.51127819548872178</v>
      </c>
      <c r="E11" s="39">
        <v>65</v>
      </c>
      <c r="F11" s="41">
        <f t="shared" si="0"/>
        <v>0.48872180451127817</v>
      </c>
      <c r="G11" s="42">
        <f t="shared" si="2"/>
        <v>133</v>
      </c>
      <c r="H11" s="43">
        <f t="shared" si="1"/>
        <v>1</v>
      </c>
      <c r="I11" s="3"/>
    </row>
    <row r="12" spans="1:9" ht="20.100000000000001" customHeight="1">
      <c r="A12" s="61"/>
      <c r="B12" s="38" t="s">
        <v>9</v>
      </c>
      <c r="C12" s="39">
        <v>108</v>
      </c>
      <c r="D12" s="40">
        <f t="shared" si="0"/>
        <v>0.47161572052401746</v>
      </c>
      <c r="E12" s="39">
        <v>121</v>
      </c>
      <c r="F12" s="41">
        <f t="shared" si="0"/>
        <v>0.52838427947598254</v>
      </c>
      <c r="G12" s="42">
        <f t="shared" si="2"/>
        <v>229</v>
      </c>
      <c r="H12" s="43">
        <f t="shared" si="1"/>
        <v>1</v>
      </c>
      <c r="I12" s="3"/>
    </row>
    <row r="13" spans="1:9" ht="20.100000000000001" customHeight="1">
      <c r="A13" s="61"/>
      <c r="B13" s="38" t="s">
        <v>10</v>
      </c>
      <c r="C13" s="39">
        <v>82</v>
      </c>
      <c r="D13" s="40">
        <f t="shared" si="0"/>
        <v>0.45054945054945056</v>
      </c>
      <c r="E13" s="39">
        <v>100</v>
      </c>
      <c r="F13" s="41">
        <f t="shared" si="0"/>
        <v>0.5494505494505495</v>
      </c>
      <c r="G13" s="42">
        <f t="shared" si="2"/>
        <v>182</v>
      </c>
      <c r="H13" s="43">
        <f t="shared" si="1"/>
        <v>1</v>
      </c>
      <c r="I13" s="3"/>
    </row>
    <row r="14" spans="1:9" ht="20.100000000000001" customHeight="1">
      <c r="A14" s="61"/>
      <c r="B14" s="32" t="s">
        <v>11</v>
      </c>
      <c r="C14" s="33">
        <v>52</v>
      </c>
      <c r="D14" s="34">
        <f t="shared" si="0"/>
        <v>0.53061224489795922</v>
      </c>
      <c r="E14" s="33">
        <v>46</v>
      </c>
      <c r="F14" s="35">
        <f t="shared" si="0"/>
        <v>0.46938775510204084</v>
      </c>
      <c r="G14" s="36">
        <f t="shared" si="2"/>
        <v>98</v>
      </c>
      <c r="H14" s="37">
        <f t="shared" si="1"/>
        <v>1</v>
      </c>
      <c r="I14" s="3"/>
    </row>
    <row r="15" spans="1:9" ht="20.100000000000001" customHeight="1">
      <c r="A15" s="60" t="s">
        <v>16</v>
      </c>
      <c r="B15" s="2" t="s">
        <v>4</v>
      </c>
      <c r="C15" s="5">
        <f>SUM(C16:C22)</f>
        <v>968</v>
      </c>
      <c r="D15" s="9">
        <f t="shared" si="0"/>
        <v>0.86738351254480284</v>
      </c>
      <c r="E15" s="5">
        <f>SUM(E16:E22)</f>
        <v>148</v>
      </c>
      <c r="F15" s="13">
        <f t="shared" si="0"/>
        <v>0.13261648745519714</v>
      </c>
      <c r="G15" s="11">
        <f t="shared" si="2"/>
        <v>1116</v>
      </c>
      <c r="H15" s="6">
        <f t="shared" si="1"/>
        <v>1</v>
      </c>
      <c r="I15" s="3"/>
    </row>
    <row r="16" spans="1:9" ht="20.100000000000001" customHeight="1">
      <c r="A16" s="61"/>
      <c r="B16" s="26" t="s">
        <v>5</v>
      </c>
      <c r="C16" s="27">
        <v>77</v>
      </c>
      <c r="D16" s="28">
        <f t="shared" si="0"/>
        <v>0.96250000000000002</v>
      </c>
      <c r="E16" s="27">
        <v>3</v>
      </c>
      <c r="F16" s="29">
        <f t="shared" si="0"/>
        <v>3.7499999999999999E-2</v>
      </c>
      <c r="G16" s="30">
        <f t="shared" si="2"/>
        <v>80</v>
      </c>
      <c r="H16" s="31">
        <f t="shared" si="1"/>
        <v>1</v>
      </c>
      <c r="I16" s="3"/>
    </row>
    <row r="17" spans="1:9" ht="20.100000000000001" customHeight="1">
      <c r="A17" s="61"/>
      <c r="B17" s="38" t="s">
        <v>6</v>
      </c>
      <c r="C17" s="39">
        <v>114</v>
      </c>
      <c r="D17" s="40">
        <f t="shared" si="0"/>
        <v>0.92682926829268297</v>
      </c>
      <c r="E17" s="39">
        <v>9</v>
      </c>
      <c r="F17" s="41">
        <f t="shared" si="0"/>
        <v>7.3170731707317069E-2</v>
      </c>
      <c r="G17" s="42">
        <f t="shared" si="2"/>
        <v>123</v>
      </c>
      <c r="H17" s="43">
        <f t="shared" si="1"/>
        <v>1</v>
      </c>
      <c r="I17" s="3"/>
    </row>
    <row r="18" spans="1:9" ht="20.100000000000001" customHeight="1">
      <c r="A18" s="61"/>
      <c r="B18" s="38" t="s">
        <v>7</v>
      </c>
      <c r="C18" s="39">
        <v>165</v>
      </c>
      <c r="D18" s="40">
        <f t="shared" si="0"/>
        <v>0.95375722543352603</v>
      </c>
      <c r="E18" s="39">
        <v>8</v>
      </c>
      <c r="F18" s="41">
        <f t="shared" si="0"/>
        <v>4.6242774566473986E-2</v>
      </c>
      <c r="G18" s="42">
        <f t="shared" si="2"/>
        <v>173</v>
      </c>
      <c r="H18" s="43">
        <f t="shared" si="1"/>
        <v>1</v>
      </c>
      <c r="I18" s="3"/>
    </row>
    <row r="19" spans="1:9" ht="20.100000000000001" customHeight="1">
      <c r="A19" s="61"/>
      <c r="B19" s="38" t="s">
        <v>8</v>
      </c>
      <c r="C19" s="39">
        <v>136</v>
      </c>
      <c r="D19" s="40">
        <f t="shared" si="0"/>
        <v>0.8774193548387097</v>
      </c>
      <c r="E19" s="39">
        <v>19</v>
      </c>
      <c r="F19" s="41">
        <f t="shared" si="0"/>
        <v>0.12258064516129032</v>
      </c>
      <c r="G19" s="42">
        <f t="shared" si="2"/>
        <v>155</v>
      </c>
      <c r="H19" s="43">
        <f t="shared" si="1"/>
        <v>1</v>
      </c>
      <c r="I19" s="3"/>
    </row>
    <row r="20" spans="1:9" ht="20.100000000000001" customHeight="1">
      <c r="A20" s="61"/>
      <c r="B20" s="38" t="s">
        <v>9</v>
      </c>
      <c r="C20" s="39">
        <v>204</v>
      </c>
      <c r="D20" s="40">
        <f t="shared" si="0"/>
        <v>0.8127490039840638</v>
      </c>
      <c r="E20" s="39">
        <v>47</v>
      </c>
      <c r="F20" s="41">
        <f t="shared" si="0"/>
        <v>0.18725099601593626</v>
      </c>
      <c r="G20" s="42">
        <f t="shared" si="2"/>
        <v>251</v>
      </c>
      <c r="H20" s="43">
        <f t="shared" si="1"/>
        <v>1</v>
      </c>
      <c r="I20" s="3"/>
    </row>
    <row r="21" spans="1:9" ht="20.100000000000001" customHeight="1">
      <c r="A21" s="61"/>
      <c r="B21" s="38" t="s">
        <v>10</v>
      </c>
      <c r="C21" s="39">
        <v>187</v>
      </c>
      <c r="D21" s="40">
        <f t="shared" si="0"/>
        <v>0.86976744186046506</v>
      </c>
      <c r="E21" s="39">
        <v>28</v>
      </c>
      <c r="F21" s="41">
        <f t="shared" si="0"/>
        <v>0.13023255813953488</v>
      </c>
      <c r="G21" s="42">
        <f t="shared" si="2"/>
        <v>215</v>
      </c>
      <c r="H21" s="43">
        <f t="shared" si="1"/>
        <v>1</v>
      </c>
      <c r="I21" s="3"/>
    </row>
    <row r="22" spans="1:9" ht="20.100000000000001" customHeight="1">
      <c r="A22" s="62"/>
      <c r="B22" s="32" t="s">
        <v>11</v>
      </c>
      <c r="C22" s="33">
        <v>85</v>
      </c>
      <c r="D22" s="34">
        <f t="shared" si="0"/>
        <v>0.7142857142857143</v>
      </c>
      <c r="E22" s="33">
        <v>34</v>
      </c>
      <c r="F22" s="35">
        <f t="shared" si="0"/>
        <v>0.2857142857142857</v>
      </c>
      <c r="G22" s="36">
        <f t="shared" si="2"/>
        <v>119</v>
      </c>
      <c r="H22" s="37">
        <f t="shared" si="1"/>
        <v>1</v>
      </c>
      <c r="I22" s="3"/>
    </row>
    <row r="25" spans="1:9">
      <c r="A25" s="4" t="s">
        <v>20</v>
      </c>
    </row>
    <row r="26" spans="1:9">
      <c r="A26" s="4" t="s">
        <v>21</v>
      </c>
    </row>
    <row r="27" spans="1:9" ht="6" customHeight="1">
      <c r="A27" s="4"/>
    </row>
    <row r="28" spans="1:9" ht="16.5" customHeight="1">
      <c r="A28" s="55" t="s">
        <v>2</v>
      </c>
      <c r="B28" s="49"/>
      <c r="C28" s="63" t="s">
        <v>12</v>
      </c>
      <c r="D28" s="64"/>
      <c r="E28" s="65" t="s">
        <v>13</v>
      </c>
      <c r="F28" s="66"/>
      <c r="G28" s="48" t="s">
        <v>14</v>
      </c>
      <c r="H28" s="52"/>
    </row>
    <row r="29" spans="1:9" ht="30" customHeight="1">
      <c r="A29" s="56"/>
      <c r="B29" s="57"/>
      <c r="C29" s="44" t="s">
        <v>17</v>
      </c>
      <c r="D29" s="72"/>
      <c r="E29" s="44" t="s">
        <v>18</v>
      </c>
      <c r="F29" s="72"/>
      <c r="G29" s="53"/>
      <c r="H29" s="54"/>
    </row>
    <row r="30" spans="1:9" ht="16.5" customHeight="1">
      <c r="A30" s="58"/>
      <c r="B30" s="59"/>
      <c r="C30" s="22" t="s">
        <v>0</v>
      </c>
      <c r="D30" s="23" t="s">
        <v>1</v>
      </c>
      <c r="E30" s="22" t="s">
        <v>0</v>
      </c>
      <c r="F30" s="24" t="s">
        <v>1</v>
      </c>
      <c r="G30" s="25" t="s">
        <v>0</v>
      </c>
      <c r="H30" s="24" t="s">
        <v>1</v>
      </c>
    </row>
    <row r="31" spans="1:9" ht="19.5" customHeight="1">
      <c r="A31" s="46" t="s">
        <v>3</v>
      </c>
      <c r="B31" s="47"/>
      <c r="C31" s="7">
        <v>1477</v>
      </c>
      <c r="D31" s="14">
        <v>0.71978557504873297</v>
      </c>
      <c r="E31" s="16">
        <v>575</v>
      </c>
      <c r="F31" s="17">
        <v>0.28021442495126708</v>
      </c>
      <c r="G31" s="15">
        <v>2052</v>
      </c>
      <c r="H31" s="8">
        <v>1</v>
      </c>
    </row>
    <row r="32" spans="1:9" ht="19.5" customHeight="1">
      <c r="A32" s="46" t="s">
        <v>15</v>
      </c>
      <c r="B32" s="47"/>
      <c r="C32" s="7">
        <v>527</v>
      </c>
      <c r="D32" s="14">
        <v>0.54273944387229656</v>
      </c>
      <c r="E32" s="16">
        <v>444</v>
      </c>
      <c r="F32" s="17">
        <v>0.45726055612770339</v>
      </c>
      <c r="G32" s="15">
        <v>971</v>
      </c>
      <c r="H32" s="8">
        <v>1</v>
      </c>
    </row>
    <row r="33" spans="1:8" ht="19.5" customHeight="1">
      <c r="A33" s="46" t="s">
        <v>16</v>
      </c>
      <c r="B33" s="47"/>
      <c r="C33" s="7">
        <v>950</v>
      </c>
      <c r="D33" s="14">
        <v>0.87881591119333946</v>
      </c>
      <c r="E33" s="16">
        <v>131</v>
      </c>
      <c r="F33" s="17">
        <v>0.1211840888066605</v>
      </c>
      <c r="G33" s="15">
        <v>1081</v>
      </c>
      <c r="H33" s="8">
        <v>1</v>
      </c>
    </row>
  </sheetData>
  <mergeCells count="17">
    <mergeCell ref="G3:H4"/>
    <mergeCell ref="G28:H29"/>
    <mergeCell ref="A28:B30"/>
    <mergeCell ref="A7:A14"/>
    <mergeCell ref="A15:A22"/>
    <mergeCell ref="C28:D28"/>
    <mergeCell ref="E28:F28"/>
    <mergeCell ref="A3:B5"/>
    <mergeCell ref="C3:D3"/>
    <mergeCell ref="E3:F3"/>
    <mergeCell ref="C29:D29"/>
    <mergeCell ref="E29:F29"/>
    <mergeCell ref="C4:D4"/>
    <mergeCell ref="E4:F4"/>
    <mergeCell ref="A31:B31"/>
    <mergeCell ref="A32:B32"/>
    <mergeCell ref="A33:B33"/>
  </mergeCells>
  <phoneticPr fontId="2"/>
  <pageMargins left="0.78740157480314965" right="0.78740157480314965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第12表の１、第12表の２</vt:lpstr>
      <vt:lpstr>'第12表の１、第12表の２'!Print_Area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2018-01-30T04:18:35Z</cp:lastPrinted>
  <dcterms:created xsi:type="dcterms:W3CDTF">2017-09-01T05:58:53Z</dcterms:created>
  <dcterms:modified xsi:type="dcterms:W3CDTF">2018-02-23T08:01:48Z</dcterms:modified>
</cp:coreProperties>
</file>