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8556" tabRatio="678" activeTab="0"/>
  </bookViews>
  <sheets>
    <sheet name="もくじ" sheetId="1" r:id="rId1"/>
    <sheet name="11.1" sheetId="2" r:id="rId2"/>
    <sheet name="11.2" sheetId="3" r:id="rId3"/>
    <sheet name="11.3" sheetId="4" r:id="rId4"/>
    <sheet name="11.4" sheetId="5" r:id="rId5"/>
    <sheet name="11.5" sheetId="6" r:id="rId6"/>
    <sheet name="11.6.1" sheetId="7" r:id="rId7"/>
    <sheet name="11.6.2" sheetId="8" r:id="rId8"/>
    <sheet name="11.7.1" sheetId="9" r:id="rId9"/>
    <sheet name="11.7.2" sheetId="10" r:id="rId10"/>
    <sheet name="11.8.1" sheetId="11" r:id="rId11"/>
    <sheet name="11.8.2" sheetId="12" r:id="rId12"/>
    <sheet name="11.9" sheetId="13" r:id="rId13"/>
    <sheet name="11.10" sheetId="14" r:id="rId14"/>
    <sheet name="11.11" sheetId="15" r:id="rId15"/>
  </sheets>
  <definedNames>
    <definedName name="_xlnm.Print_Area" localSheetId="4">'11.4'!$A$1:$P$75</definedName>
    <definedName name="_xlnm.Print_Titles" localSheetId="3">'11.3'!$A:$A,'11.3'!$1:$4</definedName>
    <definedName name="_xlnm.Print_Titles" localSheetId="4">'11.4'!$A:$B</definedName>
    <definedName name="_xlnm.Print_Titles" localSheetId="5">'11.5'!$A:$A,'11.5'!$3:$5</definedName>
  </definedNames>
  <calcPr fullCalcOnLoad="1"/>
</workbook>
</file>

<file path=xl/sharedStrings.xml><?xml version="1.0" encoding="utf-8"?>
<sst xmlns="http://schemas.openxmlformats.org/spreadsheetml/2006/main" count="1038" uniqueCount="671">
  <si>
    <t>11.9  千世帯当たり主要耐久消費財所有数量（全世帯）</t>
  </si>
  <si>
    <t>区分</t>
  </si>
  <si>
    <t>昭和54年度</t>
  </si>
  <si>
    <t>59年度</t>
  </si>
  <si>
    <t>平成元年度</t>
  </si>
  <si>
    <t>6年度</t>
  </si>
  <si>
    <t>11年度</t>
  </si>
  <si>
    <t>設備家具</t>
  </si>
  <si>
    <t>　システムキッチン</t>
  </si>
  <si>
    <t>　給湯器（ガス瞬間湯沸し器を除く）</t>
  </si>
  <si>
    <t>家庭用耐久財</t>
  </si>
  <si>
    <t>　電子レンジ（電子オーブンレンジを含む）</t>
  </si>
  <si>
    <t>　電気冷蔵庫</t>
  </si>
  <si>
    <t>　　（300Ｌ以上）</t>
  </si>
  <si>
    <t>　電気洗濯機</t>
  </si>
  <si>
    <t>　ルームエアコン</t>
  </si>
  <si>
    <t>　洋服だんす（作り付けを除く）</t>
  </si>
  <si>
    <t>　食堂セット（食卓と椅子のセット）</t>
  </si>
  <si>
    <t>寝具類</t>
  </si>
  <si>
    <t>　ベッド・ソファーベッド（作り付けを除く）</t>
  </si>
  <si>
    <t>交通・通信</t>
  </si>
  <si>
    <t>　乗用車</t>
  </si>
  <si>
    <t>　オートバイ・スクータ</t>
  </si>
  <si>
    <t>　携帯電話（PHSを含む）</t>
  </si>
  <si>
    <t>　ファクシミリ（コピー付を含む）</t>
  </si>
  <si>
    <t>教養娯楽用耐久財</t>
  </si>
  <si>
    <t>　カラーテレビ</t>
  </si>
  <si>
    <t>　　（29インチ以上）</t>
  </si>
  <si>
    <t>　CD・MDラジオカセット</t>
  </si>
  <si>
    <t>　ビデオテープレコーダー</t>
  </si>
  <si>
    <t>　ワープロ</t>
  </si>
  <si>
    <t>　パソコン</t>
  </si>
  <si>
    <t>　カメラ</t>
  </si>
  <si>
    <t>　ビデオカメラ（デジタルを含む）</t>
  </si>
  <si>
    <t>　ピアノ</t>
  </si>
  <si>
    <t>教養娯楽用品</t>
  </si>
  <si>
    <t>　ゴルフ用具一式（ハーフセットも含む）</t>
  </si>
  <si>
    <t>総務省統計局　調</t>
  </si>
  <si>
    <t>（注）1「全国消費実態調査」（5年ごと）結果によるそれぞれ10月末現在の数値である。</t>
  </si>
  <si>
    <t>11.1  消費者物価指数</t>
  </si>
  <si>
    <t>(平成7年＝100)　県統計課  調</t>
  </si>
  <si>
    <t>平成5年</t>
  </si>
  <si>
    <t>平成7年</t>
  </si>
  <si>
    <t>平成8年</t>
  </si>
  <si>
    <t>平成9年</t>
  </si>
  <si>
    <t>平成10年</t>
  </si>
  <si>
    <t>平成11年</t>
  </si>
  <si>
    <t>対前年上昇率</t>
  </si>
  <si>
    <t>平均</t>
  </si>
  <si>
    <t>(%)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</si>
  <si>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</si>
  <si>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</si>
  <si>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</si>
  <si>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</si>
  <si>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</si>
  <si>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</si>
  <si>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</si>
  <si>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</si>
  <si>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</si>
  <si>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</si>
  <si>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</si>
  <si>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</si>
  <si>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総合</t>
  </si>
  <si>
    <t>食料</t>
  </si>
  <si>
    <t xml:space="preserve">  穀類</t>
  </si>
  <si>
    <t xml:space="preserve">  魚介類</t>
  </si>
  <si>
    <t xml:space="preserve">    生鮮魚介</t>
  </si>
  <si>
    <t xml:space="preserve">  肉類</t>
  </si>
  <si>
    <t xml:space="preserve">  乳卵類</t>
  </si>
  <si>
    <t xml:space="preserve">  野菜・海藻</t>
  </si>
  <si>
    <t xml:space="preserve">    生鮮野菜</t>
  </si>
  <si>
    <t xml:space="preserve">  果物</t>
  </si>
  <si>
    <t xml:space="preserve">    生鮮果物</t>
  </si>
  <si>
    <t xml:space="preserve">  油脂・調味料</t>
  </si>
  <si>
    <t xml:space="preserve">  菓子類</t>
  </si>
  <si>
    <t xml:space="preserve">  調理食品</t>
  </si>
  <si>
    <t xml:space="preserve">  飲料</t>
  </si>
  <si>
    <t xml:space="preserve">  酒類</t>
  </si>
  <si>
    <t xml:space="preserve">  外食</t>
  </si>
  <si>
    <t>住居</t>
  </si>
  <si>
    <t xml:space="preserve">  家賃</t>
  </si>
  <si>
    <t xml:space="preserve">  設備修繕・維持</t>
  </si>
  <si>
    <t>光熱・水道</t>
  </si>
  <si>
    <t xml:space="preserve">  電気・ガス代</t>
  </si>
  <si>
    <t xml:space="preserve">  他の光熱</t>
  </si>
  <si>
    <t xml:space="preserve">  上下水道料</t>
  </si>
  <si>
    <t>家具・家事用品</t>
  </si>
  <si>
    <t xml:space="preserve">  家庭用耐久財</t>
  </si>
  <si>
    <t xml:space="preserve">  他の家具・家事用品</t>
  </si>
  <si>
    <t>被服及び履物</t>
  </si>
  <si>
    <t xml:space="preserve">  衣料</t>
  </si>
  <si>
    <t>　シャツ・セーター・下着類</t>
  </si>
  <si>
    <t xml:space="preserve">  履物類</t>
  </si>
  <si>
    <t xml:space="preserve">  生地・他の被服類</t>
  </si>
  <si>
    <t>保健医療</t>
  </si>
  <si>
    <t>教育</t>
  </si>
  <si>
    <t>教養娯楽</t>
  </si>
  <si>
    <t xml:space="preserve">  教養娯楽用耐久財</t>
  </si>
  <si>
    <t xml:space="preserve">  他の教養娯楽</t>
  </si>
  <si>
    <t>諸雑費</t>
  </si>
  <si>
    <t>※生鮮食品を除く総合</t>
  </si>
  <si>
    <t>(注)※生鮮食品：生鮮魚介、生鮮野菜、生鮮果物</t>
  </si>
  <si>
    <t>平成12年</t>
  </si>
  <si>
    <t>11.2  勤労者世帯1か月間の収入・支出(県庁所在都市・神戸市)</t>
  </si>
  <si>
    <t>項目</t>
  </si>
  <si>
    <t>平成4年</t>
  </si>
  <si>
    <t>集計世帯数</t>
  </si>
  <si>
    <t>世帯人員(人)</t>
  </si>
  <si>
    <t>有業人員(人)</t>
  </si>
  <si>
    <t>世帯主の年齢(歳)</t>
  </si>
  <si>
    <t>収入総額</t>
  </si>
  <si>
    <t>　実収入</t>
  </si>
  <si>
    <t>　　経常収入</t>
  </si>
  <si>
    <t>　　　勤め先収入</t>
  </si>
  <si>
    <t>　　　　世帯主収入</t>
  </si>
  <si>
    <t>　　　　　(定期収入)</t>
  </si>
  <si>
    <t>　　　　　(臨時収入)</t>
  </si>
  <si>
    <t>　　　　　(賞与)</t>
  </si>
  <si>
    <t>　　　　配偶者の収入</t>
  </si>
  <si>
    <t>　　　　他の世帯員収入</t>
  </si>
  <si>
    <t>　　　事業・内職収入</t>
  </si>
  <si>
    <t>　　　他の経常収入</t>
  </si>
  <si>
    <t>　　特別収入</t>
  </si>
  <si>
    <t>　実収入以外の収入</t>
  </si>
  <si>
    <t>支出総額</t>
  </si>
  <si>
    <t>　実支出</t>
  </si>
  <si>
    <t>　　消費支出</t>
  </si>
  <si>
    <t>　　　食料</t>
  </si>
  <si>
    <t>　　　住居</t>
  </si>
  <si>
    <t>　　　光熱・水道</t>
  </si>
  <si>
    <t>　　　家具・家事用品</t>
  </si>
  <si>
    <t>　　　被服及び履物</t>
  </si>
  <si>
    <t>　　　保健医療</t>
  </si>
  <si>
    <t>　　　交通・通信</t>
  </si>
  <si>
    <t>　　　教育</t>
  </si>
  <si>
    <t>　　　教養娯楽</t>
  </si>
  <si>
    <t>　　　その他の消費支出</t>
  </si>
  <si>
    <t>　　非消費支出</t>
  </si>
  <si>
    <t>　　　　(勤労所得税)</t>
  </si>
  <si>
    <t>　　　　(他の税)</t>
  </si>
  <si>
    <t>　　　　(社会保険料)</t>
  </si>
  <si>
    <t xml:space="preserve"> </t>
  </si>
  <si>
    <t>　実支出以外の支出</t>
  </si>
  <si>
    <t>　　(預貯金)</t>
  </si>
  <si>
    <t>　　(保険掛金)</t>
  </si>
  <si>
    <t>　繰越金</t>
  </si>
  <si>
    <t>現物総額</t>
  </si>
  <si>
    <t>　資料：「家計調査年報」</t>
  </si>
  <si>
    <t>(注)阪神・淡路大震災(地震発生は平成7年1月17日)により、集計世帯数が調査予定世帯数を大きく下回ることとなった。そこで、集計世帯数がほぼ調査予定世帯数に達するまでの間、調整係数を補正して集計を行った。</t>
  </si>
  <si>
    <t>11.3  全世帯１か月間の消費支出額（県庁所在都市・神戸市）</t>
  </si>
  <si>
    <t>世帯人員（人）</t>
  </si>
  <si>
    <t>有業人員（人）</t>
  </si>
  <si>
    <t>世帯主の年齢（歳）</t>
  </si>
  <si>
    <t>消費支出</t>
  </si>
  <si>
    <t>穀類</t>
  </si>
  <si>
    <t>魚介類</t>
  </si>
  <si>
    <t>肉類</t>
  </si>
  <si>
    <t>乳卵類</t>
  </si>
  <si>
    <t>野菜・海草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</si>
  <si>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</si>
  <si>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</si>
  <si>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</si>
  <si>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</si>
  <si>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</si>
  <si>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</si>
  <si>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</si>
  <si>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家賃地代</t>
  </si>
  <si>
    <t>設備修繕・維持</t>
  </si>
  <si>
    <t>電気代</t>
  </si>
  <si>
    <t>ガス代</t>
  </si>
  <si>
    <t>他の光熱</t>
  </si>
  <si>
    <t>水道料</t>
  </si>
  <si>
    <t>室内装備品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</si>
  <si>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</si>
  <si>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</si>
  <si>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</si>
  <si>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</si>
  <si>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</si>
  <si>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</si>
  <si>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</si>
  <si>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</si>
  <si>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</si>
  <si>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</si>
  <si>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</si>
  <si>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医薬品</t>
  </si>
  <si>
    <t>健康保持用摂取品</t>
  </si>
  <si>
    <t>…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</si>
  <si>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</si>
  <si>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</si>
  <si>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</si>
  <si>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</si>
  <si>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</si>
  <si>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</si>
  <si>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教科書・学習参考書</t>
  </si>
  <si>
    <t>補習教育</t>
  </si>
  <si>
    <t>書籍・他の印刷物</t>
  </si>
  <si>
    <t>教養娯楽サービス</t>
  </si>
  <si>
    <t>その他の消費支出</t>
  </si>
  <si>
    <t>こづかい(使途不明)</t>
  </si>
  <si>
    <t>交際費</t>
  </si>
  <si>
    <t>仕送り金</t>
  </si>
  <si>
    <t>(単位：円)  県統計課  調</t>
  </si>
  <si>
    <t>銘柄</t>
  </si>
  <si>
    <t>単位</t>
  </si>
  <si>
    <t>うるち米</t>
  </si>
  <si>
    <t>国内産、精米、単一品種、コシヒカリを除く</t>
  </si>
  <si>
    <t>10kg</t>
  </si>
  <si>
    <t>食パン</t>
  </si>
  <si>
    <t>普通品</t>
  </si>
  <si>
    <t>1kg</t>
  </si>
  <si>
    <t>まぐろ</t>
  </si>
  <si>
    <t>100g</t>
  </si>
  <si>
    <t>あじ</t>
  </si>
  <si>
    <t>いわし</t>
  </si>
  <si>
    <t>まいわし、丸(長さ約12cm以上)</t>
  </si>
  <si>
    <t>かつお</t>
  </si>
  <si>
    <t>切り身(刺身用)</t>
  </si>
  <si>
    <t>かれい</t>
  </si>
  <si>
    <t>まがれい、丸(長さ約25～35cm)</t>
  </si>
  <si>
    <t>さけ</t>
  </si>
  <si>
    <t>さば</t>
  </si>
  <si>
    <t>丸(長さ約25～35cm)</t>
  </si>
  <si>
    <t>さんま</t>
  </si>
  <si>
    <t>丸(長さ約25cm以上)</t>
  </si>
  <si>
    <t>たら</t>
  </si>
  <si>
    <t>まだら、切り身(甘塩)</t>
  </si>
  <si>
    <t>たい</t>
  </si>
  <si>
    <t>まだい、丸(長さ約20cm以上)</t>
  </si>
  <si>
    <t>ぶり</t>
  </si>
  <si>
    <t>切り身</t>
  </si>
  <si>
    <t>いか</t>
  </si>
  <si>
    <t>するめいか</t>
  </si>
  <si>
    <t>たこ</t>
  </si>
  <si>
    <t>まだこ(ゆでもの)</t>
  </si>
  <si>
    <t>あさり</t>
  </si>
  <si>
    <t>殻付き</t>
  </si>
  <si>
    <t>かき(貝)</t>
  </si>
  <si>
    <t>まがき、むき身</t>
  </si>
  <si>
    <t>煮干し</t>
  </si>
  <si>
    <t>かたくちいわし、小羽(約6cm)、上</t>
  </si>
  <si>
    <t>牛肉</t>
  </si>
  <si>
    <t>肩肉</t>
  </si>
  <si>
    <t>豚肉</t>
  </si>
  <si>
    <t>鶏肉</t>
  </si>
  <si>
    <t>ブロイラー、もも肉</t>
  </si>
  <si>
    <t>ハム</t>
  </si>
  <si>
    <t>プレスハム、JAS規格品・上級</t>
  </si>
  <si>
    <t>牛乳</t>
  </si>
  <si>
    <t>牛乳(加工乳・特別牛乳を除く)紙容器入り1000ml入り、店頭売り</t>
  </si>
  <si>
    <t>1個</t>
  </si>
  <si>
    <t>バター</t>
  </si>
  <si>
    <t>カルトン入り(200g入り)、「雪印北海道バター」</t>
  </si>
  <si>
    <t>1箱</t>
  </si>
  <si>
    <t>鶏卵</t>
  </si>
  <si>
    <t>１個約60g</t>
  </si>
  <si>
    <t>キャベツ</t>
  </si>
  <si>
    <t>ほうれんそう</t>
  </si>
  <si>
    <t>はくさい</t>
  </si>
  <si>
    <t>山東菜を除く</t>
  </si>
  <si>
    <t>ねぎ</t>
  </si>
  <si>
    <t>レタス</t>
  </si>
  <si>
    <t>玉レタス</t>
  </si>
  <si>
    <t>かんしょ</t>
  </si>
  <si>
    <t>ばれいしょ</t>
  </si>
  <si>
    <t>さといも</t>
  </si>
  <si>
    <t>こいも、土付き</t>
  </si>
  <si>
    <t>だいこん</t>
  </si>
  <si>
    <t>にんじん</t>
  </si>
  <si>
    <t>ごぼう</t>
  </si>
  <si>
    <t>たまねぎ</t>
  </si>
  <si>
    <t>葉たまねぎを除く</t>
  </si>
  <si>
    <t>かぶ</t>
  </si>
  <si>
    <t>れんこん</t>
  </si>
  <si>
    <t>かぼちゃ</t>
  </si>
  <si>
    <t>きゅうり</t>
  </si>
  <si>
    <t>なす</t>
  </si>
  <si>
    <t>トマト</t>
  </si>
  <si>
    <t>ピーマン</t>
  </si>
  <si>
    <t>ブロッコリー</t>
  </si>
  <si>
    <t>のり</t>
  </si>
  <si>
    <t>焼のり、中、１帖(10枚入り)</t>
  </si>
  <si>
    <t>1帖</t>
  </si>
  <si>
    <t>豆腐</t>
  </si>
  <si>
    <t>絹ごしを除く</t>
  </si>
  <si>
    <t>たくあん漬</t>
  </si>
  <si>
    <t>本漬、中</t>
  </si>
  <si>
    <t>りんご</t>
  </si>
  <si>
    <t>王林、１個260～350g</t>
  </si>
  <si>
    <t>ふじ、１個260～350g</t>
  </si>
  <si>
    <t>みかん</t>
  </si>
  <si>
    <t>１個100～120g</t>
  </si>
  <si>
    <t>なつみかん</t>
  </si>
  <si>
    <t>甘なつみかん、１個370～470g</t>
  </si>
  <si>
    <t>レモン</t>
  </si>
  <si>
    <t>１個110～130g、「サンキスト」</t>
  </si>
  <si>
    <t>ぶどう</t>
  </si>
  <si>
    <t>デラウェア</t>
  </si>
  <si>
    <t>すいか</t>
  </si>
  <si>
    <t>メロン</t>
  </si>
  <si>
    <t>プリンスメロン１個450～650g</t>
  </si>
  <si>
    <t>いちご</t>
  </si>
  <si>
    <t>バナナ</t>
  </si>
  <si>
    <t>食用油</t>
  </si>
  <si>
    <t>サラダ油(食用調合油)、ポリ容器入り(1500g入り)</t>
  </si>
  <si>
    <t>1本</t>
  </si>
  <si>
    <t>しょう油</t>
  </si>
  <si>
    <t>大手銘柄、濃口、特級、JAS規格品、ポリ容器入り(1l入り)</t>
  </si>
  <si>
    <t>みそ</t>
  </si>
  <si>
    <t>並、袋入り(1kg入り)</t>
  </si>
  <si>
    <t>1袋</t>
  </si>
  <si>
    <t>砂糖</t>
  </si>
  <si>
    <t>上白、袋入り(1kg入り)</t>
  </si>
  <si>
    <t>なべ</t>
  </si>
  <si>
    <t>アルミニウム製(アルマイト加工)、両手なべ(深さ9～10cm)、径20cm、中級品</t>
  </si>
  <si>
    <t>ちり紙</t>
  </si>
  <si>
    <t>ティッシュペーパー、5箱入り、1箱400枚(200組)入り</t>
  </si>
  <si>
    <t>洗濯用洗剤</t>
  </si>
  <si>
    <t>合成洗剤、綿・麻・レーヨン・合成繊維用、高密度粉末、箱入り(1.5kg入り60回分)</t>
  </si>
  <si>
    <t>1枚</t>
  </si>
  <si>
    <t>洗濯代</t>
  </si>
  <si>
    <t>ビタミン剤</t>
  </si>
  <si>
    <t>理髪料</t>
  </si>
  <si>
    <t>1回</t>
  </si>
  <si>
    <t>パーマネント代</t>
  </si>
  <si>
    <t>コールド(セットを含む)</t>
  </si>
  <si>
    <t>歯磨き</t>
  </si>
  <si>
    <t>練り歯磨き(ラミネートチューブ入り)「デンターＴライオン(170g)入り」</t>
  </si>
  <si>
    <t>11.5  神戸中央卸売市場入荷状況</t>
  </si>
  <si>
    <t>（単位：t、千円）神戸中央卸売市場　調</t>
  </si>
  <si>
    <t>水産物計</t>
  </si>
  <si>
    <t>生鮮水産物</t>
  </si>
  <si>
    <t>冷凍水産物</t>
  </si>
  <si>
    <t>加工水産物</t>
  </si>
  <si>
    <t>青果物計</t>
  </si>
  <si>
    <t>野菜</t>
  </si>
  <si>
    <t>果実</t>
  </si>
  <si>
    <t>花き</t>
  </si>
  <si>
    <t>本場</t>
  </si>
  <si>
    <t>東部市場</t>
  </si>
  <si>
    <t>数量</t>
  </si>
  <si>
    <t>金額</t>
  </si>
  <si>
    <t>神戸生花</t>
  </si>
  <si>
    <t>兵庫県生花</t>
  </si>
  <si>
    <t>　　9年</t>
  </si>
  <si>
    <t>　 10年</t>
  </si>
  <si>
    <t>　 11年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</si>
  <si>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</si>
  <si>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</si>
  <si>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</si>
  <si>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</si>
  <si>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</si>
  <si>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</si>
  <si>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</si>
  <si>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</si>
  <si>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</si>
  <si>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</si>
  <si>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</si>
  <si>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（注）平成11年4月より漬物部が関連事業者へ移行した。</t>
  </si>
  <si>
    <t>平成8年</t>
  </si>
  <si>
    <t>　 12年</t>
  </si>
  <si>
    <t>　　12年 1月</t>
  </si>
  <si>
    <t>11.6  農家経済</t>
  </si>
  <si>
    <t>11.6.1　総括(一戸当たり)</t>
  </si>
  <si>
    <t>(単位：千円)近畿農政局兵庫統計情報事務所  調</t>
  </si>
  <si>
    <t>月平均世帯</t>
  </si>
  <si>
    <t>家族の総労働時間(時間)</t>
  </si>
  <si>
    <t>経営耕地</t>
  </si>
  <si>
    <t>農業</t>
  </si>
  <si>
    <t>農外</t>
  </si>
  <si>
    <t>農家</t>
  </si>
  <si>
    <t>年金・被贈</t>
  </si>
  <si>
    <t>租税公課</t>
  </si>
  <si>
    <t>可処分</t>
  </si>
  <si>
    <t>農家経済</t>
  </si>
  <si>
    <t>員数(人)</t>
  </si>
  <si>
    <t>自家農業</t>
  </si>
  <si>
    <t>面積(a)</t>
  </si>
  <si>
    <t>農業所得</t>
  </si>
  <si>
    <t>農業粗収益</t>
  </si>
  <si>
    <t>農業経営費</t>
  </si>
  <si>
    <t>農外所得</t>
  </si>
  <si>
    <t>農外収入</t>
  </si>
  <si>
    <t>農外支出</t>
  </si>
  <si>
    <t>所得</t>
  </si>
  <si>
    <t>等の収入</t>
  </si>
  <si>
    <t>総所得</t>
  </si>
  <si>
    <t>諸負担</t>
  </si>
  <si>
    <t>余剰</t>
  </si>
  <si>
    <t>労働時間</t>
  </si>
  <si>
    <t>平成4年度</t>
  </si>
  <si>
    <t>平成5年度</t>
  </si>
  <si>
    <t>平成7年度</t>
  </si>
  <si>
    <t>　　9年度</t>
  </si>
  <si>
    <t>　 10年度</t>
  </si>
  <si>
    <t>資料：「農業経営統計調査」結果</t>
  </si>
  <si>
    <t>11.6.2　家計費(一戸当たり)</t>
  </si>
  <si>
    <t>（単位：千円）近畿農政局兵庫統計情報事務所　調</t>
  </si>
  <si>
    <t>家計費</t>
  </si>
  <si>
    <t>勘定別内訳</t>
  </si>
  <si>
    <t>計</t>
  </si>
  <si>
    <t>飲食費</t>
  </si>
  <si>
    <t>住居費</t>
  </si>
  <si>
    <t>家計光熱</t>
  </si>
  <si>
    <t>家具・家</t>
  </si>
  <si>
    <t>被服及び</t>
  </si>
  <si>
    <t>保健</t>
  </si>
  <si>
    <t>教育費</t>
  </si>
  <si>
    <t>教養</t>
  </si>
  <si>
    <t>雑費</t>
  </si>
  <si>
    <t>臨時費</t>
  </si>
  <si>
    <t>現金支出</t>
  </si>
  <si>
    <t>生産現物</t>
  </si>
  <si>
    <t>減価</t>
  </si>
  <si>
    <t>事用品費</t>
  </si>
  <si>
    <t>履物費</t>
  </si>
  <si>
    <t>医療費</t>
  </si>
  <si>
    <t>通信費</t>
  </si>
  <si>
    <t>娯楽費</t>
  </si>
  <si>
    <t>家計消費</t>
  </si>
  <si>
    <t>償却費</t>
  </si>
  <si>
    <t>　 11年度</t>
  </si>
  <si>
    <t>11.7 農村物価指数</t>
  </si>
  <si>
    <t>11.7.1農産物</t>
  </si>
  <si>
    <t>（平成7年度＝100）近畿農政局兵庫統計情報事務所  調</t>
  </si>
  <si>
    <t>農産物</t>
  </si>
  <si>
    <t>米</t>
  </si>
  <si>
    <t>麦</t>
  </si>
  <si>
    <t>いも</t>
  </si>
  <si>
    <t>工芸農作物</t>
  </si>
  <si>
    <t>繭</t>
  </si>
  <si>
    <t>畜産物</t>
  </si>
  <si>
    <t>わら及び</t>
  </si>
  <si>
    <t>政府売り</t>
  </si>
  <si>
    <t>自主流通米</t>
  </si>
  <si>
    <t>計画外流通米</t>
  </si>
  <si>
    <t>果菜</t>
  </si>
  <si>
    <t>葉茎菜</t>
  </si>
  <si>
    <t>根菜</t>
  </si>
  <si>
    <t>生乳</t>
  </si>
  <si>
    <t>肉畜</t>
  </si>
  <si>
    <t>子畜</t>
  </si>
  <si>
    <t>成畜</t>
  </si>
  <si>
    <t>わら加工品</t>
  </si>
  <si>
    <t>－</t>
  </si>
  <si>
    <t>-</t>
  </si>
  <si>
    <t>資料：「農村物価統計調査」結果</t>
  </si>
  <si>
    <t>平成7年度</t>
  </si>
  <si>
    <t>平成8年度</t>
  </si>
  <si>
    <t>11.7.2農業生産資材</t>
  </si>
  <si>
    <t>購入品</t>
  </si>
  <si>
    <t>農業生産</t>
  </si>
  <si>
    <t>種苗</t>
  </si>
  <si>
    <t>畜産用</t>
  </si>
  <si>
    <t>肥料</t>
  </si>
  <si>
    <t>飼料</t>
  </si>
  <si>
    <t>農業薬剤</t>
  </si>
  <si>
    <t>諸材料</t>
  </si>
  <si>
    <t>光熱</t>
  </si>
  <si>
    <t>農機具</t>
  </si>
  <si>
    <t>自動車</t>
  </si>
  <si>
    <t>建築資材</t>
  </si>
  <si>
    <t>農用</t>
  </si>
  <si>
    <t>賃貸料</t>
  </si>
  <si>
    <t>資材総合</t>
  </si>
  <si>
    <t>苗木</t>
  </si>
  <si>
    <t>動物</t>
  </si>
  <si>
    <t xml:space="preserve">無機質 </t>
  </si>
  <si>
    <t>有機質</t>
  </si>
  <si>
    <t>動力</t>
  </si>
  <si>
    <t>小農具</t>
  </si>
  <si>
    <t>大農具</t>
  </si>
  <si>
    <t>同関係料金</t>
  </si>
  <si>
    <t>被服</t>
  </si>
  <si>
    <t>料金</t>
  </si>
  <si>
    <t>11.8  農業労働賃金と諸料金</t>
  </si>
  <si>
    <t>11.8.1農村賃金料金指数（平成7年度＝100）</t>
  </si>
  <si>
    <t>指数</t>
  </si>
  <si>
    <t>価格(円)</t>
  </si>
  <si>
    <t>4年度</t>
  </si>
  <si>
    <t>5年度</t>
  </si>
  <si>
    <t>7年度</t>
  </si>
  <si>
    <t>8年度</t>
  </si>
  <si>
    <t>9年度</t>
  </si>
  <si>
    <t>10年度</t>
  </si>
  <si>
    <t>11年度</t>
  </si>
  <si>
    <t>農業雇用労賃</t>
  </si>
  <si>
    <t>　男子</t>
  </si>
  <si>
    <t>臨時雇</t>
  </si>
  <si>
    <t>1日</t>
  </si>
  <si>
    <t>　女子</t>
  </si>
  <si>
    <t>農村料金</t>
  </si>
  <si>
    <t>　精白賃</t>
  </si>
  <si>
    <t>玄米 60 kg</t>
  </si>
  <si>
    <t>　共同施設利用料</t>
  </si>
  <si>
    <t>ﾗｲｽｾﾝﾀｰ使用料</t>
  </si>
  <si>
    <t>生籾 60 kg</t>
  </si>
  <si>
    <t>　動力耕うん賃</t>
  </si>
  <si>
    <t>耕起、整地</t>
  </si>
  <si>
    <t>田10a</t>
  </si>
  <si>
    <t>資料：「農村物価統計調査」結果。</t>
  </si>
  <si>
    <t>11.8.2農村賃金料金月別価格</t>
  </si>
  <si>
    <t>(単位:1日当たり円) 近畿農政局兵庫統計情報事務所  調</t>
  </si>
  <si>
    <t>　精白賃(玄米60kg)</t>
  </si>
  <si>
    <t>　共同施設利用料(生籾60kg)</t>
  </si>
  <si>
    <t>　動力耕うん賃(田10a)</t>
  </si>
  <si>
    <t>平成8年より年度（４月～３月）から暦年（１月～１２月）に変更。</t>
  </si>
  <si>
    <t>11.10  酒類販売(消費)数量</t>
  </si>
  <si>
    <t>総数</t>
  </si>
  <si>
    <t>清酒</t>
  </si>
  <si>
    <t>合成清酒</t>
  </si>
  <si>
    <t>しょうちゅう</t>
  </si>
  <si>
    <t>ビール</t>
  </si>
  <si>
    <t>その他</t>
  </si>
  <si>
    <t>平成6年度</t>
  </si>
  <si>
    <t>　　8年度</t>
  </si>
  <si>
    <t>　　10年度</t>
  </si>
  <si>
    <t xml:space="preserve">(単位：kl) 大阪国税局調　資料：「大阪国税局統計書」 </t>
  </si>
  <si>
    <t>平成7年度</t>
  </si>
  <si>
    <t>　　11年度</t>
  </si>
  <si>
    <t>平成12年</t>
  </si>
  <si>
    <t>12年度</t>
  </si>
  <si>
    <t>　　9年度</t>
  </si>
  <si>
    <t xml:space="preserve"> 　10年度</t>
  </si>
  <si>
    <t xml:space="preserve"> 　11年度</t>
  </si>
  <si>
    <t xml:space="preserve"> 　12年度</t>
  </si>
  <si>
    <t>平成8年度</t>
  </si>
  <si>
    <t>　 12年度</t>
  </si>
  <si>
    <t>　 11年度</t>
  </si>
  <si>
    <t>(注)経営耕地面積には牧草地を含む。</t>
  </si>
  <si>
    <t>平成11年</t>
  </si>
  <si>
    <t>　繰入金</t>
  </si>
  <si>
    <t>11 物価・家計</t>
  </si>
  <si>
    <t>11.1 消費者物価指数</t>
  </si>
  <si>
    <t>11.2 勤労者世帯１か月間の収入・支出（県庁所在都市・神戸市）</t>
  </si>
  <si>
    <t>11.3 全世帯１か月間の消費支出額（県庁所在都市・神戸市）</t>
  </si>
  <si>
    <t>11.4 消費者物価調査品目別価格＜平成１２年＞</t>
  </si>
  <si>
    <t>11.5 神戸中央卸売市場入荷状況</t>
  </si>
  <si>
    <t>11.6 農家経済</t>
  </si>
  <si>
    <t>11.6.1 総括（一戸当たり）</t>
  </si>
  <si>
    <t>11.6.2 家計費(一戸当たり）</t>
  </si>
  <si>
    <t>11.7 農村物価指数</t>
  </si>
  <si>
    <t>11.7.1 農産物</t>
  </si>
  <si>
    <t>11.7.2 農業生産資材</t>
  </si>
  <si>
    <t>11.8 農業労働賃金と諸料金</t>
  </si>
  <si>
    <t>11.8.1 農村賃金料金指数（平成７年＝１００）</t>
  </si>
  <si>
    <t>11.8.2 農村賃金料金月別価格</t>
  </si>
  <si>
    <t>11.10 酒類販売(消費)数量</t>
  </si>
  <si>
    <t>11.11 たばこ売渡状況</t>
  </si>
  <si>
    <t>11.9 千世帯当たり主要耐久消費財所要数量（全世帯）</t>
  </si>
  <si>
    <t>11.11  たばこ売渡状況</t>
  </si>
  <si>
    <t>売渡本数</t>
  </si>
  <si>
    <t>平成8年度</t>
  </si>
  <si>
    <t>　 12年度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</si>
  <si>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</si>
  <si>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</si>
  <si>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</si>
  <si>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</si>
  <si>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</si>
  <si>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</si>
  <si>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</si>
  <si>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</si>
  <si>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</si>
  <si>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</si>
  <si>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</si>
  <si>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</si>
  <si>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</si>
  <si>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</si>
  <si>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</si>
  <si>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</si>
  <si>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</si>
  <si>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</si>
  <si>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</si>
  <si>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</si>
  <si>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</si>
  <si>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</si>
  <si>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</si>
  <si>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</si>
  <si>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</si>
  <si>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</si>
  <si>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</si>
  <si>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</si>
  <si>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</si>
  <si>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</si>
  <si>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</si>
  <si>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</si>
  <si>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</si>
  <si>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</si>
  <si>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</si>
  <si>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</si>
  <si>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</si>
  <si>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</si>
  <si>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</si>
  <si>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</si>
  <si>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</si>
  <si>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</si>
  <si>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</si>
  <si>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</si>
  <si>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</si>
  <si>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</si>
  <si>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</si>
  <si>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</si>
  <si>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</si>
  <si>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</si>
  <si>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</si>
  <si>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</si>
  <si>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</si>
  <si>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</si>
  <si>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</si>
  <si>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</si>
  <si>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</si>
  <si>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</si>
  <si>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</si>
  <si>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</si>
  <si>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</si>
  <si>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</si>
  <si>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</si>
  <si>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</si>
  <si>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</si>
  <si>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</si>
  <si>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</si>
  <si>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</si>
  <si>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</si>
  <si>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</si>
  <si>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</si>
  <si>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</si>
  <si>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</si>
  <si>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</si>
  <si>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</si>
  <si>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</si>
  <si>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</si>
  <si>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</si>
  <si>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</si>
  <si>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</si>
  <si>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</si>
  <si>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</si>
  <si>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</si>
  <si>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</si>
  <si>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</si>
  <si>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</si>
  <si>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</si>
  <si>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</si>
  <si>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</si>
  <si>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</si>
  <si>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</si>
  <si>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</si>
  <si>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</si>
  <si>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</si>
  <si>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</si>
  <si>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</si>
  <si>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</si>
  <si>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資料：「小売物価統計調査」（総務省調査）、「兵庫県消費者小売物価実態調査」（兵庫県調査）による。</t>
  </si>
  <si>
    <t>（単位：円）総務省統計局  調</t>
  </si>
  <si>
    <t>(注)阪神・淡路大震災(地震発生は平成7年1月17日)により、集計世帯数が調査予定世帯数を大きく下回ることとなった。</t>
  </si>
  <si>
    <t>そこで、集計世帯数がほぼ調査予定世帯数に達するまでの間、調整係数を補正して集計を行った。</t>
  </si>
  <si>
    <t>（単位：円）総務省統計局　調</t>
  </si>
  <si>
    <t>11.4  消費者物価調査品目価格例&lt;平成12年&gt;</t>
  </si>
  <si>
    <t>きはだ、切り身 (刺身用)、赤身</t>
  </si>
  <si>
    <t>まあじ、丸(長さ約15cm以上)</t>
  </si>
  <si>
    <t>べにざけ（塩さけを除く）、切り身</t>
  </si>
  <si>
    <t>1本</t>
  </si>
  <si>
    <t>1袋</t>
  </si>
  <si>
    <t>資料：｢小売物価統計調査｣（総務省調査）、｢兵庫県消費者小売物価実態調査｣(兵庫県調査)による。</t>
  </si>
  <si>
    <t>ビタミン含有保健剤、錠剤瓶入り（80錠入り）、「キューピーコーワゴールドＡ」</t>
  </si>
  <si>
    <t>大人調髪(洗髪を含む)</t>
  </si>
  <si>
    <t>ワイシャツ</t>
  </si>
  <si>
    <t>長袖、シングルカフス、ブロード、ポリエステル・綿混紡、白、標準タイプ普通品</t>
  </si>
  <si>
    <t>ワイシャツ、水洗い、折りたたみ仕上げ、持ち込み、料金前払い、配達なし</t>
  </si>
  <si>
    <t>（単位：千本）　県市町振興課　調</t>
  </si>
  <si>
    <t>（注）年度は３月～翌年2月である。</t>
  </si>
  <si>
    <t>（注）ビタミン剤の銘柄について12月6日以前は、『総合ビタミン剤、「パンビタンハイ（120錠入り）」』である。</t>
  </si>
  <si>
    <t>地域順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</si>
</sst>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#0.0"/>
    <numFmt numFmtId="186" formatCode="##0.0;&quot;△&quot;##0.0"/>
    <numFmt numFmtId="187" formatCode="0.0_);[Red]\(0.0\)"/>
    <numFmt numFmtId="188" formatCode="###\ ###"/>
    <numFmt numFmtId="189" formatCode="#\ ###\ ##0"/>
    <numFmt numFmtId="190" formatCode="##0"/>
    <numFmt numFmtId="191" formatCode="##0.00"/>
    <numFmt numFmtId="192" formatCode="#\ ###\ ##0;\-#\ ###\ ##0;&quot;－&quot;"/>
    <numFmt numFmtId="193" formatCode="##\ ###"/>
    <numFmt numFmtId="194" formatCode="###\ ###\ ###"/>
    <numFmt numFmtId="195" formatCode="##\ ###\ ###"/>
    <numFmt numFmtId="196" formatCode="#\ ###\ ##\-"/>
    <numFmt numFmtId="197" formatCode="#\ ###,"/>
    <numFmt numFmtId="198" formatCode="#\ ###\ ###,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0000000000000000000000000000000000000000000000000000000000000000000000000000000000000000000000000000000000000000000000000000000000000000000000000000000000000000000000000000000000000000000000000000000000000000000000000000000000000000000000000"/>
    <numFmt numFmtId="204" formatCode=".\ ###\ ##00;00000000000000000000000000000000000000000000000000000000000000000000000000000000000000000000000000000000000000000000000000000000000000000000"/>
    <numFmt numFmtId="205" formatCode=".\ ##\ ##00;00000000000000000000000000000000000000000000000000000000000000000000000000000000000000000000000000000000000000000000000000000000000000000000"/>
    <numFmt numFmtId="206" formatCode=".\ #\ ##00;00000000000000000000000000000000000000000000000000000000000000000000000000000000000000000000000000000000000000000000000000000000000000000000"/>
    <numFmt numFmtId="207" formatCode=".\ ##\ ##00;00000000000000000000000000000000000000000000000000000000000000000000000000000000000000000000000000000000000000000000000000000000000000000000.0"/>
    <numFmt numFmtId="208" formatCode=".\ ###\ ##00;00000000000000000000000000000000000000000000000000000000000000000000000000000000000000000000000000000000000000000000000000000000000000000000.00"/>
    <numFmt numFmtId="209" formatCode=".\ ####\ ##00;00000000000000000000000000000000000000000000000000000000000000000000000000000000000000000000000000000000000000000000000000000000000000000000.000"/>
    <numFmt numFmtId="210" formatCode=".\ #####\ ##00;00000000000000000000000000000000000000000000000000000000000000000000000000000000000000000000000000000000000000000000000000000000000000000000.0000"/>
    <numFmt numFmtId="211" formatCode=".\ ######\ ##00;00000000000000000000000000000000000000000000000000000000000000000000000000000000000000000000000000000000000000000000000000000000000000000000.00000"/>
    <numFmt numFmtId="212" formatCode="#\ ###"/>
    <numFmt numFmtId="213" formatCode="#\ ##0"/>
    <numFmt numFmtId="214" formatCode="#\ ##0.0"/>
    <numFmt numFmtId="215" formatCode="#\ ###\ ##0.0"/>
    <numFmt numFmtId="216" formatCode="#.0\ ##0"/>
    <numFmt numFmtId="217" formatCode="#.\ ##0"/>
    <numFmt numFmtId="218" formatCode=".\ ##00;00000000000000000000000000000000000000000000000000000000000000000000000000000"/>
    <numFmt numFmtId="219" formatCode=".\ ##0;00000000000000000000000000000000000000000000000000000000000000000000000000000"/>
    <numFmt numFmtId="220" formatCode=".\ ##;00000000000000000000000000000000000000000000000000000000000000000000000000000"/>
    <numFmt numFmtId="221" formatCode=".\ #;00000000000000000000000000000000000000000000000000000000000000000000000000000"/>
    <numFmt numFmtId="222" formatCode="\(###\ ###\)"/>
    <numFmt numFmtId="223" formatCode="#\ ###\ ###"/>
    <numFmt numFmtId="224" formatCode="\(###\ ##0\)"/>
    <numFmt numFmtId="225" formatCode="#\ ###\ ##0;\-"/>
    <numFmt numFmtId="226" formatCode="#\ ###\ ##0;\-;"/>
    <numFmt numFmtId="227" formatCode="#\ ###\ ##0;_;"/>
    <numFmt numFmtId="228" formatCode="\(#\ ###\ ##0\);\(\-#\ ###\ ##0\);&quot;(－)&quot;"/>
    <numFmt numFmtId="229" formatCode="\(###\ ##0\);\(\-###\ ##0\);&quot;(－)&quot;"/>
    <numFmt numFmtId="230" formatCode="#\ ###\ ##00"/>
    <numFmt numFmtId="231" formatCode="#\ ###\ ###\ ###\ 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99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189" fontId="6" fillId="0" borderId="2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189" fontId="6" fillId="0" borderId="4" xfId="0" applyNumberFormat="1" applyFont="1" applyBorder="1" applyAlignment="1">
      <alignment/>
    </xf>
    <xf numFmtId="189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Alignment="1">
      <alignment/>
    </xf>
    <xf numFmtId="0" fontId="6" fillId="0" borderId="5" xfId="0" applyFont="1" applyBorder="1" applyAlignment="1" quotePrefix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92" fontId="6" fillId="0" borderId="2" xfId="0" applyNumberFormat="1" applyFont="1" applyBorder="1" applyAlignment="1">
      <alignment/>
    </xf>
    <xf numFmtId="192" fontId="6" fillId="0" borderId="0" xfId="0" applyNumberFormat="1" applyFont="1" applyAlignment="1">
      <alignment/>
    </xf>
    <xf numFmtId="0" fontId="6" fillId="0" borderId="9" xfId="0" applyFont="1" applyBorder="1" applyAlignment="1">
      <alignment/>
    </xf>
    <xf numFmtId="229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 quotePrefix="1">
      <alignment/>
    </xf>
    <xf numFmtId="192" fontId="6" fillId="0" borderId="1" xfId="0" applyNumberFormat="1" applyFont="1" applyBorder="1" applyAlignment="1">
      <alignment/>
    </xf>
    <xf numFmtId="192" fontId="6" fillId="0" borderId="1" xfId="0" applyNumberFormat="1" applyFont="1" applyBorder="1" applyAlignment="1" quotePrefix="1">
      <alignment horizontal="left"/>
    </xf>
    <xf numFmtId="192" fontId="6" fillId="0" borderId="0" xfId="0" applyNumberFormat="1" applyFont="1" applyBorder="1" applyAlignment="1" quotePrefix="1">
      <alignment horizontal="left"/>
    </xf>
    <xf numFmtId="192" fontId="6" fillId="0" borderId="2" xfId="0" applyNumberFormat="1" applyFont="1" applyBorder="1" applyAlignment="1" quotePrefix="1">
      <alignment horizontal="left"/>
    </xf>
    <xf numFmtId="192" fontId="6" fillId="0" borderId="2" xfId="0" applyNumberFormat="1" applyFont="1" applyBorder="1" applyAlignment="1">
      <alignment/>
    </xf>
    <xf numFmtId="192" fontId="6" fillId="0" borderId="3" xfId="0" applyNumberFormat="1" applyFont="1" applyBorder="1" applyAlignment="1">
      <alignment/>
    </xf>
    <xf numFmtId="192" fontId="6" fillId="0" borderId="4" xfId="0" applyNumberFormat="1" applyFont="1" applyBorder="1" applyAlignment="1" quotePrefix="1">
      <alignment horizontal="left"/>
    </xf>
    <xf numFmtId="192" fontId="6" fillId="0" borderId="0" xfId="0" applyNumberFormat="1" applyFont="1" applyBorder="1" applyAlignment="1">
      <alignment/>
    </xf>
    <xf numFmtId="192" fontId="6" fillId="0" borderId="0" xfId="0" applyNumberFormat="1" applyFont="1" applyBorder="1" applyAlignment="1">
      <alignment horizontal="right"/>
    </xf>
    <xf numFmtId="192" fontId="6" fillId="0" borderId="3" xfId="0" applyNumberFormat="1" applyFont="1" applyBorder="1" applyAlignment="1" quotePrefix="1">
      <alignment horizontal="left"/>
    </xf>
    <xf numFmtId="192" fontId="6" fillId="0" borderId="3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185" fontId="6" fillId="0" borderId="2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213" fontId="6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 quotePrefix="1">
      <alignment horizontal="left"/>
    </xf>
    <xf numFmtId="185" fontId="6" fillId="0" borderId="4" xfId="0" applyNumberFormat="1" applyFont="1" applyBorder="1" applyAlignment="1">
      <alignment/>
    </xf>
    <xf numFmtId="185" fontId="6" fillId="0" borderId="3" xfId="0" applyNumberFormat="1" applyFont="1" applyBorder="1" applyAlignment="1">
      <alignment/>
    </xf>
    <xf numFmtId="213" fontId="6" fillId="0" borderId="3" xfId="0" applyNumberFormat="1" applyFont="1" applyBorder="1" applyAlignment="1">
      <alignment/>
    </xf>
    <xf numFmtId="0" fontId="6" fillId="0" borderId="1" xfId="22" applyFont="1" applyBorder="1" applyAlignment="1">
      <alignment/>
      <protection/>
    </xf>
    <xf numFmtId="0" fontId="6" fillId="0" borderId="1" xfId="22" applyFont="1" applyBorder="1" applyAlignment="1" quotePrefix="1">
      <alignment horizontal="left"/>
      <protection/>
    </xf>
    <xf numFmtId="0" fontId="6" fillId="0" borderId="0" xfId="22" applyFont="1" applyBorder="1" applyAlignment="1" quotePrefix="1">
      <alignment horizontal="left"/>
      <protection/>
    </xf>
    <xf numFmtId="0" fontId="6" fillId="0" borderId="2" xfId="22" applyFont="1" applyBorder="1" applyAlignment="1" quotePrefix="1">
      <alignment horizontal="left"/>
      <protection/>
    </xf>
    <xf numFmtId="0" fontId="6" fillId="0" borderId="4" xfId="22" applyFont="1" applyBorder="1" applyAlignment="1" quotePrefix="1">
      <alignment horizontal="left"/>
      <protection/>
    </xf>
    <xf numFmtId="0" fontId="6" fillId="0" borderId="3" xfId="22" applyFont="1" applyBorder="1" applyAlignment="1">
      <alignment/>
      <protection/>
    </xf>
    <xf numFmtId="0" fontId="6" fillId="0" borderId="2" xfId="22" applyFont="1" applyBorder="1" applyAlignment="1">
      <alignment/>
      <protection/>
    </xf>
    <xf numFmtId="0" fontId="6" fillId="0" borderId="4" xfId="22" applyFont="1" applyBorder="1" applyAlignment="1">
      <alignment/>
      <protection/>
    </xf>
    <xf numFmtId="192" fontId="6" fillId="0" borderId="2" xfId="22" applyNumberFormat="1" applyFont="1" applyBorder="1" applyAlignment="1">
      <alignment horizontal="right"/>
      <protection/>
    </xf>
    <xf numFmtId="185" fontId="6" fillId="0" borderId="0" xfId="22" applyNumberFormat="1" applyFont="1" applyBorder="1" applyAlignment="1">
      <alignment/>
      <protection/>
    </xf>
    <xf numFmtId="192" fontId="6" fillId="0" borderId="2" xfId="22" applyNumberFormat="1" applyFont="1" applyBorder="1" applyAlignment="1">
      <alignment/>
      <protection/>
    </xf>
    <xf numFmtId="185" fontId="6" fillId="0" borderId="0" xfId="22" applyNumberFormat="1" applyFont="1" applyBorder="1" applyAlignment="1">
      <alignment horizontal="right"/>
      <protection/>
    </xf>
    <xf numFmtId="0" fontId="6" fillId="0" borderId="10" xfId="22" applyFont="1" applyBorder="1" applyAlignment="1" quotePrefix="1">
      <alignment horizontal="left"/>
      <protection/>
    </xf>
    <xf numFmtId="192" fontId="6" fillId="0" borderId="3" xfId="22" applyNumberFormat="1" applyFont="1" applyBorder="1" applyAlignment="1">
      <alignment horizontal="right"/>
      <protection/>
    </xf>
    <xf numFmtId="185" fontId="6" fillId="0" borderId="3" xfId="22" applyNumberFormat="1" applyFont="1" applyBorder="1" applyAlignment="1">
      <alignment horizontal="right"/>
      <protection/>
    </xf>
    <xf numFmtId="0" fontId="6" fillId="0" borderId="0" xfId="22" applyFont="1">
      <alignment/>
      <protection/>
    </xf>
    <xf numFmtId="0" fontId="6" fillId="0" borderId="1" xfId="22" applyFont="1" applyBorder="1">
      <alignment/>
      <protection/>
    </xf>
    <xf numFmtId="0" fontId="6" fillId="0" borderId="0" xfId="22" applyFont="1" applyBorder="1">
      <alignment/>
      <protection/>
    </xf>
    <xf numFmtId="0" fontId="6" fillId="0" borderId="0" xfId="22" applyFont="1" applyBorder="1" applyAlignment="1">
      <alignment/>
      <protection/>
    </xf>
    <xf numFmtId="185" fontId="6" fillId="0" borderId="2" xfId="22" applyNumberFormat="1" applyFont="1" applyBorder="1" applyAlignment="1">
      <alignment/>
      <protection/>
    </xf>
    <xf numFmtId="192" fontId="6" fillId="0" borderId="0" xfId="22" applyNumberFormat="1" applyFont="1" applyBorder="1" applyAlignment="1">
      <alignment horizontal="right"/>
      <protection/>
    </xf>
    <xf numFmtId="0" fontId="6" fillId="0" borderId="3" xfId="22" applyFont="1" applyBorder="1" applyAlignment="1" quotePrefix="1">
      <alignment horizontal="left"/>
      <protection/>
    </xf>
    <xf numFmtId="185" fontId="6" fillId="0" borderId="4" xfId="22" applyNumberFormat="1" applyFont="1" applyBorder="1" applyAlignment="1">
      <alignment/>
      <protection/>
    </xf>
    <xf numFmtId="185" fontId="6" fillId="0" borderId="3" xfId="22" applyNumberFormat="1" applyFont="1" applyBorder="1" applyAlignment="1">
      <alignment/>
      <protection/>
    </xf>
    <xf numFmtId="0" fontId="6" fillId="0" borderId="1" xfId="21" applyFont="1" applyBorder="1" applyAlignment="1" quotePrefix="1">
      <alignment horizontal="left"/>
      <protection/>
    </xf>
    <xf numFmtId="212" fontId="6" fillId="0" borderId="1" xfId="21" applyNumberFormat="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212" fontId="6" fillId="0" borderId="4" xfId="21" applyNumberFormat="1" applyFont="1" applyBorder="1" applyAlignment="1" quotePrefix="1">
      <alignment horizontal="left"/>
      <protection/>
    </xf>
    <xf numFmtId="212" fontId="6" fillId="0" borderId="3" xfId="21" applyNumberFormat="1" applyFont="1" applyBorder="1" applyAlignment="1">
      <alignment/>
      <protection/>
    </xf>
    <xf numFmtId="212" fontId="6" fillId="0" borderId="2" xfId="21" applyNumberFormat="1" applyFont="1" applyBorder="1" applyAlignment="1">
      <alignment/>
      <protection/>
    </xf>
    <xf numFmtId="212" fontId="6" fillId="0" borderId="2" xfId="21" applyNumberFormat="1" applyFont="1" applyBorder="1" applyAlignment="1" quotePrefix="1">
      <alignment horizontal="left"/>
      <protection/>
    </xf>
    <xf numFmtId="0" fontId="6" fillId="0" borderId="3" xfId="21" applyFont="1" applyBorder="1" applyAlignment="1">
      <alignment/>
      <protection/>
    </xf>
    <xf numFmtId="212" fontId="6" fillId="0" borderId="4" xfId="21" applyNumberFormat="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214" fontId="6" fillId="0" borderId="2" xfId="21" applyNumberFormat="1" applyFont="1" applyBorder="1" applyAlignment="1">
      <alignment/>
      <protection/>
    </xf>
    <xf numFmtId="214" fontId="6" fillId="0" borderId="0" xfId="21" applyNumberFormat="1" applyFont="1" applyBorder="1" applyAlignment="1">
      <alignment/>
      <protection/>
    </xf>
    <xf numFmtId="214" fontId="6" fillId="0" borderId="0" xfId="21" applyNumberFormat="1" applyFont="1" applyBorder="1" applyAlignment="1">
      <alignment horizontal="right"/>
      <protection/>
    </xf>
    <xf numFmtId="214" fontId="6" fillId="0" borderId="2" xfId="21" applyNumberFormat="1" applyFont="1" applyBorder="1" applyAlignment="1">
      <alignment horizontal="right"/>
      <protection/>
    </xf>
    <xf numFmtId="0" fontId="6" fillId="0" borderId="9" xfId="21" applyFont="1" applyBorder="1" applyAlignment="1" quotePrefix="1">
      <alignment horizontal="left"/>
      <protection/>
    </xf>
    <xf numFmtId="0" fontId="6" fillId="0" borderId="10" xfId="21" applyFont="1" applyBorder="1" applyAlignment="1" quotePrefix="1">
      <alignment horizontal="left"/>
      <protection/>
    </xf>
    <xf numFmtId="214" fontId="6" fillId="0" borderId="3" xfId="21" applyNumberFormat="1" applyFont="1" applyBorder="1" applyAlignment="1">
      <alignment horizontal="right"/>
      <protection/>
    </xf>
    <xf numFmtId="212" fontId="6" fillId="0" borderId="0" xfId="21" applyNumberFormat="1" applyFont="1" applyBorder="1" applyAlignment="1">
      <alignment/>
      <protection/>
    </xf>
    <xf numFmtId="212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6" fillId="0" borderId="1" xfId="21" applyFont="1" applyBorder="1" applyAlignment="1" quotePrefix="1">
      <alignment/>
      <protection/>
    </xf>
    <xf numFmtId="0" fontId="6" fillId="0" borderId="1" xfId="21" applyFont="1" applyBorder="1" applyAlignment="1">
      <alignment/>
      <protection/>
    </xf>
    <xf numFmtId="193" fontId="6" fillId="0" borderId="1" xfId="21" applyNumberFormat="1" applyFont="1" applyBorder="1" applyAlignment="1">
      <alignment/>
      <protection/>
    </xf>
    <xf numFmtId="193" fontId="6" fillId="0" borderId="1" xfId="21" applyNumberFormat="1" applyFont="1" applyBorder="1" applyAlignment="1" quotePrefix="1">
      <alignment horizontal="left"/>
      <protection/>
    </xf>
    <xf numFmtId="0" fontId="6" fillId="0" borderId="2" xfId="21" applyFont="1" applyBorder="1" applyAlignment="1" quotePrefix="1">
      <alignment horizontal="left"/>
      <protection/>
    </xf>
    <xf numFmtId="193" fontId="6" fillId="0" borderId="2" xfId="21" applyNumberFormat="1" applyFont="1" applyBorder="1" applyAlignment="1" quotePrefix="1">
      <alignment horizontal="left"/>
      <protection/>
    </xf>
    <xf numFmtId="193" fontId="6" fillId="0" borderId="3" xfId="21" applyNumberFormat="1" applyFont="1" applyBorder="1" applyAlignment="1">
      <alignment/>
      <protection/>
    </xf>
    <xf numFmtId="193" fontId="6" fillId="0" borderId="2" xfId="21" applyNumberFormat="1" applyFont="1" applyBorder="1" applyAlignment="1">
      <alignment/>
      <protection/>
    </xf>
    <xf numFmtId="193" fontId="6" fillId="0" borderId="4" xfId="21" applyNumberFormat="1" applyFont="1" applyBorder="1" applyAlignment="1" quotePrefix="1">
      <alignment horizontal="left"/>
      <protection/>
    </xf>
    <xf numFmtId="0" fontId="6" fillId="0" borderId="4" xfId="21" applyFont="1" applyBorder="1" applyAlignment="1">
      <alignment/>
      <protection/>
    </xf>
    <xf numFmtId="193" fontId="6" fillId="0" borderId="4" xfId="21" applyNumberFormat="1" applyFont="1" applyBorder="1" applyAlignment="1">
      <alignment/>
      <protection/>
    </xf>
    <xf numFmtId="191" fontId="6" fillId="0" borderId="2" xfId="21" applyNumberFormat="1" applyFont="1" applyBorder="1" applyAlignment="1">
      <alignment/>
      <protection/>
    </xf>
    <xf numFmtId="213" fontId="6" fillId="0" borderId="0" xfId="21" applyNumberFormat="1" applyFont="1" applyBorder="1" applyAlignment="1">
      <alignment/>
      <protection/>
    </xf>
    <xf numFmtId="215" fontId="6" fillId="0" borderId="0" xfId="21" applyNumberFormat="1" applyFont="1" applyBorder="1" applyAlignment="1">
      <alignment/>
      <protection/>
    </xf>
    <xf numFmtId="213" fontId="6" fillId="0" borderId="0" xfId="21" applyNumberFormat="1" applyFont="1" applyBorder="1" applyAlignment="1">
      <alignment horizontal="right"/>
      <protection/>
    </xf>
    <xf numFmtId="191" fontId="6" fillId="0" borderId="4" xfId="21" applyNumberFormat="1" applyFont="1" applyBorder="1" applyAlignment="1">
      <alignment/>
      <protection/>
    </xf>
    <xf numFmtId="213" fontId="6" fillId="0" borderId="3" xfId="21" applyNumberFormat="1" applyFont="1" applyBorder="1" applyAlignment="1">
      <alignment horizontal="right"/>
      <protection/>
    </xf>
    <xf numFmtId="213" fontId="6" fillId="0" borderId="3" xfId="21" applyNumberFormat="1" applyFont="1" applyBorder="1" applyAlignment="1">
      <alignment/>
      <protection/>
    </xf>
    <xf numFmtId="214" fontId="6" fillId="0" borderId="3" xfId="21" applyNumberFormat="1" applyFont="1" applyBorder="1" applyAlignment="1">
      <alignment/>
      <protection/>
    </xf>
    <xf numFmtId="215" fontId="6" fillId="0" borderId="3" xfId="21" applyNumberFormat="1" applyFont="1" applyBorder="1" applyAlignment="1">
      <alignment/>
      <protection/>
    </xf>
    <xf numFmtId="193" fontId="6" fillId="0" borderId="0" xfId="21" applyNumberFormat="1" applyFont="1" applyBorder="1" applyAlignment="1">
      <alignment/>
      <protection/>
    </xf>
    <xf numFmtId="193" fontId="6" fillId="0" borderId="0" xfId="21" applyNumberFormat="1" applyFont="1">
      <alignment/>
      <protection/>
    </xf>
    <xf numFmtId="0" fontId="6" fillId="0" borderId="0" xfId="20" applyFont="1" applyBorder="1" applyAlignment="1">
      <alignment/>
      <protection/>
    </xf>
    <xf numFmtId="194" fontId="6" fillId="0" borderId="0" xfId="20" applyNumberFormat="1" applyFont="1" applyBorder="1" applyAlignment="1">
      <alignment/>
      <protection/>
    </xf>
    <xf numFmtId="0" fontId="6" fillId="0" borderId="1" xfId="20" applyFont="1" applyBorder="1" applyAlignment="1">
      <alignment/>
      <protection/>
    </xf>
    <xf numFmtId="194" fontId="6" fillId="0" borderId="1" xfId="20" applyNumberFormat="1" applyFont="1" applyBorder="1" applyAlignment="1">
      <alignment/>
      <protection/>
    </xf>
    <xf numFmtId="194" fontId="6" fillId="0" borderId="4" xfId="20" applyNumberFormat="1" applyFont="1" applyBorder="1" applyAlignment="1" quotePrefix="1">
      <alignment horizontal="left"/>
      <protection/>
    </xf>
    <xf numFmtId="194" fontId="6" fillId="0" borderId="3" xfId="20" applyNumberFormat="1" applyFont="1" applyBorder="1" applyAlignment="1">
      <alignment/>
      <protection/>
    </xf>
    <xf numFmtId="195" fontId="6" fillId="0" borderId="4" xfId="20" applyNumberFormat="1" applyFont="1" applyBorder="1" applyAlignment="1" quotePrefix="1">
      <alignment horizontal="left"/>
      <protection/>
    </xf>
    <xf numFmtId="195" fontId="6" fillId="0" borderId="3" xfId="20" applyNumberFormat="1" applyFont="1" applyBorder="1" applyAlignment="1">
      <alignment/>
      <protection/>
    </xf>
    <xf numFmtId="195" fontId="6" fillId="0" borderId="3" xfId="20" applyNumberFormat="1" applyFont="1" applyBorder="1" applyAlignment="1" quotePrefix="1">
      <alignment horizontal="left"/>
      <protection/>
    </xf>
    <xf numFmtId="195" fontId="6" fillId="0" borderId="4" xfId="20" applyNumberFormat="1" applyFont="1" applyBorder="1" applyAlignment="1">
      <alignment/>
      <protection/>
    </xf>
    <xf numFmtId="0" fontId="6" fillId="0" borderId="3" xfId="20" applyFont="1" applyBorder="1" applyAlignment="1">
      <alignment/>
      <protection/>
    </xf>
    <xf numFmtId="195" fontId="6" fillId="0" borderId="4" xfId="20" applyNumberFormat="1" applyFont="1" applyBorder="1" applyAlignment="1">
      <alignment horizontal="left"/>
      <protection/>
    </xf>
    <xf numFmtId="0" fontId="6" fillId="0" borderId="0" xfId="20" applyFont="1" applyBorder="1" applyAlignment="1" quotePrefix="1">
      <alignment/>
      <protection/>
    </xf>
    <xf numFmtId="189" fontId="6" fillId="0" borderId="2" xfId="20" applyNumberFormat="1" applyFont="1" applyBorder="1" applyAlignment="1">
      <alignment/>
      <protection/>
    </xf>
    <xf numFmtId="189" fontId="6" fillId="0" borderId="0" xfId="20" applyNumberFormat="1" applyFont="1" applyBorder="1" applyAlignment="1">
      <alignment/>
      <protection/>
    </xf>
    <xf numFmtId="198" fontId="6" fillId="0" borderId="2" xfId="20" applyNumberFormat="1" applyFont="1" applyBorder="1" applyAlignment="1">
      <alignment/>
      <protection/>
    </xf>
    <xf numFmtId="198" fontId="6" fillId="0" borderId="0" xfId="20" applyNumberFormat="1" applyFont="1" applyBorder="1" applyAlignment="1">
      <alignment/>
      <protection/>
    </xf>
    <xf numFmtId="0" fontId="6" fillId="0" borderId="3" xfId="20" applyFont="1" applyBorder="1" applyAlignment="1" quotePrefix="1">
      <alignment/>
      <protection/>
    </xf>
    <xf numFmtId="198" fontId="6" fillId="0" borderId="4" xfId="20" applyNumberFormat="1" applyFont="1" applyBorder="1" applyAlignment="1">
      <alignment/>
      <protection/>
    </xf>
    <xf numFmtId="198" fontId="6" fillId="0" borderId="3" xfId="20" applyNumberFormat="1" applyFont="1" applyBorder="1" applyAlignment="1">
      <alignment/>
      <protection/>
    </xf>
    <xf numFmtId="0" fontId="6" fillId="0" borderId="0" xfId="20" applyFont="1">
      <alignment/>
      <protection/>
    </xf>
    <xf numFmtId="194" fontId="6" fillId="0" borderId="0" xfId="20" applyNumberFormat="1" applyFont="1">
      <alignment/>
      <protection/>
    </xf>
    <xf numFmtId="192" fontId="6" fillId="0" borderId="11" xfId="0" applyNumberFormat="1" applyFont="1" applyBorder="1" applyAlignment="1">
      <alignment/>
    </xf>
    <xf numFmtId="192" fontId="6" fillId="0" borderId="0" xfId="0" applyNumberFormat="1" applyFont="1" applyFill="1" applyBorder="1" applyAlignment="1">
      <alignment/>
    </xf>
    <xf numFmtId="192" fontId="6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193" fontId="6" fillId="0" borderId="1" xfId="0" applyNumberFormat="1" applyFont="1" applyBorder="1" applyAlignment="1">
      <alignment/>
    </xf>
    <xf numFmtId="193" fontId="6" fillId="0" borderId="2" xfId="0" applyNumberFormat="1" applyFont="1" applyBorder="1" applyAlignment="1" quotePrefix="1">
      <alignment horizontal="left"/>
    </xf>
    <xf numFmtId="193" fontId="6" fillId="0" borderId="4" xfId="0" applyNumberFormat="1" applyFont="1" applyBorder="1" applyAlignment="1" quotePrefix="1">
      <alignment horizontal="left"/>
    </xf>
    <xf numFmtId="193" fontId="6" fillId="0" borderId="12" xfId="0" applyNumberFormat="1" applyFont="1" applyBorder="1" applyAlignment="1" quotePrefix="1">
      <alignment horizontal="left"/>
    </xf>
    <xf numFmtId="190" fontId="6" fillId="0" borderId="2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191" fontId="6" fillId="0" borderId="2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193" fontId="6" fillId="0" borderId="2" xfId="0" applyNumberFormat="1" applyFont="1" applyBorder="1" applyAlignment="1">
      <alignment/>
    </xf>
    <xf numFmtId="193" fontId="6" fillId="0" borderId="0" xfId="0" applyNumberFormat="1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2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right"/>
    </xf>
    <xf numFmtId="193" fontId="6" fillId="0" borderId="0" xfId="0" applyNumberFormat="1" applyFont="1" applyAlignment="1">
      <alignment/>
    </xf>
    <xf numFmtId="0" fontId="7" fillId="0" borderId="0" xfId="0" applyFont="1" applyAlignment="1">
      <alignment/>
    </xf>
    <xf numFmtId="188" fontId="6" fillId="0" borderId="1" xfId="0" applyNumberFormat="1" applyFont="1" applyBorder="1" applyAlignment="1">
      <alignment/>
    </xf>
    <xf numFmtId="188" fontId="6" fillId="0" borderId="2" xfId="0" applyNumberFormat="1" applyFont="1" applyBorder="1" applyAlignment="1" quotePrefix="1">
      <alignment horizontal="left"/>
    </xf>
    <xf numFmtId="188" fontId="6" fillId="0" borderId="4" xfId="0" applyNumberFormat="1" applyFont="1" applyBorder="1" applyAlignment="1" quotePrefix="1">
      <alignment horizontal="left"/>
    </xf>
    <xf numFmtId="188" fontId="6" fillId="0" borderId="12" xfId="0" applyNumberFormat="1" applyFont="1" applyBorder="1" applyAlignment="1" quotePrefix="1">
      <alignment horizontal="left"/>
    </xf>
    <xf numFmtId="191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 wrapText="1"/>
    </xf>
    <xf numFmtId="189" fontId="6" fillId="0" borderId="3" xfId="0" applyNumberFormat="1" applyFont="1" applyFill="1" applyBorder="1" applyAlignment="1">
      <alignment/>
    </xf>
    <xf numFmtId="188" fontId="6" fillId="0" borderId="0" xfId="0" applyNumberFormat="1" applyFont="1" applyAlignment="1">
      <alignment/>
    </xf>
    <xf numFmtId="0" fontId="6" fillId="0" borderId="13" xfId="0" applyFont="1" applyBorder="1" applyAlignment="1" quotePrefix="1">
      <alignment horizontal="left"/>
    </xf>
    <xf numFmtId="0" fontId="6" fillId="0" borderId="12" xfId="0" applyFont="1" applyBorder="1" applyAlignment="1" quotePrefix="1">
      <alignment horizontal="left"/>
    </xf>
    <xf numFmtId="0" fontId="6" fillId="0" borderId="4" xfId="0" applyFont="1" applyBorder="1" applyAlignment="1">
      <alignment horizontal="left"/>
    </xf>
    <xf numFmtId="185" fontId="6" fillId="0" borderId="0" xfId="0" applyNumberFormat="1" applyFont="1" applyBorder="1" applyAlignment="1">
      <alignment horizontal="right"/>
    </xf>
    <xf numFmtId="185" fontId="6" fillId="0" borderId="3" xfId="0" applyNumberFormat="1" applyFont="1" applyBorder="1" applyAlignment="1">
      <alignment horizontal="right"/>
    </xf>
    <xf numFmtId="0" fontId="6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88" fontId="8" fillId="0" borderId="0" xfId="0" applyNumberFormat="1" applyFont="1" applyAlignment="1" quotePrefix="1">
      <alignment horizontal="left"/>
    </xf>
    <xf numFmtId="193" fontId="8" fillId="0" borderId="0" xfId="0" applyNumberFormat="1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94" fontId="8" fillId="0" borderId="0" xfId="20" applyNumberFormat="1" applyFont="1" applyAlignment="1" quotePrefix="1">
      <alignment horizontal="left"/>
      <protection/>
    </xf>
    <xf numFmtId="0" fontId="8" fillId="0" borderId="0" xfId="21" applyFont="1" applyAlignment="1" quotePrefix="1">
      <alignment horizontal="left"/>
      <protection/>
    </xf>
    <xf numFmtId="0" fontId="8" fillId="0" borderId="0" xfId="22" applyFont="1" applyAlignment="1">
      <alignment horizontal="left"/>
      <protection/>
    </xf>
    <xf numFmtId="0" fontId="8" fillId="0" borderId="0" xfId="0" applyFont="1" applyAlignment="1">
      <alignment horizontal="left"/>
    </xf>
    <xf numFmtId="192" fontId="8" fillId="0" borderId="0" xfId="0" applyNumberFormat="1" applyFont="1" applyAlignment="1">
      <alignment horizontal="left"/>
    </xf>
    <xf numFmtId="0" fontId="6" fillId="0" borderId="0" xfId="20" applyFont="1" applyFill="1" applyBorder="1" applyAlignment="1">
      <alignment/>
      <protection/>
    </xf>
    <xf numFmtId="194" fontId="6" fillId="0" borderId="0" xfId="20" applyNumberFormat="1" applyFont="1" applyFill="1" applyBorder="1" applyAlignment="1">
      <alignment/>
      <protection/>
    </xf>
    <xf numFmtId="0" fontId="9" fillId="0" borderId="2" xfId="0" applyFont="1" applyBorder="1" applyAlignment="1" quotePrefix="1">
      <alignment horizontal="left"/>
    </xf>
    <xf numFmtId="189" fontId="6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9" xfId="0" applyFont="1" applyBorder="1" applyAlignment="1">
      <alignment/>
    </xf>
    <xf numFmtId="0" fontId="10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left"/>
    </xf>
    <xf numFmtId="0" fontId="6" fillId="0" borderId="9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5" xfId="0" applyFont="1" applyBorder="1" applyAlignment="1" quotePrefix="1">
      <alignment horizontal="left"/>
    </xf>
    <xf numFmtId="0" fontId="6" fillId="0" borderId="16" xfId="0" applyFont="1" applyBorder="1" applyAlignment="1" quotePrefix="1">
      <alignment horizontal="left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21105a" xfId="20"/>
    <cellStyle name="標準_T121106a" xfId="21"/>
    <cellStyle name="標準_T121107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1" sqref="A1"/>
    </sheetView>
  </sheetViews>
  <sheetFormatPr defaultColWidth="9.125" defaultRowHeight="12.75"/>
  <cols>
    <col min="1" max="16384" width="9.125" style="12" customWidth="1"/>
  </cols>
  <sheetData>
    <row r="1" ht="15.75">
      <c r="A1" s="174" t="s">
        <v>531</v>
      </c>
    </row>
    <row r="2" ht="10.5">
      <c r="B2" s="12" t="s">
        <v>532</v>
      </c>
    </row>
    <row r="3" ht="10.5">
      <c r="B3" s="12" t="s">
        <v>533</v>
      </c>
    </row>
    <row r="4" ht="10.5">
      <c r="B4" s="12" t="s">
        <v>534</v>
      </c>
    </row>
    <row r="5" ht="10.5">
      <c r="B5" s="12" t="s">
        <v>535</v>
      </c>
    </row>
    <row r="6" ht="10.5">
      <c r="B6" s="12" t="s">
        <v>536</v>
      </c>
    </row>
    <row r="7" ht="10.5">
      <c r="B7" s="12" t="s">
        <v>537</v>
      </c>
    </row>
    <row r="8" ht="10.5">
      <c r="C8" s="12" t="s">
        <v>538</v>
      </c>
    </row>
    <row r="9" ht="10.5">
      <c r="C9" s="12" t="s">
        <v>539</v>
      </c>
    </row>
    <row r="10" ht="10.5">
      <c r="B10" s="12" t="s">
        <v>540</v>
      </c>
    </row>
    <row r="11" ht="10.5">
      <c r="C11" s="12" t="s">
        <v>541</v>
      </c>
    </row>
    <row r="12" ht="10.5">
      <c r="C12" s="12" t="s">
        <v>542</v>
      </c>
    </row>
    <row r="13" ht="10.5">
      <c r="B13" s="12" t="s">
        <v>543</v>
      </c>
    </row>
    <row r="14" ht="10.5">
      <c r="C14" s="12" t="s">
        <v>544</v>
      </c>
    </row>
    <row r="15" ht="10.5">
      <c r="C15" s="12" t="s">
        <v>545</v>
      </c>
    </row>
    <row r="16" ht="10.5">
      <c r="B16" s="12" t="s">
        <v>548</v>
      </c>
    </row>
    <row r="17" ht="10.5">
      <c r="B17" s="12" t="s">
        <v>546</v>
      </c>
    </row>
    <row r="18" ht="10.5">
      <c r="B18" s="12" t="s">
        <v>547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G39" sqref="G39"/>
    </sheetView>
  </sheetViews>
  <sheetFormatPr defaultColWidth="9.00390625" defaultRowHeight="12.75"/>
  <cols>
    <col min="1" max="1" width="15.00390625" style="65" customWidth="1"/>
    <col min="2" max="19" width="8.625" style="65" customWidth="1"/>
    <col min="20" max="16384" width="10.125" style="65" customWidth="1"/>
  </cols>
  <sheetData>
    <row r="1" ht="15.75">
      <c r="A1" s="181" t="s">
        <v>421</v>
      </c>
    </row>
    <row r="2" spans="1:19" ht="11.25" thickBot="1">
      <c r="A2" s="50" t="s">
        <v>448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 t="s">
        <v>423</v>
      </c>
      <c r="P2" s="66"/>
      <c r="Q2" s="50"/>
      <c r="R2" s="51"/>
      <c r="S2" s="50"/>
    </row>
    <row r="3" spans="1:19" ht="10.5">
      <c r="A3" s="52" t="s">
        <v>1</v>
      </c>
      <c r="B3" s="53" t="s">
        <v>449</v>
      </c>
      <c r="C3" s="53" t="s">
        <v>450</v>
      </c>
      <c r="D3" s="53" t="s">
        <v>451</v>
      </c>
      <c r="E3" s="53" t="s">
        <v>452</v>
      </c>
      <c r="F3" s="54" t="s">
        <v>453</v>
      </c>
      <c r="G3" s="55"/>
      <c r="H3" s="55"/>
      <c r="I3" s="53" t="s">
        <v>454</v>
      </c>
      <c r="J3" s="56" t="s">
        <v>455</v>
      </c>
      <c r="K3" s="53" t="s">
        <v>456</v>
      </c>
      <c r="L3" s="53" t="s">
        <v>457</v>
      </c>
      <c r="M3" s="54" t="s">
        <v>458</v>
      </c>
      <c r="N3" s="55"/>
      <c r="O3" s="55"/>
      <c r="P3" s="53" t="s">
        <v>459</v>
      </c>
      <c r="Q3" s="53" t="s">
        <v>460</v>
      </c>
      <c r="R3" s="53" t="s">
        <v>461</v>
      </c>
      <c r="S3" s="53" t="s">
        <v>462</v>
      </c>
    </row>
    <row r="4" spans="1:19" ht="10.5">
      <c r="A4" s="55"/>
      <c r="B4" s="54" t="s">
        <v>62</v>
      </c>
      <c r="C4" s="54" t="s">
        <v>463</v>
      </c>
      <c r="D4" s="54" t="s">
        <v>464</v>
      </c>
      <c r="E4" s="54" t="s">
        <v>465</v>
      </c>
      <c r="F4" s="54" t="s">
        <v>62</v>
      </c>
      <c r="G4" s="54" t="s">
        <v>466</v>
      </c>
      <c r="H4" s="54" t="s">
        <v>467</v>
      </c>
      <c r="I4" s="57"/>
      <c r="J4" s="57"/>
      <c r="K4" s="57"/>
      <c r="L4" s="54" t="s">
        <v>468</v>
      </c>
      <c r="M4" s="54" t="s">
        <v>62</v>
      </c>
      <c r="N4" s="54" t="s">
        <v>469</v>
      </c>
      <c r="O4" s="54" t="s">
        <v>470</v>
      </c>
      <c r="P4" s="57" t="s">
        <v>471</v>
      </c>
      <c r="Q4" s="57"/>
      <c r="R4" s="54" t="s">
        <v>472</v>
      </c>
      <c r="S4" s="54" t="s">
        <v>473</v>
      </c>
    </row>
    <row r="5" spans="1:19" ht="10.5" hidden="1">
      <c r="A5" s="52" t="s">
        <v>389</v>
      </c>
      <c r="B5" s="58">
        <v>0</v>
      </c>
      <c r="C5" s="59">
        <v>99.9</v>
      </c>
      <c r="D5" s="59">
        <v>84.7</v>
      </c>
      <c r="E5" s="59">
        <v>124.1</v>
      </c>
      <c r="F5" s="59">
        <v>105.8</v>
      </c>
      <c r="G5" s="59">
        <v>105.8</v>
      </c>
      <c r="H5" s="59">
        <v>96.6</v>
      </c>
      <c r="I5" s="59">
        <v>105.9</v>
      </c>
      <c r="J5" s="59">
        <v>94.1</v>
      </c>
      <c r="K5" s="59">
        <v>101.7</v>
      </c>
      <c r="L5" s="59">
        <v>100.1</v>
      </c>
      <c r="M5" s="59">
        <v>97.2</v>
      </c>
      <c r="N5" s="59">
        <v>96.4</v>
      </c>
      <c r="O5" s="59">
        <v>97.2</v>
      </c>
      <c r="P5" s="59">
        <v>96.5</v>
      </c>
      <c r="Q5" s="59">
        <v>105</v>
      </c>
      <c r="R5" s="59">
        <v>91.3</v>
      </c>
      <c r="S5" s="59">
        <v>96.9</v>
      </c>
    </row>
    <row r="6" spans="1:19" ht="10.5" hidden="1">
      <c r="A6" s="52" t="s">
        <v>390</v>
      </c>
      <c r="B6" s="58">
        <v>0</v>
      </c>
      <c r="C6" s="59">
        <v>100.4</v>
      </c>
      <c r="D6" s="59">
        <v>89.9</v>
      </c>
      <c r="E6" s="59">
        <v>104.1</v>
      </c>
      <c r="F6" s="59">
        <v>103.5</v>
      </c>
      <c r="G6" s="59">
        <v>103.5</v>
      </c>
      <c r="H6" s="59">
        <v>98.2</v>
      </c>
      <c r="I6" s="59">
        <v>101</v>
      </c>
      <c r="J6" s="59">
        <v>94.2</v>
      </c>
      <c r="K6" s="59">
        <v>100.5</v>
      </c>
      <c r="L6" s="59">
        <v>100.2</v>
      </c>
      <c r="M6" s="59">
        <v>101.8</v>
      </c>
      <c r="N6" s="59">
        <v>99.6</v>
      </c>
      <c r="O6" s="59">
        <v>101.8</v>
      </c>
      <c r="P6" s="59">
        <v>97.5</v>
      </c>
      <c r="Q6" s="59">
        <v>111.4</v>
      </c>
      <c r="R6" s="59">
        <v>97.2</v>
      </c>
      <c r="S6" s="59">
        <v>100.1</v>
      </c>
    </row>
    <row r="7" spans="1:19" ht="10.5" hidden="1">
      <c r="A7" s="52" t="s">
        <v>446</v>
      </c>
      <c r="B7" s="58">
        <v>0</v>
      </c>
      <c r="C7" s="59">
        <v>100</v>
      </c>
      <c r="D7" s="59">
        <v>100</v>
      </c>
      <c r="E7" s="59">
        <v>100</v>
      </c>
      <c r="F7" s="59">
        <v>100</v>
      </c>
      <c r="G7" s="59">
        <v>100</v>
      </c>
      <c r="H7" s="59">
        <v>100</v>
      </c>
      <c r="I7" s="59">
        <v>100</v>
      </c>
      <c r="J7" s="59">
        <v>100</v>
      </c>
      <c r="K7" s="59">
        <v>100</v>
      </c>
      <c r="L7" s="59">
        <v>100</v>
      </c>
      <c r="M7" s="59">
        <v>100</v>
      </c>
      <c r="N7" s="59">
        <v>100</v>
      </c>
      <c r="O7" s="59">
        <v>100</v>
      </c>
      <c r="P7" s="59">
        <v>100</v>
      </c>
      <c r="Q7" s="59">
        <v>100</v>
      </c>
      <c r="R7" s="59">
        <v>100</v>
      </c>
      <c r="S7" s="59">
        <v>100</v>
      </c>
    </row>
    <row r="8" spans="1:19" ht="10.5">
      <c r="A8" s="52" t="s">
        <v>447</v>
      </c>
      <c r="B8" s="58">
        <v>0</v>
      </c>
      <c r="C8" s="59">
        <v>101.6</v>
      </c>
      <c r="D8" s="59">
        <v>99.3</v>
      </c>
      <c r="E8" s="59">
        <v>102.4</v>
      </c>
      <c r="F8" s="59">
        <v>100.8</v>
      </c>
      <c r="G8" s="59">
        <v>100</v>
      </c>
      <c r="H8" s="59">
        <v>116.1</v>
      </c>
      <c r="I8" s="59">
        <v>112.1</v>
      </c>
      <c r="J8" s="59">
        <v>97.9</v>
      </c>
      <c r="K8" s="59">
        <v>100.7</v>
      </c>
      <c r="L8" s="59">
        <v>97.7</v>
      </c>
      <c r="M8" s="59">
        <v>100.3</v>
      </c>
      <c r="N8" s="59">
        <v>99.5</v>
      </c>
      <c r="O8" s="59">
        <v>100.3</v>
      </c>
      <c r="P8" s="59">
        <v>102.1</v>
      </c>
      <c r="Q8" s="59">
        <v>96.8</v>
      </c>
      <c r="R8" s="59">
        <v>100.5</v>
      </c>
      <c r="S8" s="59">
        <v>101.1</v>
      </c>
    </row>
    <row r="9" spans="1:19" ht="10.5">
      <c r="A9" s="52" t="s">
        <v>521</v>
      </c>
      <c r="B9" s="60">
        <v>0</v>
      </c>
      <c r="C9" s="59">
        <v>103.8</v>
      </c>
      <c r="D9" s="59">
        <v>100.7</v>
      </c>
      <c r="E9" s="59">
        <v>107.7</v>
      </c>
      <c r="F9" s="59">
        <v>103.9</v>
      </c>
      <c r="G9" s="59">
        <v>103.1</v>
      </c>
      <c r="H9" s="59">
        <v>118</v>
      </c>
      <c r="I9" s="59">
        <v>118.1</v>
      </c>
      <c r="J9" s="59">
        <v>97.6</v>
      </c>
      <c r="K9" s="59">
        <v>103</v>
      </c>
      <c r="L9" s="59">
        <v>99.7</v>
      </c>
      <c r="M9" s="59">
        <v>101.5</v>
      </c>
      <c r="N9" s="59">
        <v>100.5</v>
      </c>
      <c r="O9" s="59">
        <v>101.7</v>
      </c>
      <c r="P9" s="59">
        <v>104.3</v>
      </c>
      <c r="Q9" s="59">
        <v>98.7</v>
      </c>
      <c r="R9" s="59">
        <v>96.4</v>
      </c>
      <c r="S9" s="59">
        <v>100.1</v>
      </c>
    </row>
    <row r="10" spans="1:19" s="67" customFormat="1" ht="10.5">
      <c r="A10" s="52" t="s">
        <v>522</v>
      </c>
      <c r="B10" s="60">
        <v>0</v>
      </c>
      <c r="C10" s="59">
        <v>103.2</v>
      </c>
      <c r="D10" s="59">
        <v>100.8</v>
      </c>
      <c r="E10" s="59">
        <v>106.6</v>
      </c>
      <c r="F10" s="59">
        <v>106.8</v>
      </c>
      <c r="G10" s="59">
        <v>106.1</v>
      </c>
      <c r="H10" s="59">
        <v>119.7</v>
      </c>
      <c r="I10" s="59">
        <v>117.1</v>
      </c>
      <c r="J10" s="59">
        <v>98.1</v>
      </c>
      <c r="K10" s="59">
        <v>103.1</v>
      </c>
      <c r="L10" s="59">
        <v>90.7</v>
      </c>
      <c r="M10" s="59">
        <v>101.9</v>
      </c>
      <c r="N10" s="59">
        <v>101.2</v>
      </c>
      <c r="O10" s="59">
        <v>101.9</v>
      </c>
      <c r="P10" s="59">
        <v>107.2</v>
      </c>
      <c r="Q10" s="59">
        <v>96.7</v>
      </c>
      <c r="R10" s="59">
        <v>96.4</v>
      </c>
      <c r="S10" s="59">
        <v>98.1</v>
      </c>
    </row>
    <row r="11" spans="1:19" ht="10.5">
      <c r="A11" s="52" t="s">
        <v>523</v>
      </c>
      <c r="B11" s="58" t="s">
        <v>443</v>
      </c>
      <c r="C11" s="61">
        <v>98.9</v>
      </c>
      <c r="D11" s="61">
        <v>76</v>
      </c>
      <c r="E11" s="61">
        <v>105.8</v>
      </c>
      <c r="F11" s="61">
        <v>107.7</v>
      </c>
      <c r="G11" s="61">
        <v>106.9</v>
      </c>
      <c r="H11" s="61">
        <v>121.6</v>
      </c>
      <c r="I11" s="61">
        <v>106</v>
      </c>
      <c r="J11" s="61">
        <v>98.1</v>
      </c>
      <c r="K11" s="61">
        <v>102.4</v>
      </c>
      <c r="L11" s="61">
        <v>85.2</v>
      </c>
      <c r="M11" s="61">
        <v>102</v>
      </c>
      <c r="N11" s="61">
        <v>103.1</v>
      </c>
      <c r="O11" s="61">
        <v>101.8</v>
      </c>
      <c r="P11" s="61">
        <v>108</v>
      </c>
      <c r="Q11" s="61">
        <v>90.7</v>
      </c>
      <c r="R11" s="61">
        <v>96.4</v>
      </c>
      <c r="S11" s="61">
        <v>98.3</v>
      </c>
    </row>
    <row r="12" spans="1:19" ht="10.5">
      <c r="A12" s="62" t="s">
        <v>524</v>
      </c>
      <c r="B12" s="63" t="s">
        <v>443</v>
      </c>
      <c r="C12" s="64">
        <v>98.9</v>
      </c>
      <c r="D12" s="64">
        <v>74.6</v>
      </c>
      <c r="E12" s="64">
        <v>109</v>
      </c>
      <c r="F12" s="64">
        <v>106.9</v>
      </c>
      <c r="G12" s="64">
        <v>106.2</v>
      </c>
      <c r="H12" s="64">
        <v>119.8</v>
      </c>
      <c r="I12" s="64">
        <v>103.2</v>
      </c>
      <c r="J12" s="64">
        <v>97.4</v>
      </c>
      <c r="K12" s="64">
        <v>102.4</v>
      </c>
      <c r="L12" s="64">
        <v>88.6</v>
      </c>
      <c r="M12" s="64">
        <v>102.2</v>
      </c>
      <c r="N12" s="64">
        <v>105.4</v>
      </c>
      <c r="O12" s="64">
        <v>101.8</v>
      </c>
      <c r="P12" s="64">
        <v>108</v>
      </c>
      <c r="Q12" s="64">
        <v>92.6</v>
      </c>
      <c r="R12" s="64">
        <v>96.4</v>
      </c>
      <c r="S12" s="64">
        <v>99</v>
      </c>
    </row>
  </sheetData>
  <printOptions/>
  <pageMargins left="0.75" right="0.21" top="1" bottom="1" header="0.5" footer="0.5"/>
  <pageSetup horizontalDpi="300" verticalDpi="300" orientation="portrait" paperSize="9" scale="60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2.75"/>
  <cols>
    <col min="1" max="1" width="17.50390625" style="12" customWidth="1"/>
    <col min="2" max="2" width="15.50390625" style="12" customWidth="1"/>
    <col min="3" max="3" width="9.50390625" style="12" customWidth="1"/>
    <col min="4" max="5" width="9.50390625" style="12" hidden="1" customWidth="1"/>
    <col min="6" max="6" width="7.625" style="12" hidden="1" customWidth="1"/>
    <col min="7" max="12" width="7.625" style="12" customWidth="1"/>
    <col min="13" max="16384" width="9.125" style="12" customWidth="1"/>
  </cols>
  <sheetData>
    <row r="1" ht="15.75">
      <c r="A1" s="182" t="s">
        <v>474</v>
      </c>
    </row>
    <row r="2" spans="1:12" ht="11.25" thickBot="1">
      <c r="A2" s="39" t="s">
        <v>475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0.5">
      <c r="A3" s="7" t="s">
        <v>1</v>
      </c>
      <c r="B3" s="40" t="s">
        <v>202</v>
      </c>
      <c r="C3" s="40" t="s">
        <v>203</v>
      </c>
      <c r="D3" s="41" t="s">
        <v>476</v>
      </c>
      <c r="E3" s="41" t="s">
        <v>476</v>
      </c>
      <c r="F3" s="41" t="s">
        <v>476</v>
      </c>
      <c r="G3" s="5"/>
      <c r="H3" s="5"/>
      <c r="I3" s="5"/>
      <c r="J3" s="5"/>
      <c r="K3" s="5"/>
      <c r="L3" s="41" t="s">
        <v>477</v>
      </c>
    </row>
    <row r="4" spans="1:12" ht="10.5">
      <c r="A4" s="5"/>
      <c r="B4" s="6"/>
      <c r="C4" s="6"/>
      <c r="D4" s="41" t="s">
        <v>478</v>
      </c>
      <c r="E4" s="41" t="s">
        <v>479</v>
      </c>
      <c r="F4" s="41" t="s">
        <v>480</v>
      </c>
      <c r="G4" s="41" t="s">
        <v>481</v>
      </c>
      <c r="H4" s="41" t="s">
        <v>482</v>
      </c>
      <c r="I4" s="41" t="s">
        <v>483</v>
      </c>
      <c r="J4" s="41" t="s">
        <v>484</v>
      </c>
      <c r="K4" s="41" t="s">
        <v>520</v>
      </c>
      <c r="L4" s="41" t="s">
        <v>520</v>
      </c>
    </row>
    <row r="5" spans="1:12" ht="10.5">
      <c r="A5" s="3" t="s">
        <v>485</v>
      </c>
      <c r="B5" s="4"/>
      <c r="C5" s="4"/>
      <c r="D5" s="42"/>
      <c r="E5" s="43"/>
      <c r="F5" s="43"/>
      <c r="G5" s="43"/>
      <c r="H5" s="43"/>
      <c r="I5" s="43"/>
      <c r="J5" s="43"/>
      <c r="K5" s="43"/>
      <c r="L5" s="44"/>
    </row>
    <row r="6" spans="1:12" ht="10.5">
      <c r="A6" s="7" t="s">
        <v>486</v>
      </c>
      <c r="B6" s="40" t="s">
        <v>487</v>
      </c>
      <c r="C6" s="40" t="s">
        <v>488</v>
      </c>
      <c r="D6" s="42">
        <v>100</v>
      </c>
      <c r="E6" s="43">
        <v>100</v>
      </c>
      <c r="F6" s="43">
        <v>100</v>
      </c>
      <c r="G6" s="43">
        <v>107</v>
      </c>
      <c r="H6" s="43">
        <v>110</v>
      </c>
      <c r="I6" s="43">
        <v>112.3</v>
      </c>
      <c r="J6" s="43">
        <v>112.5</v>
      </c>
      <c r="K6" s="43">
        <v>112.5</v>
      </c>
      <c r="L6" s="44">
        <v>9000</v>
      </c>
    </row>
    <row r="7" spans="1:12" ht="10.5">
      <c r="A7" s="7" t="s">
        <v>489</v>
      </c>
      <c r="B7" s="40" t="s">
        <v>487</v>
      </c>
      <c r="C7" s="40" t="s">
        <v>488</v>
      </c>
      <c r="D7" s="42">
        <v>100</v>
      </c>
      <c r="E7" s="43">
        <v>100</v>
      </c>
      <c r="F7" s="43">
        <v>100</v>
      </c>
      <c r="G7" s="43">
        <v>108</v>
      </c>
      <c r="H7" s="43">
        <v>111.4</v>
      </c>
      <c r="I7" s="43">
        <v>114</v>
      </c>
      <c r="J7" s="43">
        <v>114.3</v>
      </c>
      <c r="K7" s="43">
        <v>114.3</v>
      </c>
      <c r="L7" s="44">
        <v>8000</v>
      </c>
    </row>
    <row r="8" spans="1:12" ht="10.5">
      <c r="A8" s="3"/>
      <c r="B8" s="4"/>
      <c r="C8" s="4"/>
      <c r="D8" s="42"/>
      <c r="E8" s="43"/>
      <c r="F8" s="43"/>
      <c r="G8" s="43"/>
      <c r="H8" s="43"/>
      <c r="I8" s="43"/>
      <c r="J8" s="43"/>
      <c r="K8" s="43"/>
      <c r="L8" s="44"/>
    </row>
    <row r="9" spans="1:12" ht="10.5">
      <c r="A9" s="3" t="s">
        <v>490</v>
      </c>
      <c r="B9" s="4"/>
      <c r="C9" s="4"/>
      <c r="D9" s="42"/>
      <c r="E9" s="43"/>
      <c r="F9" s="43"/>
      <c r="G9" s="43"/>
      <c r="H9" s="43"/>
      <c r="I9" s="43"/>
      <c r="J9" s="43"/>
      <c r="K9" s="43"/>
      <c r="L9" s="44"/>
    </row>
    <row r="10" spans="1:12" ht="10.5">
      <c r="A10" s="7" t="s">
        <v>491</v>
      </c>
      <c r="B10" s="4"/>
      <c r="C10" s="45" t="s">
        <v>492</v>
      </c>
      <c r="D10" s="42">
        <v>90.9</v>
      </c>
      <c r="E10" s="43">
        <v>90.9</v>
      </c>
      <c r="F10" s="43">
        <v>100</v>
      </c>
      <c r="G10" s="43">
        <v>101.8</v>
      </c>
      <c r="H10" s="43">
        <v>99.8</v>
      </c>
      <c r="I10" s="43">
        <v>99.3</v>
      </c>
      <c r="J10" s="43">
        <v>96.4</v>
      </c>
      <c r="K10" s="43">
        <v>96.4</v>
      </c>
      <c r="L10" s="44">
        <v>893</v>
      </c>
    </row>
    <row r="11" spans="1:12" ht="10.5">
      <c r="A11" s="7" t="s">
        <v>493</v>
      </c>
      <c r="B11" s="40" t="s">
        <v>494</v>
      </c>
      <c r="C11" s="40" t="s">
        <v>495</v>
      </c>
      <c r="D11" s="42">
        <v>100.4</v>
      </c>
      <c r="E11" s="43">
        <v>100.4</v>
      </c>
      <c r="F11" s="43">
        <v>100</v>
      </c>
      <c r="G11" s="43">
        <v>101.1</v>
      </c>
      <c r="H11" s="43">
        <v>101.1</v>
      </c>
      <c r="I11" s="43">
        <v>97</v>
      </c>
      <c r="J11" s="43">
        <v>95.8</v>
      </c>
      <c r="K11" s="43">
        <v>97.2</v>
      </c>
      <c r="L11" s="44">
        <v>1449</v>
      </c>
    </row>
    <row r="12" spans="1:12" ht="10.5">
      <c r="A12" s="46" t="s">
        <v>496</v>
      </c>
      <c r="B12" s="6" t="s">
        <v>497</v>
      </c>
      <c r="C12" s="41" t="s">
        <v>498</v>
      </c>
      <c r="D12" s="47">
        <v>101.9</v>
      </c>
      <c r="E12" s="48">
        <v>100.4</v>
      </c>
      <c r="F12" s="48">
        <v>100</v>
      </c>
      <c r="G12" s="48">
        <v>100.5</v>
      </c>
      <c r="H12" s="48">
        <v>98.2</v>
      </c>
      <c r="I12" s="48">
        <v>98.2</v>
      </c>
      <c r="J12" s="48">
        <v>99.7</v>
      </c>
      <c r="K12" s="48">
        <v>99.7</v>
      </c>
      <c r="L12" s="49">
        <v>13900</v>
      </c>
    </row>
    <row r="13" spans="1:12" ht="10.5">
      <c r="A13" s="3" t="s">
        <v>499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22.875" style="21" customWidth="1"/>
    <col min="2" max="13" width="7.625" style="21" customWidth="1"/>
    <col min="14" max="16" width="9.125" style="12" customWidth="1"/>
    <col min="17" max="16384" width="8.875" style="21" customWidth="1"/>
  </cols>
  <sheetData>
    <row r="1" ht="15.75">
      <c r="A1" s="183" t="s">
        <v>474</v>
      </c>
    </row>
    <row r="2" spans="1:13" ht="11.25" thickBot="1">
      <c r="A2" s="28" t="s">
        <v>500</v>
      </c>
      <c r="B2" s="28"/>
      <c r="C2" s="28"/>
      <c r="D2" s="28"/>
      <c r="E2" s="28"/>
      <c r="F2" s="28"/>
      <c r="G2" s="28"/>
      <c r="H2" s="28"/>
      <c r="I2" s="28"/>
      <c r="J2" s="29" t="s">
        <v>501</v>
      </c>
      <c r="K2" s="28"/>
      <c r="L2" s="28"/>
      <c r="M2" s="28"/>
    </row>
    <row r="3" spans="1:13" ht="10.5">
      <c r="A3" s="30" t="s">
        <v>1</v>
      </c>
      <c r="B3" s="31" t="s">
        <v>519</v>
      </c>
      <c r="C3" s="32"/>
      <c r="D3" s="32"/>
      <c r="E3" s="31"/>
      <c r="F3" s="32"/>
      <c r="G3" s="32"/>
      <c r="H3" s="32"/>
      <c r="I3" s="32"/>
      <c r="J3" s="32"/>
      <c r="K3" s="32"/>
      <c r="L3" s="32"/>
      <c r="M3" s="32"/>
    </row>
    <row r="4" spans="1:13" ht="10.5">
      <c r="A4" s="33"/>
      <c r="B4" s="34" t="s">
        <v>50</v>
      </c>
      <c r="C4" s="34" t="s">
        <v>51</v>
      </c>
      <c r="D4" s="34" t="s">
        <v>52</v>
      </c>
      <c r="E4" s="34" t="s">
        <v>53</v>
      </c>
      <c r="F4" s="34" t="s">
        <v>54</v>
      </c>
      <c r="G4" s="34" t="s">
        <v>55</v>
      </c>
      <c r="H4" s="34" t="s">
        <v>56</v>
      </c>
      <c r="I4" s="34" t="s">
        <v>57</v>
      </c>
      <c r="J4" s="34" t="s">
        <v>58</v>
      </c>
      <c r="K4" s="34" t="s">
        <v>59</v>
      </c>
      <c r="L4" s="34" t="s">
        <v>60</v>
      </c>
      <c r="M4" s="34" t="s">
        <v>61</v>
      </c>
    </row>
    <row r="5" spans="1:13" ht="10.5">
      <c r="A5" s="35" t="s">
        <v>485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0.5">
      <c r="A6" s="30" t="s">
        <v>486</v>
      </c>
      <c r="B6" s="36">
        <v>9000</v>
      </c>
      <c r="C6" s="36">
        <v>9000</v>
      </c>
      <c r="D6" s="36">
        <v>9000</v>
      </c>
      <c r="E6" s="36">
        <v>9000</v>
      </c>
      <c r="F6" s="36">
        <v>9000</v>
      </c>
      <c r="G6" s="36">
        <v>9000</v>
      </c>
      <c r="H6" s="36">
        <v>9000</v>
      </c>
      <c r="I6" s="36">
        <v>9000</v>
      </c>
      <c r="J6" s="36">
        <v>9000</v>
      </c>
      <c r="K6" s="36">
        <v>9000</v>
      </c>
      <c r="L6" s="36">
        <v>9000</v>
      </c>
      <c r="M6" s="36">
        <v>9000</v>
      </c>
    </row>
    <row r="7" spans="1:13" ht="10.5">
      <c r="A7" s="30" t="s">
        <v>489</v>
      </c>
      <c r="B7" s="36">
        <v>8000</v>
      </c>
      <c r="C7" s="36">
        <v>8000</v>
      </c>
      <c r="D7" s="36">
        <v>8000</v>
      </c>
      <c r="E7" s="36">
        <v>8000</v>
      </c>
      <c r="F7" s="36">
        <v>8000</v>
      </c>
      <c r="G7" s="36">
        <v>8000</v>
      </c>
      <c r="H7" s="36">
        <v>8000</v>
      </c>
      <c r="I7" s="36">
        <v>8000</v>
      </c>
      <c r="J7" s="36">
        <v>8000</v>
      </c>
      <c r="K7" s="36">
        <v>8000</v>
      </c>
      <c r="L7" s="36">
        <v>8000</v>
      </c>
      <c r="M7" s="36">
        <v>8000</v>
      </c>
    </row>
    <row r="8" spans="1:13" ht="10.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0.5">
      <c r="A9" s="35" t="s">
        <v>490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0.5">
      <c r="A10" s="30" t="s">
        <v>502</v>
      </c>
      <c r="B10" s="36">
        <v>893</v>
      </c>
      <c r="C10" s="36">
        <v>893</v>
      </c>
      <c r="D10" s="36">
        <v>893</v>
      </c>
      <c r="E10" s="36">
        <v>893</v>
      </c>
      <c r="F10" s="36">
        <v>893</v>
      </c>
      <c r="G10" s="36">
        <v>893</v>
      </c>
      <c r="H10" s="36">
        <v>893</v>
      </c>
      <c r="I10" s="36">
        <v>893</v>
      </c>
      <c r="J10" s="36">
        <v>893</v>
      </c>
      <c r="K10" s="36">
        <v>893</v>
      </c>
      <c r="L10" s="36">
        <v>893</v>
      </c>
      <c r="M10" s="36">
        <v>893</v>
      </c>
    </row>
    <row r="11" spans="1:13" ht="10.5">
      <c r="A11" s="30" t="s">
        <v>503</v>
      </c>
      <c r="B11" s="36">
        <v>1449</v>
      </c>
      <c r="C11" s="36">
        <v>1449</v>
      </c>
      <c r="D11" s="36">
        <v>1449</v>
      </c>
      <c r="E11" s="36" t="s">
        <v>444</v>
      </c>
      <c r="F11" s="36" t="s">
        <v>444</v>
      </c>
      <c r="G11" s="36" t="s">
        <v>444</v>
      </c>
      <c r="H11" s="36" t="s">
        <v>444</v>
      </c>
      <c r="I11" s="36" t="s">
        <v>444</v>
      </c>
      <c r="J11" s="36">
        <v>1449</v>
      </c>
      <c r="K11" s="36">
        <v>1449</v>
      </c>
      <c r="L11" s="36">
        <v>1449</v>
      </c>
      <c r="M11" s="36">
        <v>1449</v>
      </c>
    </row>
    <row r="12" spans="1:13" ht="10.5">
      <c r="A12" s="37" t="s">
        <v>504</v>
      </c>
      <c r="B12" s="38" t="s">
        <v>444</v>
      </c>
      <c r="C12" s="38" t="s">
        <v>444</v>
      </c>
      <c r="D12" s="38" t="s">
        <v>444</v>
      </c>
      <c r="E12" s="38">
        <v>13900</v>
      </c>
      <c r="F12" s="38">
        <v>13900</v>
      </c>
      <c r="G12" s="38">
        <v>13900</v>
      </c>
      <c r="H12" s="38">
        <v>13900</v>
      </c>
      <c r="I12" s="38" t="s">
        <v>444</v>
      </c>
      <c r="J12" s="38" t="s">
        <v>444</v>
      </c>
      <c r="K12" s="38">
        <v>13900</v>
      </c>
      <c r="L12" s="38">
        <v>13900</v>
      </c>
      <c r="M12" s="38">
        <v>13900</v>
      </c>
    </row>
    <row r="13" spans="1:13" ht="10.5">
      <c r="A13" s="35" t="s">
        <v>505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</sheetData>
  <printOptions/>
  <pageMargins left="0.75" right="0.75" top="1" bottom="1" header="0.5" footer="0.5"/>
  <pageSetup horizontalDpi="300" verticalDpi="300" orientation="portrait" paperSize="9" scale="70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00390625" defaultRowHeight="12.75"/>
  <cols>
    <col min="1" max="1" width="36.125" style="12" customWidth="1"/>
    <col min="2" max="6" width="16.625" style="12" customWidth="1"/>
    <col min="7" max="16384" width="9.125" style="12" customWidth="1"/>
  </cols>
  <sheetData>
    <row r="1" ht="15.75">
      <c r="A1" s="178" t="s">
        <v>0</v>
      </c>
    </row>
    <row r="2" spans="1:5" ht="11.25" thickBot="1">
      <c r="A2" s="1"/>
      <c r="B2" s="1"/>
      <c r="C2" s="1"/>
      <c r="D2" s="1"/>
      <c r="E2" s="1"/>
    </row>
    <row r="3" spans="1:6" ht="10.5">
      <c r="A3" s="15" t="s">
        <v>1</v>
      </c>
      <c r="B3" s="16" t="s">
        <v>2</v>
      </c>
      <c r="C3" s="16" t="s">
        <v>3</v>
      </c>
      <c r="D3" s="17" t="s">
        <v>4</v>
      </c>
      <c r="E3" s="16" t="s">
        <v>5</v>
      </c>
      <c r="F3" s="18" t="s">
        <v>6</v>
      </c>
    </row>
    <row r="4" spans="1:6" ht="10.5">
      <c r="A4" s="19" t="s">
        <v>7</v>
      </c>
      <c r="B4" s="20"/>
      <c r="C4" s="21"/>
      <c r="D4" s="21"/>
      <c r="E4" s="21"/>
      <c r="F4" s="21"/>
    </row>
    <row r="5" spans="1:6" ht="10.5">
      <c r="A5" s="22" t="s">
        <v>8</v>
      </c>
      <c r="B5" s="20">
        <v>0</v>
      </c>
      <c r="C5" s="21">
        <v>0</v>
      </c>
      <c r="D5" s="21">
        <v>177</v>
      </c>
      <c r="E5" s="21">
        <v>293</v>
      </c>
      <c r="F5" s="21">
        <v>449</v>
      </c>
    </row>
    <row r="6" spans="1:6" ht="10.5">
      <c r="A6" s="22" t="s">
        <v>9</v>
      </c>
      <c r="B6" s="20">
        <v>0</v>
      </c>
      <c r="C6" s="21">
        <v>0</v>
      </c>
      <c r="D6" s="21">
        <v>415</v>
      </c>
      <c r="E6" s="21">
        <v>497</v>
      </c>
      <c r="F6" s="21">
        <v>551</v>
      </c>
    </row>
    <row r="7" spans="1:6" ht="10.5">
      <c r="A7" s="22"/>
      <c r="B7" s="20"/>
      <c r="C7" s="21"/>
      <c r="D7" s="21"/>
      <c r="E7" s="21"/>
      <c r="F7" s="21"/>
    </row>
    <row r="8" spans="1:6" ht="10.5">
      <c r="A8" s="22" t="s">
        <v>10</v>
      </c>
      <c r="B8" s="20"/>
      <c r="C8" s="21"/>
      <c r="D8" s="21"/>
      <c r="E8" s="21"/>
      <c r="F8" s="21"/>
    </row>
    <row r="9" spans="1:7" ht="10.5">
      <c r="A9" s="22" t="s">
        <v>11</v>
      </c>
      <c r="B9" s="20">
        <v>361</v>
      </c>
      <c r="C9" s="21">
        <v>626</v>
      </c>
      <c r="D9" s="21">
        <v>839</v>
      </c>
      <c r="E9" s="21">
        <v>977</v>
      </c>
      <c r="F9" s="21">
        <v>1036</v>
      </c>
      <c r="G9" s="13"/>
    </row>
    <row r="10" spans="1:7" ht="10.5">
      <c r="A10" s="22" t="s">
        <v>12</v>
      </c>
      <c r="B10" s="20">
        <v>1131</v>
      </c>
      <c r="C10" s="21">
        <v>1185</v>
      </c>
      <c r="D10" s="21">
        <v>1194</v>
      </c>
      <c r="E10" s="21">
        <v>1227</v>
      </c>
      <c r="F10" s="21">
        <v>1228</v>
      </c>
      <c r="G10" s="13"/>
    </row>
    <row r="11" spans="1:7" s="13" customFormat="1" ht="10.5">
      <c r="A11" s="22" t="s">
        <v>13</v>
      </c>
      <c r="B11" s="23">
        <v>0</v>
      </c>
      <c r="C11" s="23">
        <v>0</v>
      </c>
      <c r="D11" s="23">
        <v>0</v>
      </c>
      <c r="E11" s="23">
        <v>721</v>
      </c>
      <c r="F11" s="23">
        <v>808</v>
      </c>
      <c r="G11" s="12"/>
    </row>
    <row r="12" spans="1:7" s="13" customFormat="1" ht="10.5">
      <c r="A12" s="22" t="s">
        <v>14</v>
      </c>
      <c r="B12" s="20">
        <v>1067</v>
      </c>
      <c r="C12" s="21">
        <v>1078</v>
      </c>
      <c r="D12" s="21">
        <v>1086</v>
      </c>
      <c r="E12" s="21">
        <v>1130</v>
      </c>
      <c r="F12" s="21">
        <v>1092</v>
      </c>
      <c r="G12" s="12"/>
    </row>
    <row r="13" spans="1:7" s="13" customFormat="1" ht="10.5">
      <c r="A13" s="22" t="s">
        <v>15</v>
      </c>
      <c r="B13" s="20">
        <v>838</v>
      </c>
      <c r="C13" s="21">
        <v>1080</v>
      </c>
      <c r="D13" s="21">
        <v>1425</v>
      </c>
      <c r="E13" s="21">
        <v>2085</v>
      </c>
      <c r="F13" s="21">
        <v>2385</v>
      </c>
      <c r="G13" s="12"/>
    </row>
    <row r="14" spans="1:6" ht="10.5">
      <c r="A14" s="22" t="s">
        <v>16</v>
      </c>
      <c r="B14" s="20">
        <v>1571</v>
      </c>
      <c r="C14" s="21">
        <v>1675</v>
      </c>
      <c r="D14" s="21">
        <v>1705</v>
      </c>
      <c r="E14" s="21">
        <v>1833</v>
      </c>
      <c r="F14" s="21">
        <v>1715</v>
      </c>
    </row>
    <row r="15" spans="1:6" ht="10.5">
      <c r="A15" s="22" t="s">
        <v>17</v>
      </c>
      <c r="B15" s="20">
        <v>750</v>
      </c>
      <c r="C15" s="21">
        <v>822</v>
      </c>
      <c r="D15" s="21">
        <v>846</v>
      </c>
      <c r="E15" s="21">
        <v>858</v>
      </c>
      <c r="F15" s="21">
        <v>846</v>
      </c>
    </row>
    <row r="16" spans="1:6" ht="10.5">
      <c r="A16" s="22"/>
      <c r="B16" s="20"/>
      <c r="C16" s="21"/>
      <c r="D16" s="21"/>
      <c r="E16" s="21"/>
      <c r="F16" s="21"/>
    </row>
    <row r="17" spans="1:6" ht="10.5">
      <c r="A17" s="22" t="s">
        <v>18</v>
      </c>
      <c r="B17" s="20"/>
      <c r="C17" s="21"/>
      <c r="D17" s="21"/>
      <c r="E17" s="21"/>
      <c r="F17" s="21"/>
    </row>
    <row r="18" spans="1:6" ht="10.5">
      <c r="A18" s="22" t="s">
        <v>19</v>
      </c>
      <c r="B18" s="20">
        <v>737</v>
      </c>
      <c r="C18" s="21">
        <v>771</v>
      </c>
      <c r="D18" s="21">
        <v>782</v>
      </c>
      <c r="E18" s="21">
        <v>933</v>
      </c>
      <c r="F18" s="21">
        <v>996</v>
      </c>
    </row>
    <row r="19" spans="1:6" ht="10.5">
      <c r="A19" s="22"/>
      <c r="B19" s="20"/>
      <c r="C19" s="21"/>
      <c r="D19" s="21"/>
      <c r="E19" s="21"/>
      <c r="F19" s="21"/>
    </row>
    <row r="20" spans="1:6" ht="10.5">
      <c r="A20" s="22" t="s">
        <v>20</v>
      </c>
      <c r="B20" s="20"/>
      <c r="C20" s="21"/>
      <c r="D20" s="21"/>
      <c r="E20" s="21"/>
      <c r="F20" s="21"/>
    </row>
    <row r="21" spans="1:6" ht="10.5">
      <c r="A21" s="22" t="s">
        <v>21</v>
      </c>
      <c r="B21" s="20">
        <v>570</v>
      </c>
      <c r="C21" s="21">
        <v>760</v>
      </c>
      <c r="D21" s="21">
        <v>908</v>
      </c>
      <c r="E21" s="21">
        <v>1138</v>
      </c>
      <c r="F21" s="21">
        <v>1218</v>
      </c>
    </row>
    <row r="22" spans="1:6" ht="10.5">
      <c r="A22" s="22" t="s">
        <v>22</v>
      </c>
      <c r="B22" s="20">
        <v>0</v>
      </c>
      <c r="C22" s="21">
        <v>0</v>
      </c>
      <c r="D22" s="21">
        <v>0</v>
      </c>
      <c r="E22" s="21">
        <v>315</v>
      </c>
      <c r="F22" s="21">
        <v>302</v>
      </c>
    </row>
    <row r="23" spans="1:6" ht="10.5">
      <c r="A23" s="22" t="s">
        <v>23</v>
      </c>
      <c r="B23" s="20">
        <v>0</v>
      </c>
      <c r="C23" s="21">
        <v>0</v>
      </c>
      <c r="D23" s="21">
        <v>0</v>
      </c>
      <c r="E23" s="21">
        <v>0</v>
      </c>
      <c r="F23" s="21">
        <v>1084</v>
      </c>
    </row>
    <row r="24" spans="1:6" ht="10.5">
      <c r="A24" s="22" t="s">
        <v>24</v>
      </c>
      <c r="B24" s="20">
        <v>0</v>
      </c>
      <c r="C24" s="21">
        <v>0</v>
      </c>
      <c r="D24" s="21">
        <v>0</v>
      </c>
      <c r="E24" s="21">
        <v>114</v>
      </c>
      <c r="F24" s="21">
        <v>394</v>
      </c>
    </row>
    <row r="25" spans="1:6" ht="10.5">
      <c r="A25" s="22"/>
      <c r="B25" s="20"/>
      <c r="C25" s="21"/>
      <c r="D25" s="21"/>
      <c r="E25" s="21"/>
      <c r="F25" s="21"/>
    </row>
    <row r="26" spans="1:6" ht="10.5">
      <c r="A26" s="22" t="s">
        <v>25</v>
      </c>
      <c r="B26" s="20"/>
      <c r="C26" s="21"/>
      <c r="D26" s="21"/>
      <c r="E26" s="21"/>
      <c r="F26" s="21"/>
    </row>
    <row r="27" spans="1:6" ht="10.5">
      <c r="A27" s="22" t="s">
        <v>26</v>
      </c>
      <c r="B27" s="20">
        <v>1434</v>
      </c>
      <c r="C27" s="21">
        <v>1716</v>
      </c>
      <c r="D27" s="21">
        <v>1928</v>
      </c>
      <c r="E27" s="21">
        <v>2203</v>
      </c>
      <c r="F27" s="21">
        <v>2273</v>
      </c>
    </row>
    <row r="28" spans="1:6" ht="10.5">
      <c r="A28" s="22" t="s">
        <v>27</v>
      </c>
      <c r="B28" s="23">
        <v>0</v>
      </c>
      <c r="C28" s="23">
        <v>0</v>
      </c>
      <c r="D28" s="23">
        <v>0</v>
      </c>
      <c r="E28" s="23">
        <v>395</v>
      </c>
      <c r="F28" s="23">
        <v>461</v>
      </c>
    </row>
    <row r="29" spans="1:6" ht="10.5">
      <c r="A29" s="22" t="s">
        <v>28</v>
      </c>
      <c r="B29" s="20">
        <v>0</v>
      </c>
      <c r="C29" s="21">
        <v>0</v>
      </c>
      <c r="D29" s="21">
        <v>378</v>
      </c>
      <c r="E29" s="21">
        <v>915</v>
      </c>
      <c r="F29" s="21">
        <v>1165</v>
      </c>
    </row>
    <row r="30" spans="1:6" ht="10.5">
      <c r="A30" s="22" t="s">
        <v>29</v>
      </c>
      <c r="B30" s="20">
        <v>68</v>
      </c>
      <c r="C30" s="21">
        <v>333</v>
      </c>
      <c r="D30" s="21">
        <v>830</v>
      </c>
      <c r="E30" s="21">
        <v>973</v>
      </c>
      <c r="F30" s="21">
        <v>1254</v>
      </c>
    </row>
    <row r="31" spans="1:6" ht="10.5">
      <c r="A31" s="22" t="s">
        <v>30</v>
      </c>
      <c r="B31" s="20">
        <v>0</v>
      </c>
      <c r="C31" s="21">
        <v>0</v>
      </c>
      <c r="D31" s="21">
        <v>289</v>
      </c>
      <c r="E31" s="21">
        <v>519</v>
      </c>
      <c r="F31" s="21">
        <v>509</v>
      </c>
    </row>
    <row r="32" spans="1:6" ht="10.5">
      <c r="A32" s="22" t="s">
        <v>31</v>
      </c>
      <c r="B32" s="20"/>
      <c r="C32" s="21"/>
      <c r="D32" s="21"/>
      <c r="E32" s="21">
        <v>218</v>
      </c>
      <c r="F32" s="21">
        <v>508</v>
      </c>
    </row>
    <row r="33" spans="1:6" ht="10.5">
      <c r="A33" s="22" t="s">
        <v>32</v>
      </c>
      <c r="B33" s="20">
        <v>1319</v>
      </c>
      <c r="C33" s="21">
        <v>1429</v>
      </c>
      <c r="D33" s="21">
        <v>1485</v>
      </c>
      <c r="E33" s="21">
        <v>1617</v>
      </c>
      <c r="F33" s="21">
        <v>1504</v>
      </c>
    </row>
    <row r="34" spans="1:6" ht="10.5">
      <c r="A34" s="22" t="s">
        <v>33</v>
      </c>
      <c r="B34" s="20">
        <v>0</v>
      </c>
      <c r="C34" s="21">
        <v>0</v>
      </c>
      <c r="D34" s="21">
        <v>0</v>
      </c>
      <c r="E34" s="21">
        <v>381</v>
      </c>
      <c r="F34" s="21">
        <v>428</v>
      </c>
    </row>
    <row r="35" spans="1:6" ht="10.5">
      <c r="A35" s="22" t="s">
        <v>34</v>
      </c>
      <c r="B35" s="20">
        <v>239</v>
      </c>
      <c r="C35" s="21">
        <v>271</v>
      </c>
      <c r="D35" s="21">
        <v>308</v>
      </c>
      <c r="E35" s="21">
        <v>304</v>
      </c>
      <c r="F35" s="21">
        <v>263</v>
      </c>
    </row>
    <row r="36" spans="1:6" ht="10.5">
      <c r="A36" s="22"/>
      <c r="B36" s="20"/>
      <c r="C36" s="21"/>
      <c r="D36" s="21"/>
      <c r="E36" s="21"/>
      <c r="F36" s="21"/>
    </row>
    <row r="37" spans="1:6" ht="10.5">
      <c r="A37" s="22" t="s">
        <v>35</v>
      </c>
      <c r="B37" s="20"/>
      <c r="C37" s="21"/>
      <c r="D37" s="21"/>
      <c r="E37" s="21"/>
      <c r="F37" s="21"/>
    </row>
    <row r="38" spans="1:6" ht="10.5">
      <c r="A38" s="24" t="s">
        <v>36</v>
      </c>
      <c r="B38" s="20">
        <v>359</v>
      </c>
      <c r="C38" s="21">
        <v>422</v>
      </c>
      <c r="D38" s="21">
        <v>515</v>
      </c>
      <c r="E38" s="21">
        <v>606</v>
      </c>
      <c r="F38" s="21">
        <v>578</v>
      </c>
    </row>
    <row r="39" spans="1:6" ht="10.5">
      <c r="A39" s="3" t="s">
        <v>37</v>
      </c>
      <c r="B39" s="25"/>
      <c r="C39" s="25"/>
      <c r="D39" s="25"/>
      <c r="E39" s="25"/>
      <c r="F39" s="25"/>
    </row>
    <row r="40" spans="1:6" ht="10.5">
      <c r="A40" s="26" t="s">
        <v>38</v>
      </c>
      <c r="B40" s="3"/>
      <c r="C40" s="3"/>
      <c r="D40" s="3"/>
      <c r="E40" s="3"/>
      <c r="F40" s="3"/>
    </row>
    <row r="41" ht="10.5">
      <c r="A41" s="26"/>
    </row>
    <row r="42" spans="1:2" ht="10.5">
      <c r="A42" s="27"/>
      <c r="B42" s="14"/>
    </row>
  </sheetData>
  <printOptions/>
  <pageMargins left="0.55" right="0.75" top="1" bottom="1" header="0.5" footer="0.5"/>
  <pageSetup horizontalDpi="300" verticalDpi="300" orientation="portrait" paperSize="9" scale="80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00390625" defaultRowHeight="12.75"/>
  <cols>
    <col min="1" max="1" width="12.875" style="12" customWidth="1"/>
    <col min="2" max="7" width="11.625" style="12" customWidth="1"/>
    <col min="8" max="16384" width="9.125" style="12" customWidth="1"/>
  </cols>
  <sheetData>
    <row r="1" ht="15.75">
      <c r="A1" s="178" t="s">
        <v>506</v>
      </c>
    </row>
    <row r="2" spans="1:7" ht="11.25" thickBot="1">
      <c r="A2" s="1"/>
      <c r="B2" s="1"/>
      <c r="C2" s="1"/>
      <c r="D2" s="1"/>
      <c r="E2" s="1"/>
      <c r="F2" s="2"/>
      <c r="G2" s="1"/>
    </row>
    <row r="3" spans="1:7" ht="10.5">
      <c r="A3" s="3" t="s">
        <v>1</v>
      </c>
      <c r="B3" s="4" t="s">
        <v>507</v>
      </c>
      <c r="C3" s="4" t="s">
        <v>508</v>
      </c>
      <c r="D3" s="4" t="s">
        <v>509</v>
      </c>
      <c r="E3" s="4" t="s">
        <v>510</v>
      </c>
      <c r="F3" s="4" t="s">
        <v>511</v>
      </c>
      <c r="G3" s="4" t="s">
        <v>512</v>
      </c>
    </row>
    <row r="4" spans="1:7" ht="10.5">
      <c r="A4" s="3"/>
      <c r="B4" s="4"/>
      <c r="C4" s="4"/>
      <c r="D4" s="4"/>
      <c r="E4" s="4"/>
      <c r="F4" s="4"/>
      <c r="G4" s="4"/>
    </row>
    <row r="5" spans="1:7" ht="10.5">
      <c r="A5" s="5"/>
      <c r="B5" s="6"/>
      <c r="C5" s="6"/>
      <c r="D5" s="6"/>
      <c r="E5" s="6"/>
      <c r="F5" s="6"/>
      <c r="G5" s="6"/>
    </row>
    <row r="6" spans="1:7" ht="10.5" hidden="1">
      <c r="A6" s="7" t="s">
        <v>389</v>
      </c>
      <c r="B6" s="8">
        <v>427960</v>
      </c>
      <c r="C6" s="9">
        <v>63568</v>
      </c>
      <c r="D6" s="9">
        <v>803</v>
      </c>
      <c r="E6" s="9">
        <v>10564</v>
      </c>
      <c r="F6" s="9">
        <v>325785</v>
      </c>
      <c r="G6" s="9">
        <v>27237</v>
      </c>
    </row>
    <row r="7" spans="1:7" ht="10.5" hidden="1">
      <c r="A7" s="7" t="s">
        <v>513</v>
      </c>
      <c r="B7" s="8">
        <v>409801</v>
      </c>
      <c r="C7" s="9">
        <v>52594</v>
      </c>
      <c r="D7" s="9">
        <v>1255</v>
      </c>
      <c r="E7" s="9">
        <v>11274</v>
      </c>
      <c r="F7" s="9">
        <v>317042</v>
      </c>
      <c r="G7" s="9">
        <v>27636</v>
      </c>
    </row>
    <row r="8" spans="1:7" ht="10.5">
      <c r="A8" s="7" t="s">
        <v>517</v>
      </c>
      <c r="B8" s="8">
        <v>389525</v>
      </c>
      <c r="C8" s="9">
        <v>51698</v>
      </c>
      <c r="D8" s="9">
        <v>1635</v>
      </c>
      <c r="E8" s="9">
        <v>12583</v>
      </c>
      <c r="F8" s="9">
        <v>289378</v>
      </c>
      <c r="G8" s="9">
        <v>34233</v>
      </c>
    </row>
    <row r="9" spans="1:7" ht="10.5">
      <c r="A9" s="3" t="s">
        <v>514</v>
      </c>
      <c r="B9" s="8">
        <v>393412</v>
      </c>
      <c r="C9" s="9">
        <v>49583</v>
      </c>
      <c r="D9" s="9">
        <v>1623</v>
      </c>
      <c r="E9" s="9">
        <v>13070</v>
      </c>
      <c r="F9" s="9">
        <v>287860</v>
      </c>
      <c r="G9" s="9">
        <f>B9-SUM(C9:F9)</f>
        <v>41276</v>
      </c>
    </row>
    <row r="10" spans="1:7" s="13" customFormat="1" ht="10.5">
      <c r="A10" s="3" t="s">
        <v>392</v>
      </c>
      <c r="B10" s="8">
        <v>402506</v>
      </c>
      <c r="C10" s="9">
        <v>47990</v>
      </c>
      <c r="D10" s="9">
        <v>1622</v>
      </c>
      <c r="E10" s="9">
        <v>14781</v>
      </c>
      <c r="F10" s="9">
        <v>287174</v>
      </c>
      <c r="G10" s="9">
        <f>B10-SUM(C10:F10)</f>
        <v>50939</v>
      </c>
    </row>
    <row r="11" spans="1:7" ht="10.5">
      <c r="A11" s="3" t="s">
        <v>515</v>
      </c>
      <c r="B11" s="8">
        <v>394963</v>
      </c>
      <c r="C11" s="9">
        <v>43566</v>
      </c>
      <c r="D11" s="9">
        <v>1637</v>
      </c>
      <c r="E11" s="9">
        <v>14576</v>
      </c>
      <c r="F11" s="9">
        <v>255919</v>
      </c>
      <c r="G11" s="9">
        <v>79265</v>
      </c>
    </row>
    <row r="12" spans="1:7" ht="10.5">
      <c r="A12" s="5" t="s">
        <v>518</v>
      </c>
      <c r="B12" s="10">
        <v>386393</v>
      </c>
      <c r="C12" s="11">
        <v>42015</v>
      </c>
      <c r="D12" s="11">
        <v>1548</v>
      </c>
      <c r="E12" s="11">
        <v>15340</v>
      </c>
      <c r="F12" s="11">
        <v>231065</v>
      </c>
      <c r="G12" s="11">
        <v>96425</v>
      </c>
    </row>
    <row r="13" spans="1:7" ht="10.5">
      <c r="A13" s="3" t="s">
        <v>516</v>
      </c>
      <c r="B13" s="3"/>
      <c r="C13" s="3"/>
      <c r="D13" s="3"/>
      <c r="E13" s="3"/>
      <c r="F13" s="3"/>
      <c r="G13" s="3"/>
    </row>
  </sheetData>
  <printOptions/>
  <pageMargins left="0.75" right="0.75" top="1" bottom="1" header="0.5" footer="0.5"/>
  <pageSetup orientation="portrait" paperSize="9" scale="110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1">
      <selection activeCell="B1" sqref="B1"/>
    </sheetView>
  </sheetViews>
  <sheetFormatPr defaultColWidth="9.00390625" defaultRowHeight="12.75"/>
  <cols>
    <col min="1" max="1" width="9.125" style="188" customWidth="1"/>
    <col min="2" max="2" width="9.125" style="12" customWidth="1"/>
    <col min="3" max="3" width="12.625" style="12" customWidth="1"/>
    <col min="4" max="4" width="23.625" style="12" customWidth="1"/>
    <col min="5" max="16384" width="9.125" style="12" customWidth="1"/>
  </cols>
  <sheetData>
    <row r="1" ht="15.75">
      <c r="B1" s="178" t="s">
        <v>549</v>
      </c>
    </row>
    <row r="2" spans="1:4" ht="10.5">
      <c r="A2" s="188" t="s">
        <v>670</v>
      </c>
      <c r="B2" s="196"/>
      <c r="C2" s="197" t="s">
        <v>1</v>
      </c>
      <c r="D2" s="198" t="s">
        <v>550</v>
      </c>
    </row>
    <row r="3" spans="3:4" ht="10.5" hidden="1">
      <c r="C3" s="7" t="s">
        <v>41</v>
      </c>
      <c r="D3" s="8">
        <v>13231737</v>
      </c>
    </row>
    <row r="4" spans="3:4" ht="10.5" hidden="1">
      <c r="C4" s="7" t="s">
        <v>391</v>
      </c>
      <c r="D4" s="187">
        <v>13408714</v>
      </c>
    </row>
    <row r="5" spans="3:4" ht="10.5">
      <c r="C5" s="7" t="s">
        <v>551</v>
      </c>
      <c r="D5" s="8">
        <v>13523933</v>
      </c>
    </row>
    <row r="6" spans="3:4" ht="10.5">
      <c r="C6" s="7" t="s">
        <v>392</v>
      </c>
      <c r="D6" s="8">
        <v>13379411</v>
      </c>
    </row>
    <row r="7" spans="3:4" ht="10.5">
      <c r="C7" s="7" t="s">
        <v>393</v>
      </c>
      <c r="D7" s="8">
        <v>13350601</v>
      </c>
    </row>
    <row r="8" spans="3:4" ht="10.5">
      <c r="C8" s="7" t="s">
        <v>420</v>
      </c>
      <c r="D8" s="8">
        <v>13269783</v>
      </c>
    </row>
    <row r="9" spans="3:4" ht="10.5">
      <c r="C9" s="7" t="s">
        <v>552</v>
      </c>
      <c r="D9" s="8">
        <v>13015045</v>
      </c>
    </row>
    <row r="10" spans="3:4" ht="10.5">
      <c r="C10" s="3"/>
      <c r="D10" s="8"/>
    </row>
    <row r="11" spans="1:4" ht="10.5">
      <c r="A11" s="188">
        <v>11</v>
      </c>
      <c r="C11" s="3" t="s">
        <v>553</v>
      </c>
      <c r="D11" s="8">
        <v>2241232</v>
      </c>
    </row>
    <row r="12" spans="1:4" ht="10.5">
      <c r="A12" s="188">
        <v>15</v>
      </c>
      <c r="C12" s="3" t="s">
        <v>554</v>
      </c>
      <c r="D12" s="8">
        <v>1267202</v>
      </c>
    </row>
    <row r="13" spans="1:4" ht="10.5">
      <c r="A13" s="188">
        <v>21</v>
      </c>
      <c r="C13" s="3" t="s">
        <v>555</v>
      </c>
      <c r="D13" s="8">
        <v>1617421</v>
      </c>
    </row>
    <row r="14" spans="1:5" ht="10.5">
      <c r="A14" s="188">
        <v>27</v>
      </c>
      <c r="C14" s="3" t="s">
        <v>556</v>
      </c>
      <c r="D14" s="8">
        <v>678045</v>
      </c>
      <c r="E14" s="9"/>
    </row>
    <row r="15" spans="1:4" ht="10.5">
      <c r="A15" s="188">
        <v>40</v>
      </c>
      <c r="C15" s="3" t="s">
        <v>557</v>
      </c>
      <c r="D15" s="8">
        <v>1554317</v>
      </c>
    </row>
    <row r="16" spans="1:4" ht="10.5">
      <c r="A16" s="188">
        <v>49</v>
      </c>
      <c r="C16" s="3" t="s">
        <v>558</v>
      </c>
      <c r="D16" s="8">
        <v>666961</v>
      </c>
    </row>
    <row r="17" spans="1:4" ht="10.5">
      <c r="A17" s="188">
        <v>67</v>
      </c>
      <c r="C17" s="3" t="s">
        <v>559</v>
      </c>
      <c r="D17" s="8">
        <v>477135</v>
      </c>
    </row>
    <row r="18" spans="1:4" ht="10.5">
      <c r="A18" s="188">
        <v>87</v>
      </c>
      <c r="C18" s="3" t="s">
        <v>560</v>
      </c>
      <c r="D18" s="8">
        <v>320098</v>
      </c>
    </row>
    <row r="19" spans="1:4" ht="10.5">
      <c r="A19" s="188">
        <v>95</v>
      </c>
      <c r="C19" s="3" t="s">
        <v>561</v>
      </c>
      <c r="D19" s="8">
        <v>403260</v>
      </c>
    </row>
    <row r="20" spans="3:4" ht="10.5">
      <c r="C20" s="3"/>
      <c r="D20" s="8"/>
    </row>
    <row r="21" spans="1:4" ht="10.5">
      <c r="A21" s="188">
        <v>1</v>
      </c>
      <c r="B21" s="12">
        <v>100</v>
      </c>
      <c r="C21" s="3" t="s">
        <v>562</v>
      </c>
      <c r="D21" s="8">
        <v>3789374</v>
      </c>
    </row>
    <row r="22" spans="1:4" ht="10.5">
      <c r="A22" s="188">
        <v>41</v>
      </c>
      <c r="B22" s="12">
        <v>201</v>
      </c>
      <c r="C22" s="3" t="s">
        <v>563</v>
      </c>
      <c r="D22" s="8">
        <v>1361031</v>
      </c>
    </row>
    <row r="23" spans="1:4" ht="10.5">
      <c r="A23" s="188">
        <v>12</v>
      </c>
      <c r="B23" s="12">
        <v>202</v>
      </c>
      <c r="C23" s="3" t="s">
        <v>564</v>
      </c>
      <c r="D23" s="8">
        <v>1285644</v>
      </c>
    </row>
    <row r="24" spans="1:4" ht="10.5">
      <c r="A24" s="188">
        <v>22</v>
      </c>
      <c r="B24" s="12">
        <v>203</v>
      </c>
      <c r="C24" s="3" t="s">
        <v>565</v>
      </c>
      <c r="D24" s="8">
        <v>648480</v>
      </c>
    </row>
    <row r="25" spans="1:4" ht="10.5">
      <c r="A25" s="188">
        <v>13</v>
      </c>
      <c r="B25" s="12">
        <v>204</v>
      </c>
      <c r="C25" s="3" t="s">
        <v>566</v>
      </c>
      <c r="D25" s="8">
        <v>829294</v>
      </c>
    </row>
    <row r="26" spans="1:4" ht="10.5">
      <c r="A26" s="188">
        <v>96</v>
      </c>
      <c r="B26" s="12">
        <v>205</v>
      </c>
      <c r="C26" s="3" t="s">
        <v>567</v>
      </c>
      <c r="D26" s="8">
        <v>111873</v>
      </c>
    </row>
    <row r="27" spans="1:4" ht="10.5">
      <c r="A27" s="188">
        <v>14</v>
      </c>
      <c r="B27" s="12">
        <v>206</v>
      </c>
      <c r="C27" s="3" t="s">
        <v>568</v>
      </c>
      <c r="D27" s="8">
        <v>126294</v>
      </c>
    </row>
    <row r="28" spans="1:4" ht="10.5">
      <c r="A28" s="188">
        <v>16</v>
      </c>
      <c r="B28" s="12">
        <v>207</v>
      </c>
      <c r="C28" s="3" t="s">
        <v>569</v>
      </c>
      <c r="D28" s="8">
        <v>449743</v>
      </c>
    </row>
    <row r="29" spans="1:4" ht="10.5">
      <c r="A29" s="188">
        <v>50</v>
      </c>
      <c r="B29" s="12">
        <v>208</v>
      </c>
      <c r="C29" s="3" t="s">
        <v>570</v>
      </c>
      <c r="D29" s="8">
        <v>76980</v>
      </c>
    </row>
    <row r="30" spans="1:4" ht="10.5">
      <c r="A30" s="188">
        <v>68</v>
      </c>
      <c r="B30" s="12">
        <v>209</v>
      </c>
      <c r="C30" s="3" t="s">
        <v>571</v>
      </c>
      <c r="D30" s="8">
        <v>133804</v>
      </c>
    </row>
    <row r="31" spans="1:4" ht="10.5">
      <c r="A31" s="188">
        <v>23</v>
      </c>
      <c r="B31" s="12">
        <v>210</v>
      </c>
      <c r="C31" s="3" t="s">
        <v>572</v>
      </c>
      <c r="D31" s="8">
        <v>577456</v>
      </c>
    </row>
    <row r="32" spans="1:4" ht="10.5">
      <c r="A32" s="188">
        <v>51</v>
      </c>
      <c r="B32" s="12">
        <v>211</v>
      </c>
      <c r="C32" s="3" t="s">
        <v>573</v>
      </c>
      <c r="D32" s="8">
        <v>97987</v>
      </c>
    </row>
    <row r="33" spans="1:4" ht="10.5">
      <c r="A33" s="188">
        <v>52</v>
      </c>
      <c r="B33" s="12">
        <v>212</v>
      </c>
      <c r="C33" s="3" t="s">
        <v>574</v>
      </c>
      <c r="D33" s="8">
        <v>134661</v>
      </c>
    </row>
    <row r="34" spans="1:4" ht="10.5">
      <c r="A34" s="188">
        <v>28</v>
      </c>
      <c r="B34" s="12">
        <v>213</v>
      </c>
      <c r="C34" s="3" t="s">
        <v>575</v>
      </c>
      <c r="D34" s="8">
        <v>87769</v>
      </c>
    </row>
    <row r="35" spans="1:4" ht="10.5">
      <c r="A35" s="188">
        <v>17</v>
      </c>
      <c r="B35" s="12">
        <v>214</v>
      </c>
      <c r="C35" s="3" t="s">
        <v>576</v>
      </c>
      <c r="D35" s="8">
        <v>325259</v>
      </c>
    </row>
    <row r="36" spans="1:4" ht="10.5">
      <c r="A36" s="188">
        <v>29</v>
      </c>
      <c r="B36" s="12">
        <v>215</v>
      </c>
      <c r="C36" s="3" t="s">
        <v>577</v>
      </c>
      <c r="D36" s="8">
        <v>192559</v>
      </c>
    </row>
    <row r="37" spans="1:4" ht="10.5">
      <c r="A37" s="188">
        <v>24</v>
      </c>
      <c r="B37" s="12">
        <v>216</v>
      </c>
      <c r="C37" s="3" t="s">
        <v>578</v>
      </c>
      <c r="D37" s="8">
        <v>212162</v>
      </c>
    </row>
    <row r="38" spans="1:4" ht="10.5">
      <c r="A38" s="188">
        <v>18</v>
      </c>
      <c r="B38" s="12">
        <v>217</v>
      </c>
      <c r="C38" s="3" t="s">
        <v>579</v>
      </c>
      <c r="D38" s="8">
        <v>278223</v>
      </c>
    </row>
    <row r="39" spans="1:4" ht="10.5">
      <c r="A39" s="188">
        <v>30</v>
      </c>
      <c r="B39" s="12">
        <v>218</v>
      </c>
      <c r="C39" s="3" t="s">
        <v>580</v>
      </c>
      <c r="D39" s="8">
        <v>92147</v>
      </c>
    </row>
    <row r="40" spans="1:4" ht="10.5">
      <c r="A40" s="188">
        <v>19</v>
      </c>
      <c r="B40" s="12">
        <v>219</v>
      </c>
      <c r="C40" s="3" t="s">
        <v>581</v>
      </c>
      <c r="D40" s="8">
        <v>171465</v>
      </c>
    </row>
    <row r="41" spans="1:4" ht="10.5">
      <c r="A41" s="188">
        <v>31</v>
      </c>
      <c r="B41" s="12">
        <v>220</v>
      </c>
      <c r="C41" s="3" t="s">
        <v>582</v>
      </c>
      <c r="D41" s="8">
        <v>125516</v>
      </c>
    </row>
    <row r="42" spans="1:4" ht="10.5">
      <c r="A42" s="188">
        <v>88</v>
      </c>
      <c r="B42" s="12">
        <v>221</v>
      </c>
      <c r="C42" s="3" t="s">
        <v>583</v>
      </c>
      <c r="D42" s="8">
        <v>93094</v>
      </c>
    </row>
    <row r="43" spans="1:4" ht="10.5">
      <c r="A43" s="188">
        <v>20</v>
      </c>
      <c r="B43" s="12">
        <v>301</v>
      </c>
      <c r="C43" s="3" t="s">
        <v>584</v>
      </c>
      <c r="D43" s="8">
        <v>42512</v>
      </c>
    </row>
    <row r="44" spans="1:4" ht="10.5">
      <c r="A44" s="188">
        <v>32</v>
      </c>
      <c r="B44" s="12">
        <v>321</v>
      </c>
      <c r="C44" s="3" t="s">
        <v>585</v>
      </c>
      <c r="D44" s="8">
        <v>18495</v>
      </c>
    </row>
    <row r="45" spans="1:4" ht="10.5">
      <c r="A45" s="188">
        <v>33</v>
      </c>
      <c r="B45" s="12">
        <v>341</v>
      </c>
      <c r="C45" s="3" t="s">
        <v>586</v>
      </c>
      <c r="D45" s="8">
        <v>59175</v>
      </c>
    </row>
    <row r="46" spans="1:4" ht="10.5">
      <c r="A46" s="188">
        <v>34</v>
      </c>
      <c r="B46" s="12">
        <v>342</v>
      </c>
      <c r="C46" s="3" t="s">
        <v>587</v>
      </c>
      <c r="D46" s="8">
        <v>30164</v>
      </c>
    </row>
    <row r="47" spans="1:4" ht="10.5">
      <c r="A47" s="188">
        <v>35</v>
      </c>
      <c r="B47" s="12">
        <v>343</v>
      </c>
      <c r="C47" s="3" t="s">
        <v>588</v>
      </c>
      <c r="D47" s="8">
        <v>16638</v>
      </c>
    </row>
    <row r="48" spans="1:4" ht="10.5">
      <c r="A48" s="188">
        <v>36</v>
      </c>
      <c r="B48" s="12">
        <v>361</v>
      </c>
      <c r="C48" s="3" t="s">
        <v>589</v>
      </c>
      <c r="D48" s="8">
        <v>22660</v>
      </c>
    </row>
    <row r="49" spans="1:4" ht="10.5">
      <c r="A49" s="188">
        <v>37</v>
      </c>
      <c r="B49" s="12">
        <v>362</v>
      </c>
      <c r="C49" s="3" t="s">
        <v>590</v>
      </c>
      <c r="D49" s="8">
        <v>10817</v>
      </c>
    </row>
    <row r="50" spans="1:4" ht="10.5">
      <c r="A50" s="188">
        <v>38</v>
      </c>
      <c r="B50" s="12">
        <v>363</v>
      </c>
      <c r="C50" s="3" t="s">
        <v>591</v>
      </c>
      <c r="D50" s="8">
        <v>8236</v>
      </c>
    </row>
    <row r="51" spans="1:4" ht="10.5">
      <c r="A51" s="188">
        <v>39</v>
      </c>
      <c r="B51" s="12">
        <v>364</v>
      </c>
      <c r="C51" s="3" t="s">
        <v>592</v>
      </c>
      <c r="D51" s="8">
        <v>13869</v>
      </c>
    </row>
    <row r="52" spans="1:4" ht="10.5">
      <c r="A52" s="188">
        <v>25</v>
      </c>
      <c r="B52" s="12">
        <v>381</v>
      </c>
      <c r="C52" s="3" t="s">
        <v>593</v>
      </c>
      <c r="D52" s="8">
        <v>102153</v>
      </c>
    </row>
    <row r="53" spans="1:4" ht="10.5">
      <c r="A53" s="188">
        <v>26</v>
      </c>
      <c r="B53" s="12">
        <v>382</v>
      </c>
      <c r="C53" s="3" t="s">
        <v>594</v>
      </c>
      <c r="D53" s="8">
        <v>77170</v>
      </c>
    </row>
    <row r="54" spans="1:4" ht="10.5">
      <c r="A54" s="188">
        <v>42</v>
      </c>
      <c r="B54" s="12">
        <v>421</v>
      </c>
      <c r="C54" s="3" t="s">
        <v>595</v>
      </c>
      <c r="D54" s="8">
        <v>20404</v>
      </c>
    </row>
    <row r="55" spans="1:4" ht="10.5">
      <c r="A55" s="188">
        <v>43</v>
      </c>
      <c r="B55" s="12">
        <v>422</v>
      </c>
      <c r="C55" s="3" t="s">
        <v>596</v>
      </c>
      <c r="D55" s="8">
        <v>36790</v>
      </c>
    </row>
    <row r="56" spans="1:4" ht="10.5">
      <c r="A56" s="188">
        <v>44</v>
      </c>
      <c r="B56" s="12">
        <v>441</v>
      </c>
      <c r="C56" s="3" t="s">
        <v>597</v>
      </c>
      <c r="D56" s="8">
        <v>14733</v>
      </c>
    </row>
    <row r="57" spans="1:4" ht="10.5">
      <c r="A57" s="188">
        <v>45</v>
      </c>
      <c r="B57" s="12">
        <v>442</v>
      </c>
      <c r="C57" s="3" t="s">
        <v>598</v>
      </c>
      <c r="D57" s="8">
        <v>25524</v>
      </c>
    </row>
    <row r="58" spans="1:4" ht="10.5">
      <c r="A58" s="188">
        <v>46</v>
      </c>
      <c r="B58" s="12">
        <v>443</v>
      </c>
      <c r="C58" s="3" t="s">
        <v>599</v>
      </c>
      <c r="D58" s="8">
        <v>55908</v>
      </c>
    </row>
    <row r="59" spans="1:4" ht="10.5">
      <c r="A59" s="188">
        <v>47</v>
      </c>
      <c r="B59" s="12">
        <v>444</v>
      </c>
      <c r="C59" s="3" t="s">
        <v>600</v>
      </c>
      <c r="D59" s="8">
        <v>31666</v>
      </c>
    </row>
    <row r="60" spans="1:4" ht="10.5">
      <c r="A60" s="188">
        <v>48</v>
      </c>
      <c r="B60" s="12">
        <v>445</v>
      </c>
      <c r="C60" s="22" t="s">
        <v>601</v>
      </c>
      <c r="D60" s="9">
        <v>8261</v>
      </c>
    </row>
    <row r="61" spans="1:4" ht="10.5">
      <c r="A61" s="188">
        <v>53</v>
      </c>
      <c r="B61" s="12">
        <v>461</v>
      </c>
      <c r="C61" s="190" t="s">
        <v>602</v>
      </c>
      <c r="D61" s="12">
        <v>33333</v>
      </c>
    </row>
    <row r="62" spans="1:4" ht="10.5">
      <c r="A62" s="188">
        <v>54</v>
      </c>
      <c r="B62" s="12">
        <v>462</v>
      </c>
      <c r="C62" s="190" t="s">
        <v>603</v>
      </c>
      <c r="D62" s="12">
        <v>25152</v>
      </c>
    </row>
    <row r="63" spans="1:4" ht="10.5">
      <c r="A63" s="188">
        <v>55</v>
      </c>
      <c r="B63" s="12">
        <v>463</v>
      </c>
      <c r="C63" s="190" t="s">
        <v>604</v>
      </c>
      <c r="D63" s="12">
        <v>20682</v>
      </c>
    </row>
    <row r="64" spans="1:4" ht="10.5">
      <c r="A64" s="188">
        <v>56</v>
      </c>
      <c r="B64" s="12">
        <v>464</v>
      </c>
      <c r="C64" s="190" t="s">
        <v>605</v>
      </c>
      <c r="D64" s="12">
        <v>73738</v>
      </c>
    </row>
    <row r="65" spans="1:4" ht="10.5">
      <c r="A65" s="188">
        <v>57</v>
      </c>
      <c r="B65" s="12">
        <v>481</v>
      </c>
      <c r="C65" s="190" t="s">
        <v>606</v>
      </c>
      <c r="D65" s="12">
        <v>35366</v>
      </c>
    </row>
    <row r="66" spans="1:4" ht="10.5">
      <c r="A66" s="188">
        <v>58</v>
      </c>
      <c r="B66" s="12">
        <v>501</v>
      </c>
      <c r="C66" s="190" t="s">
        <v>607</v>
      </c>
      <c r="D66" s="12">
        <v>23308</v>
      </c>
    </row>
    <row r="67" spans="1:4" ht="10.5">
      <c r="A67" s="188">
        <v>59</v>
      </c>
      <c r="B67" s="12">
        <v>502</v>
      </c>
      <c r="C67" s="190" t="s">
        <v>608</v>
      </c>
      <c r="D67" s="12">
        <v>11117</v>
      </c>
    </row>
    <row r="68" spans="1:4" ht="10.5">
      <c r="A68" s="188">
        <v>60</v>
      </c>
      <c r="B68" s="12">
        <v>503</v>
      </c>
      <c r="C68" s="190" t="s">
        <v>609</v>
      </c>
      <c r="D68" s="12">
        <v>7562</v>
      </c>
    </row>
    <row r="69" spans="1:4" ht="10.5">
      <c r="A69" s="188">
        <v>61</v>
      </c>
      <c r="B69" s="12">
        <v>504</v>
      </c>
      <c r="C69" s="190" t="s">
        <v>610</v>
      </c>
      <c r="D69" s="12">
        <v>10108</v>
      </c>
    </row>
    <row r="70" spans="1:4" ht="10.5">
      <c r="A70" s="188">
        <v>62</v>
      </c>
      <c r="B70" s="12">
        <v>521</v>
      </c>
      <c r="C70" s="190" t="s">
        <v>611</v>
      </c>
      <c r="D70" s="12">
        <v>64348</v>
      </c>
    </row>
    <row r="71" spans="1:4" ht="10.5">
      <c r="A71" s="188">
        <v>63</v>
      </c>
      <c r="B71" s="12">
        <v>522</v>
      </c>
      <c r="C71" s="190" t="s">
        <v>612</v>
      </c>
      <c r="D71" s="12">
        <v>13220</v>
      </c>
    </row>
    <row r="72" spans="1:4" ht="10.5">
      <c r="A72" s="188">
        <v>64</v>
      </c>
      <c r="B72" s="12">
        <v>523</v>
      </c>
      <c r="C72" s="190" t="s">
        <v>613</v>
      </c>
      <c r="D72" s="12">
        <v>21160</v>
      </c>
    </row>
    <row r="73" spans="1:4" ht="10.5">
      <c r="A73" s="188">
        <v>65</v>
      </c>
      <c r="B73" s="12">
        <v>524</v>
      </c>
      <c r="C73" s="190" t="s">
        <v>614</v>
      </c>
      <c r="D73" s="12">
        <v>10257</v>
      </c>
    </row>
    <row r="74" spans="1:4" ht="10.5">
      <c r="A74" s="188">
        <v>66</v>
      </c>
      <c r="B74" s="12">
        <v>525</v>
      </c>
      <c r="C74" s="190" t="s">
        <v>615</v>
      </c>
      <c r="D74" s="12">
        <v>7982</v>
      </c>
    </row>
    <row r="75" spans="1:4" ht="10.5">
      <c r="A75" s="188">
        <v>69</v>
      </c>
      <c r="B75" s="12">
        <v>541</v>
      </c>
      <c r="C75" s="190" t="s">
        <v>616</v>
      </c>
      <c r="D75" s="12">
        <v>15276</v>
      </c>
    </row>
    <row r="76" spans="1:4" ht="10.5">
      <c r="A76" s="188">
        <v>70</v>
      </c>
      <c r="B76" s="12">
        <v>542</v>
      </c>
      <c r="C76" s="190" t="s">
        <v>617</v>
      </c>
      <c r="D76" s="12">
        <v>10247</v>
      </c>
    </row>
    <row r="77" spans="1:4" ht="10.5">
      <c r="A77" s="188">
        <v>71</v>
      </c>
      <c r="B77" s="12">
        <v>543</v>
      </c>
      <c r="C77" s="190" t="s">
        <v>618</v>
      </c>
      <c r="D77" s="12">
        <v>37953</v>
      </c>
    </row>
    <row r="78" spans="1:4" ht="10.5">
      <c r="A78" s="188">
        <v>72</v>
      </c>
      <c r="B78" s="12">
        <v>544</v>
      </c>
      <c r="C78" s="190" t="s">
        <v>619</v>
      </c>
      <c r="D78" s="12">
        <v>41616</v>
      </c>
    </row>
    <row r="79" spans="1:4" ht="10.5">
      <c r="A79" s="188">
        <v>73</v>
      </c>
      <c r="B79" s="12">
        <v>561</v>
      </c>
      <c r="C79" s="190" t="s">
        <v>620</v>
      </c>
      <c r="D79" s="12">
        <v>25126</v>
      </c>
    </row>
    <row r="80" spans="1:4" ht="10.5">
      <c r="A80" s="188">
        <v>74</v>
      </c>
      <c r="B80" s="12">
        <v>562</v>
      </c>
      <c r="C80" s="190" t="s">
        <v>621</v>
      </c>
      <c r="D80" s="12">
        <v>9845</v>
      </c>
    </row>
    <row r="81" spans="1:4" ht="10.5">
      <c r="A81" s="188">
        <v>75</v>
      </c>
      <c r="B81" s="12">
        <v>581</v>
      </c>
      <c r="C81" s="190" t="s">
        <v>622</v>
      </c>
      <c r="D81" s="12">
        <v>12696</v>
      </c>
    </row>
    <row r="82" spans="1:4" ht="10.5">
      <c r="A82" s="188">
        <v>76</v>
      </c>
      <c r="B82" s="12">
        <v>582</v>
      </c>
      <c r="C82" s="190" t="s">
        <v>623</v>
      </c>
      <c r="D82" s="12">
        <v>25890</v>
      </c>
    </row>
    <row r="83" spans="1:4" ht="10.5">
      <c r="A83" s="188">
        <v>77</v>
      </c>
      <c r="B83" s="12">
        <v>583</v>
      </c>
      <c r="C83" s="190" t="s">
        <v>624</v>
      </c>
      <c r="D83" s="12">
        <v>4501</v>
      </c>
    </row>
    <row r="84" spans="1:4" ht="10.5">
      <c r="A84" s="188">
        <v>78</v>
      </c>
      <c r="B84" s="12">
        <v>584</v>
      </c>
      <c r="C84" s="190" t="s">
        <v>625</v>
      </c>
      <c r="D84" s="12">
        <v>15645</v>
      </c>
    </row>
    <row r="85" spans="1:4" ht="10.5">
      <c r="A85" s="188">
        <v>79</v>
      </c>
      <c r="B85" s="12">
        <v>601</v>
      </c>
      <c r="C85" s="190" t="s">
        <v>626</v>
      </c>
      <c r="D85" s="12">
        <v>23241</v>
      </c>
    </row>
    <row r="86" spans="1:4" ht="10.5">
      <c r="A86" s="188">
        <v>80</v>
      </c>
      <c r="B86" s="12">
        <v>602</v>
      </c>
      <c r="C86" s="190" t="s">
        <v>627</v>
      </c>
      <c r="D86" s="12">
        <v>22301</v>
      </c>
    </row>
    <row r="87" spans="1:4" ht="10.5">
      <c r="A87" s="188">
        <v>81</v>
      </c>
      <c r="B87" s="12">
        <v>603</v>
      </c>
      <c r="C87" s="190" t="s">
        <v>628</v>
      </c>
      <c r="D87" s="12">
        <v>8260</v>
      </c>
    </row>
    <row r="88" spans="1:4" ht="10.5">
      <c r="A88" s="188">
        <v>82</v>
      </c>
      <c r="B88" s="12">
        <v>604</v>
      </c>
      <c r="C88" s="190" t="s">
        <v>629</v>
      </c>
      <c r="D88" s="12">
        <v>11038</v>
      </c>
    </row>
    <row r="89" spans="1:4" ht="10.5">
      <c r="A89" s="188">
        <v>83</v>
      </c>
      <c r="B89" s="12">
        <v>621</v>
      </c>
      <c r="C89" s="190" t="s">
        <v>630</v>
      </c>
      <c r="D89" s="12">
        <v>10374</v>
      </c>
    </row>
    <row r="90" spans="1:4" ht="10.5">
      <c r="A90" s="188">
        <v>84</v>
      </c>
      <c r="B90" s="12">
        <v>622</v>
      </c>
      <c r="C90" s="190" t="s">
        <v>631</v>
      </c>
      <c r="D90" s="12">
        <v>46820</v>
      </c>
    </row>
    <row r="91" spans="1:4" ht="10.5">
      <c r="A91" s="188">
        <v>85</v>
      </c>
      <c r="B91" s="12">
        <v>623</v>
      </c>
      <c r="C91" s="190" t="s">
        <v>632</v>
      </c>
      <c r="D91" s="12">
        <v>10662</v>
      </c>
    </row>
    <row r="92" spans="1:4" ht="10.5">
      <c r="A92" s="188">
        <v>86</v>
      </c>
      <c r="B92" s="12">
        <v>624</v>
      </c>
      <c r="C92" s="190" t="s">
        <v>633</v>
      </c>
      <c r="D92" s="12">
        <v>11840</v>
      </c>
    </row>
    <row r="93" spans="1:4" ht="10.5">
      <c r="A93" s="188">
        <v>89</v>
      </c>
      <c r="B93" s="12">
        <v>641</v>
      </c>
      <c r="C93" s="190" t="s">
        <v>634</v>
      </c>
      <c r="D93" s="12">
        <v>102224</v>
      </c>
    </row>
    <row r="94" spans="1:4" ht="10.5">
      <c r="A94" s="188">
        <v>90</v>
      </c>
      <c r="B94" s="12">
        <v>642</v>
      </c>
      <c r="C94" s="190" t="s">
        <v>635</v>
      </c>
      <c r="D94" s="12">
        <v>47930</v>
      </c>
    </row>
    <row r="95" spans="1:4" ht="10.5">
      <c r="A95" s="188">
        <v>91</v>
      </c>
      <c r="B95" s="12">
        <v>643</v>
      </c>
      <c r="C95" s="190" t="s">
        <v>636</v>
      </c>
      <c r="D95" s="12">
        <v>12931</v>
      </c>
    </row>
    <row r="96" spans="1:4" ht="10.5">
      <c r="A96" s="188">
        <v>92</v>
      </c>
      <c r="B96" s="12">
        <v>644</v>
      </c>
      <c r="C96" s="190" t="s">
        <v>637</v>
      </c>
      <c r="D96" s="12">
        <v>24240</v>
      </c>
    </row>
    <row r="97" spans="1:4" ht="10.5">
      <c r="A97" s="188">
        <v>93</v>
      </c>
      <c r="B97" s="12">
        <v>645</v>
      </c>
      <c r="C97" s="190" t="s">
        <v>638</v>
      </c>
      <c r="D97" s="12">
        <v>22534</v>
      </c>
    </row>
    <row r="98" spans="1:4" ht="10.5">
      <c r="A98" s="188">
        <v>94</v>
      </c>
      <c r="B98" s="12">
        <v>646</v>
      </c>
      <c r="C98" s="190" t="s">
        <v>639</v>
      </c>
      <c r="D98" s="12">
        <v>17145</v>
      </c>
    </row>
    <row r="99" spans="1:4" ht="10.5">
      <c r="A99" s="188">
        <v>97</v>
      </c>
      <c r="B99" s="12">
        <v>681</v>
      </c>
      <c r="C99" s="190" t="s">
        <v>640</v>
      </c>
      <c r="D99" s="12">
        <v>49052</v>
      </c>
    </row>
    <row r="100" spans="1:4" ht="10.5">
      <c r="A100" s="188">
        <v>98</v>
      </c>
      <c r="B100" s="12">
        <v>682</v>
      </c>
      <c r="C100" s="190" t="s">
        <v>641</v>
      </c>
      <c r="D100" s="12">
        <v>22613</v>
      </c>
    </row>
    <row r="101" spans="1:4" ht="10.5">
      <c r="A101" s="188">
        <v>99</v>
      </c>
      <c r="B101" s="12">
        <v>683</v>
      </c>
      <c r="C101" s="190" t="s">
        <v>642</v>
      </c>
      <c r="D101" s="12">
        <v>21551</v>
      </c>
    </row>
    <row r="102" spans="1:4" ht="10.5">
      <c r="A102" s="188">
        <v>100</v>
      </c>
      <c r="B102" s="12">
        <v>684</v>
      </c>
      <c r="C102" s="190" t="s">
        <v>643</v>
      </c>
      <c r="D102" s="12">
        <v>15568</v>
      </c>
    </row>
    <row r="103" spans="1:4" ht="10.5">
      <c r="A103" s="188">
        <v>101</v>
      </c>
      <c r="B103" s="12">
        <v>685</v>
      </c>
      <c r="C103" s="190" t="s">
        <v>644</v>
      </c>
      <c r="D103" s="12">
        <v>17758</v>
      </c>
    </row>
    <row r="104" spans="1:4" ht="10.5">
      <c r="A104" s="188">
        <v>102</v>
      </c>
      <c r="B104" s="12">
        <v>686</v>
      </c>
      <c r="C104" s="190" t="s">
        <v>645</v>
      </c>
      <c r="D104" s="12">
        <v>22788</v>
      </c>
    </row>
    <row r="105" spans="1:4" ht="10.5">
      <c r="A105" s="188">
        <v>103</v>
      </c>
      <c r="B105" s="12">
        <v>701</v>
      </c>
      <c r="C105" s="190" t="s">
        <v>646</v>
      </c>
      <c r="D105" s="12">
        <v>17799</v>
      </c>
    </row>
    <row r="106" spans="1:4" ht="10.5">
      <c r="A106" s="188">
        <v>104</v>
      </c>
      <c r="B106" s="12">
        <v>702</v>
      </c>
      <c r="C106" s="190" t="s">
        <v>647</v>
      </c>
      <c r="D106" s="12">
        <v>27195</v>
      </c>
    </row>
    <row r="107" spans="1:4" ht="10.5">
      <c r="A107" s="188">
        <v>105</v>
      </c>
      <c r="B107" s="12">
        <v>703</v>
      </c>
      <c r="C107" s="190" t="s">
        <v>648</v>
      </c>
      <c r="D107" s="12">
        <v>53571</v>
      </c>
    </row>
    <row r="108" spans="1:4" ht="10.5">
      <c r="A108" s="191">
        <v>106</v>
      </c>
      <c r="B108" s="189">
        <v>704</v>
      </c>
      <c r="C108" s="192" t="s">
        <v>649</v>
      </c>
      <c r="D108" s="189">
        <v>43492</v>
      </c>
    </row>
    <row r="109" ht="10.5">
      <c r="A109" s="12" t="s">
        <v>667</v>
      </c>
    </row>
    <row r="110" ht="10.5">
      <c r="A110" s="12" t="s">
        <v>668</v>
      </c>
    </row>
  </sheetData>
  <printOptions/>
  <pageMargins left="0.91" right="0.7874015748031497" top="0.24" bottom="0.3937007874015748" header="0.1968503937007874" footer="0.1968503937007874"/>
  <pageSetup orientation="portrait" paperSize="9" scale="7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A1" sqref="A1"/>
    </sheetView>
  </sheetViews>
  <sheetFormatPr defaultColWidth="9.00390625" defaultRowHeight="12.75"/>
  <cols>
    <col min="1" max="1" width="24.00390625" style="12" customWidth="1"/>
    <col min="2" max="3" width="10.625" style="12" hidden="1" customWidth="1"/>
    <col min="4" max="4" width="10.625" style="13" customWidth="1"/>
    <col min="5" max="9" width="10.625" style="12" customWidth="1"/>
    <col min="10" max="21" width="9.375" style="12" customWidth="1"/>
    <col min="22" max="22" width="10.625" style="13" customWidth="1"/>
    <col min="23" max="23" width="13.125" style="12" customWidth="1"/>
    <col min="24" max="16384" width="9.125" style="12" customWidth="1"/>
  </cols>
  <sheetData>
    <row r="1" spans="1:3" ht="15.75">
      <c r="A1" s="175" t="s">
        <v>39</v>
      </c>
      <c r="B1" s="173"/>
      <c r="C1" s="173"/>
    </row>
    <row r="2" spans="1:22" ht="11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 t="s">
        <v>40</v>
      </c>
      <c r="T2" s="2"/>
      <c r="U2" s="1"/>
      <c r="V2" s="3"/>
    </row>
    <row r="3" spans="1:22" ht="10.5">
      <c r="A3" s="7" t="s">
        <v>1</v>
      </c>
      <c r="B3" s="40" t="s">
        <v>41</v>
      </c>
      <c r="C3" s="40" t="s">
        <v>42</v>
      </c>
      <c r="D3" s="168" t="s">
        <v>43</v>
      </c>
      <c r="E3" s="40" t="s">
        <v>44</v>
      </c>
      <c r="F3" s="40" t="s">
        <v>45</v>
      </c>
      <c r="G3" s="40" t="s">
        <v>46</v>
      </c>
      <c r="H3" s="40" t="s">
        <v>519</v>
      </c>
      <c r="I3" s="45" t="s">
        <v>47</v>
      </c>
      <c r="J3" s="6" t="s">
        <v>102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ht="10.5">
      <c r="A4" s="5"/>
      <c r="B4" s="41" t="s">
        <v>48</v>
      </c>
      <c r="C4" s="41" t="s">
        <v>48</v>
      </c>
      <c r="D4" s="169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170" t="s">
        <v>49</v>
      </c>
      <c r="J4" s="41" t="s">
        <v>50</v>
      </c>
      <c r="K4" s="41" t="s">
        <v>51</v>
      </c>
      <c r="L4" s="41" t="s">
        <v>52</v>
      </c>
      <c r="M4" s="41" t="s">
        <v>53</v>
      </c>
      <c r="N4" s="41" t="s">
        <v>54</v>
      </c>
      <c r="O4" s="41" t="s">
        <v>55</v>
      </c>
      <c r="P4" s="41" t="s">
        <v>56</v>
      </c>
      <c r="Q4" s="41" t="s">
        <v>57</v>
      </c>
      <c r="R4" s="41" t="s">
        <v>58</v>
      </c>
      <c r="S4" s="41" t="s">
        <v>59</v>
      </c>
      <c r="T4" s="41" t="s">
        <v>60</v>
      </c>
      <c r="U4" s="41" t="s">
        <v>61</v>
      </c>
      <c r="V4" s="3"/>
    </row>
    <row r="5" spans="1:22" s="157" customFormat="1" ht="10.5">
      <c r="A5" s="19" t="s">
        <v>62</v>
      </c>
      <c r="B5" s="42">
        <v>99.4</v>
      </c>
      <c r="C5" s="43">
        <v>100</v>
      </c>
      <c r="D5" s="43">
        <v>101.6</v>
      </c>
      <c r="E5" s="43">
        <v>103.4</v>
      </c>
      <c r="F5" s="43">
        <v>104.3</v>
      </c>
      <c r="G5" s="43">
        <v>103.9</v>
      </c>
      <c r="H5" s="43">
        <v>103.1</v>
      </c>
      <c r="I5" s="171">
        <v>-0.8</v>
      </c>
      <c r="J5" s="43">
        <v>103</v>
      </c>
      <c r="K5" s="43">
        <v>102.8</v>
      </c>
      <c r="L5" s="43">
        <v>103.2</v>
      </c>
      <c r="M5" s="43">
        <v>103.3</v>
      </c>
      <c r="N5" s="43">
        <v>103.1</v>
      </c>
      <c r="O5" s="43">
        <v>103</v>
      </c>
      <c r="P5" s="43">
        <v>103.1</v>
      </c>
      <c r="Q5" s="43">
        <v>103</v>
      </c>
      <c r="R5" s="43">
        <v>103.4</v>
      </c>
      <c r="S5" s="43">
        <v>103.3</v>
      </c>
      <c r="T5" s="43">
        <v>103.2</v>
      </c>
      <c r="U5" s="43">
        <v>103.1</v>
      </c>
      <c r="V5" s="3"/>
    </row>
    <row r="6" spans="1:22" ht="10.5">
      <c r="A6" s="190"/>
      <c r="B6" s="42"/>
      <c r="C6" s="43"/>
      <c r="D6" s="43"/>
      <c r="E6" s="43"/>
      <c r="F6" s="43"/>
      <c r="G6" s="43"/>
      <c r="H6" s="43"/>
      <c r="I6" s="171"/>
      <c r="V6" s="3"/>
    </row>
    <row r="7" spans="1:22" s="157" customFormat="1" ht="10.5">
      <c r="A7" s="22" t="s">
        <v>63</v>
      </c>
      <c r="B7" s="42">
        <v>100.8</v>
      </c>
      <c r="C7" s="43">
        <v>100</v>
      </c>
      <c r="D7" s="43">
        <v>99.9</v>
      </c>
      <c r="E7" s="43">
        <v>101.6</v>
      </c>
      <c r="F7" s="43">
        <v>103.7</v>
      </c>
      <c r="G7" s="43">
        <v>103.7</v>
      </c>
      <c r="H7" s="43">
        <v>102.2</v>
      </c>
      <c r="I7" s="171">
        <v>-1.4</v>
      </c>
      <c r="J7" s="43">
        <v>101.6</v>
      </c>
      <c r="K7" s="43">
        <v>101.7</v>
      </c>
      <c r="L7" s="43">
        <v>102.7</v>
      </c>
      <c r="M7" s="43">
        <v>102.6</v>
      </c>
      <c r="N7" s="43">
        <v>102.3</v>
      </c>
      <c r="O7" s="43">
        <v>101.8</v>
      </c>
      <c r="P7" s="43">
        <v>102.3</v>
      </c>
      <c r="Q7" s="43">
        <v>102</v>
      </c>
      <c r="R7" s="43">
        <v>103</v>
      </c>
      <c r="S7" s="43">
        <v>102.6</v>
      </c>
      <c r="T7" s="43">
        <v>101.9</v>
      </c>
      <c r="U7" s="43">
        <v>101.8</v>
      </c>
      <c r="V7" s="3"/>
    </row>
    <row r="8" spans="1:22" ht="10.5">
      <c r="A8" s="193" t="s">
        <v>64</v>
      </c>
      <c r="B8" s="42">
        <v>103</v>
      </c>
      <c r="C8" s="43">
        <v>100</v>
      </c>
      <c r="D8" s="43">
        <v>98.5</v>
      </c>
      <c r="E8" s="43">
        <v>99.1</v>
      </c>
      <c r="F8" s="43">
        <v>96.8</v>
      </c>
      <c r="G8" s="43">
        <v>97.7</v>
      </c>
      <c r="H8" s="43">
        <v>95.1</v>
      </c>
      <c r="I8" s="171">
        <v>-2.7</v>
      </c>
      <c r="J8" s="43">
        <v>95.8</v>
      </c>
      <c r="K8" s="43">
        <v>95.7</v>
      </c>
      <c r="L8" s="43">
        <v>95.6</v>
      </c>
      <c r="M8" s="43">
        <v>96</v>
      </c>
      <c r="N8" s="43">
        <v>95.8</v>
      </c>
      <c r="O8" s="43">
        <v>95.6</v>
      </c>
      <c r="P8" s="43">
        <v>96.1</v>
      </c>
      <c r="Q8" s="43">
        <v>95.4</v>
      </c>
      <c r="R8" s="43">
        <v>95</v>
      </c>
      <c r="S8" s="43">
        <v>94.2</v>
      </c>
      <c r="T8" s="43">
        <v>93.4</v>
      </c>
      <c r="U8" s="43">
        <v>92.9</v>
      </c>
      <c r="V8" s="3"/>
    </row>
    <row r="9" spans="1:22" ht="10.5">
      <c r="A9" s="193" t="s">
        <v>65</v>
      </c>
      <c r="B9" s="42">
        <v>106.6</v>
      </c>
      <c r="C9" s="43">
        <v>100</v>
      </c>
      <c r="D9" s="43">
        <v>100.6</v>
      </c>
      <c r="E9" s="43">
        <v>103.1</v>
      </c>
      <c r="F9" s="43">
        <v>104.9</v>
      </c>
      <c r="G9" s="43">
        <v>104.6</v>
      </c>
      <c r="H9" s="43">
        <v>102.6</v>
      </c>
      <c r="I9" s="171">
        <v>-1.9</v>
      </c>
      <c r="J9" s="43">
        <v>104.9</v>
      </c>
      <c r="K9" s="43">
        <v>104.5</v>
      </c>
      <c r="L9" s="43">
        <v>103.2</v>
      </c>
      <c r="M9" s="43">
        <v>104.6</v>
      </c>
      <c r="N9" s="43">
        <v>102.3</v>
      </c>
      <c r="O9" s="43">
        <v>100.3</v>
      </c>
      <c r="P9" s="43">
        <v>100.2</v>
      </c>
      <c r="Q9" s="43">
        <v>101.2</v>
      </c>
      <c r="R9" s="43">
        <v>104.3</v>
      </c>
      <c r="S9" s="43">
        <v>101.3</v>
      </c>
      <c r="T9" s="43">
        <v>102.4</v>
      </c>
      <c r="U9" s="43">
        <v>102.2</v>
      </c>
      <c r="V9" s="3"/>
    </row>
    <row r="10" spans="1:22" ht="10.5">
      <c r="A10" s="193" t="s">
        <v>66</v>
      </c>
      <c r="B10" s="42">
        <v>108.1</v>
      </c>
      <c r="C10" s="43">
        <v>100</v>
      </c>
      <c r="D10" s="43">
        <v>101.7</v>
      </c>
      <c r="E10" s="43">
        <v>105.8</v>
      </c>
      <c r="F10" s="43">
        <v>108.9</v>
      </c>
      <c r="G10" s="43">
        <v>107.7</v>
      </c>
      <c r="H10" s="43">
        <v>104.8</v>
      </c>
      <c r="I10" s="171">
        <v>-2.7</v>
      </c>
      <c r="J10" s="43">
        <v>107.3</v>
      </c>
      <c r="K10" s="43">
        <v>108.1</v>
      </c>
      <c r="L10" s="43">
        <v>105.7</v>
      </c>
      <c r="M10" s="43">
        <v>108.3</v>
      </c>
      <c r="N10" s="43">
        <v>104.1</v>
      </c>
      <c r="O10" s="43">
        <v>100.6</v>
      </c>
      <c r="P10" s="43">
        <v>100.7</v>
      </c>
      <c r="Q10" s="43">
        <v>102.1</v>
      </c>
      <c r="R10" s="43">
        <v>107.4</v>
      </c>
      <c r="S10" s="43">
        <v>103.4</v>
      </c>
      <c r="T10" s="43">
        <v>105</v>
      </c>
      <c r="U10" s="43">
        <v>105.1</v>
      </c>
      <c r="V10" s="3"/>
    </row>
    <row r="11" spans="1:22" ht="10.5">
      <c r="A11" s="193" t="s">
        <v>67</v>
      </c>
      <c r="B11" s="42">
        <v>101.7</v>
      </c>
      <c r="C11" s="43">
        <v>100</v>
      </c>
      <c r="D11" s="43">
        <v>102.2</v>
      </c>
      <c r="E11" s="43">
        <v>106</v>
      </c>
      <c r="F11" s="43">
        <v>107.4</v>
      </c>
      <c r="G11" s="43">
        <v>108.5</v>
      </c>
      <c r="H11" s="43">
        <v>109.5</v>
      </c>
      <c r="I11" s="171">
        <v>0.9</v>
      </c>
      <c r="J11" s="43">
        <v>109.5</v>
      </c>
      <c r="K11" s="43">
        <v>110</v>
      </c>
      <c r="L11" s="43">
        <v>110.6</v>
      </c>
      <c r="M11" s="43">
        <v>110.6</v>
      </c>
      <c r="N11" s="43">
        <v>109.9</v>
      </c>
      <c r="O11" s="43">
        <v>109.9</v>
      </c>
      <c r="P11" s="43">
        <v>109.6</v>
      </c>
      <c r="Q11" s="43">
        <v>108.8</v>
      </c>
      <c r="R11" s="43">
        <v>108.8</v>
      </c>
      <c r="S11" s="43">
        <v>108.4</v>
      </c>
      <c r="T11" s="43">
        <v>108.6</v>
      </c>
      <c r="U11" s="43">
        <v>108.9</v>
      </c>
      <c r="V11" s="3"/>
    </row>
    <row r="12" spans="1:22" ht="10.5">
      <c r="A12" s="193" t="s">
        <v>68</v>
      </c>
      <c r="B12" s="42">
        <v>100.7</v>
      </c>
      <c r="C12" s="43">
        <v>100</v>
      </c>
      <c r="D12" s="43">
        <v>101.8</v>
      </c>
      <c r="E12" s="43">
        <v>103</v>
      </c>
      <c r="F12" s="43">
        <v>100</v>
      </c>
      <c r="G12" s="43">
        <v>102.3</v>
      </c>
      <c r="H12" s="43">
        <v>101.4</v>
      </c>
      <c r="I12" s="171">
        <v>-0.9</v>
      </c>
      <c r="J12" s="43">
        <v>102.2</v>
      </c>
      <c r="K12" s="43">
        <v>103.4</v>
      </c>
      <c r="L12" s="43">
        <v>104.6</v>
      </c>
      <c r="M12" s="43">
        <v>104.3</v>
      </c>
      <c r="N12" s="43">
        <v>103.7</v>
      </c>
      <c r="O12" s="43">
        <v>101.9</v>
      </c>
      <c r="P12" s="43">
        <v>101</v>
      </c>
      <c r="Q12" s="43">
        <v>98.3</v>
      </c>
      <c r="R12" s="43">
        <v>98.8</v>
      </c>
      <c r="S12" s="43">
        <v>99.1</v>
      </c>
      <c r="T12" s="43">
        <v>98.2</v>
      </c>
      <c r="U12" s="43">
        <v>101.8</v>
      </c>
      <c r="V12" s="3"/>
    </row>
    <row r="13" spans="1:22" ht="10.5">
      <c r="A13" s="193" t="s">
        <v>69</v>
      </c>
      <c r="B13" s="42">
        <v>106.8</v>
      </c>
      <c r="C13" s="43">
        <v>100</v>
      </c>
      <c r="D13" s="43">
        <v>98.5</v>
      </c>
      <c r="E13" s="43">
        <v>98.7</v>
      </c>
      <c r="F13" s="43">
        <v>111.8</v>
      </c>
      <c r="G13" s="43">
        <v>104.2</v>
      </c>
      <c r="H13" s="43">
        <v>95.8</v>
      </c>
      <c r="I13" s="171">
        <v>-8.1</v>
      </c>
      <c r="J13" s="43">
        <v>95.6</v>
      </c>
      <c r="K13" s="43">
        <v>93.3</v>
      </c>
      <c r="L13" s="43">
        <v>96.1</v>
      </c>
      <c r="M13" s="43">
        <v>92.2</v>
      </c>
      <c r="N13" s="43">
        <v>92.1</v>
      </c>
      <c r="O13" s="43">
        <v>91.9</v>
      </c>
      <c r="P13" s="43">
        <v>94.3</v>
      </c>
      <c r="Q13" s="43">
        <v>94.4</v>
      </c>
      <c r="R13" s="43">
        <v>101.1</v>
      </c>
      <c r="S13" s="43">
        <v>103</v>
      </c>
      <c r="T13" s="43">
        <v>97.9</v>
      </c>
      <c r="U13" s="43">
        <v>97.7</v>
      </c>
      <c r="V13" s="3"/>
    </row>
    <row r="14" spans="1:22" ht="10.5">
      <c r="A14" s="193" t="s">
        <v>70</v>
      </c>
      <c r="B14" s="42">
        <v>111.2</v>
      </c>
      <c r="C14" s="43">
        <v>100</v>
      </c>
      <c r="D14" s="43">
        <v>98.6</v>
      </c>
      <c r="E14" s="43">
        <v>97.7</v>
      </c>
      <c r="F14" s="43">
        <v>117.2</v>
      </c>
      <c r="G14" s="43">
        <v>104.9</v>
      </c>
      <c r="H14" s="43">
        <v>91.5</v>
      </c>
      <c r="I14" s="171">
        <v>-12.8</v>
      </c>
      <c r="J14" s="43">
        <v>91.1</v>
      </c>
      <c r="K14" s="43">
        <v>87.7</v>
      </c>
      <c r="L14" s="43">
        <v>91.8</v>
      </c>
      <c r="M14" s="43">
        <v>85.7</v>
      </c>
      <c r="N14" s="43">
        <v>85.7</v>
      </c>
      <c r="O14" s="43">
        <v>85.4</v>
      </c>
      <c r="P14" s="43">
        <v>89.2</v>
      </c>
      <c r="Q14" s="43">
        <v>89.3</v>
      </c>
      <c r="R14" s="43">
        <v>100.1</v>
      </c>
      <c r="S14" s="43">
        <v>102.9</v>
      </c>
      <c r="T14" s="43">
        <v>94.8</v>
      </c>
      <c r="U14" s="43">
        <v>94.6</v>
      </c>
      <c r="V14" s="3"/>
    </row>
    <row r="15" spans="1:22" ht="10.5">
      <c r="A15" s="193" t="s">
        <v>71</v>
      </c>
      <c r="B15" s="42">
        <v>93.2</v>
      </c>
      <c r="C15" s="43">
        <v>100</v>
      </c>
      <c r="D15" s="43">
        <v>98.6</v>
      </c>
      <c r="E15" s="43">
        <v>96.6</v>
      </c>
      <c r="F15" s="43">
        <v>98.3</v>
      </c>
      <c r="G15" s="43">
        <v>103.8</v>
      </c>
      <c r="H15" s="12">
        <v>93.6</v>
      </c>
      <c r="I15" s="12">
        <v>-9.8</v>
      </c>
      <c r="J15" s="43">
        <v>84</v>
      </c>
      <c r="K15" s="12">
        <v>90.9</v>
      </c>
      <c r="L15" s="12">
        <v>92.2</v>
      </c>
      <c r="M15" s="12">
        <v>98.2</v>
      </c>
      <c r="N15" s="12">
        <v>100.9</v>
      </c>
      <c r="O15" s="43">
        <v>96.1</v>
      </c>
      <c r="P15" s="43">
        <v>97.9</v>
      </c>
      <c r="Q15" s="43">
        <v>94.1</v>
      </c>
      <c r="R15" s="43">
        <v>97</v>
      </c>
      <c r="S15" s="43">
        <v>93.4</v>
      </c>
      <c r="T15" s="43">
        <v>90.4</v>
      </c>
      <c r="U15" s="43">
        <v>88.2</v>
      </c>
      <c r="V15" s="3"/>
    </row>
    <row r="16" spans="1:22" ht="10.5">
      <c r="A16" s="193" t="s">
        <v>72</v>
      </c>
      <c r="B16" s="42">
        <v>92.6</v>
      </c>
      <c r="C16" s="43">
        <v>100</v>
      </c>
      <c r="D16" s="43">
        <v>98.2</v>
      </c>
      <c r="E16" s="43">
        <v>96.3</v>
      </c>
      <c r="F16" s="43">
        <v>98.3</v>
      </c>
      <c r="G16" s="43">
        <v>103.9</v>
      </c>
      <c r="H16" s="43">
        <v>93.5</v>
      </c>
      <c r="I16" s="171">
        <v>-10</v>
      </c>
      <c r="J16" s="43">
        <v>83.3</v>
      </c>
      <c r="K16" s="43">
        <v>90.9</v>
      </c>
      <c r="L16" s="43">
        <v>92.1</v>
      </c>
      <c r="M16" s="43">
        <v>98.5</v>
      </c>
      <c r="N16" s="43">
        <v>101.2</v>
      </c>
      <c r="O16" s="43">
        <v>96.2</v>
      </c>
      <c r="P16" s="43">
        <v>98</v>
      </c>
      <c r="Q16" s="43">
        <v>94</v>
      </c>
      <c r="R16" s="43">
        <v>96.9</v>
      </c>
      <c r="S16" s="43">
        <v>93.1</v>
      </c>
      <c r="T16" s="43">
        <v>89.9</v>
      </c>
      <c r="U16" s="43">
        <v>87.6</v>
      </c>
      <c r="V16" s="3"/>
    </row>
    <row r="17" spans="1:22" ht="10.5">
      <c r="A17" s="193" t="s">
        <v>73</v>
      </c>
      <c r="B17" s="42">
        <v>100.2</v>
      </c>
      <c r="C17" s="43">
        <v>100</v>
      </c>
      <c r="D17" s="43">
        <v>98.4</v>
      </c>
      <c r="E17" s="43">
        <v>99.1</v>
      </c>
      <c r="F17" s="43">
        <v>99.4</v>
      </c>
      <c r="G17" s="43">
        <v>99.5</v>
      </c>
      <c r="H17" s="43">
        <v>97.9</v>
      </c>
      <c r="I17" s="171">
        <v>-1.6</v>
      </c>
      <c r="J17" s="43">
        <v>98.8</v>
      </c>
      <c r="K17" s="43">
        <v>99.3</v>
      </c>
      <c r="L17" s="43">
        <v>98</v>
      </c>
      <c r="M17" s="43">
        <v>99.1</v>
      </c>
      <c r="N17" s="43">
        <v>97.5</v>
      </c>
      <c r="O17" s="43">
        <v>96.4</v>
      </c>
      <c r="P17" s="43">
        <v>98.1</v>
      </c>
      <c r="Q17" s="43">
        <v>97.8</v>
      </c>
      <c r="R17" s="43">
        <v>97.9</v>
      </c>
      <c r="S17" s="43">
        <v>97.6</v>
      </c>
      <c r="T17" s="43">
        <v>97.3</v>
      </c>
      <c r="U17" s="43">
        <v>96.9</v>
      </c>
      <c r="V17" s="3"/>
    </row>
    <row r="18" spans="1:22" ht="10.5">
      <c r="A18" s="193" t="s">
        <v>74</v>
      </c>
      <c r="B18" s="42">
        <v>98.1</v>
      </c>
      <c r="C18" s="43">
        <v>100</v>
      </c>
      <c r="D18" s="43">
        <v>100.6</v>
      </c>
      <c r="E18" s="43">
        <v>103.3</v>
      </c>
      <c r="F18" s="43">
        <v>102.9</v>
      </c>
      <c r="G18" s="43">
        <v>106.1</v>
      </c>
      <c r="H18" s="43">
        <v>110.8</v>
      </c>
      <c r="I18" s="171">
        <v>4.4</v>
      </c>
      <c r="J18" s="43">
        <v>110.9</v>
      </c>
      <c r="K18" s="43">
        <v>110.1</v>
      </c>
      <c r="L18" s="43">
        <v>110.6</v>
      </c>
      <c r="M18" s="43">
        <v>110.9</v>
      </c>
      <c r="N18" s="43">
        <v>111.1</v>
      </c>
      <c r="O18" s="43">
        <v>110.7</v>
      </c>
      <c r="P18" s="43">
        <v>110.9</v>
      </c>
      <c r="Q18" s="43">
        <v>110.6</v>
      </c>
      <c r="R18" s="43">
        <v>110.9</v>
      </c>
      <c r="S18" s="43">
        <v>110.8</v>
      </c>
      <c r="T18" s="43">
        <v>111</v>
      </c>
      <c r="U18" s="43">
        <v>111.3</v>
      </c>
      <c r="V18" s="3"/>
    </row>
    <row r="19" spans="1:22" ht="10.5">
      <c r="A19" s="193" t="s">
        <v>75</v>
      </c>
      <c r="B19" s="42">
        <v>100.1</v>
      </c>
      <c r="C19" s="43">
        <v>100</v>
      </c>
      <c r="D19" s="43">
        <v>100.1</v>
      </c>
      <c r="E19" s="43">
        <v>100.3</v>
      </c>
      <c r="F19" s="43">
        <v>101.3</v>
      </c>
      <c r="G19" s="43">
        <v>102</v>
      </c>
      <c r="H19" s="43">
        <v>101.3</v>
      </c>
      <c r="I19" s="171">
        <v>-0.7</v>
      </c>
      <c r="J19" s="43">
        <v>99.3</v>
      </c>
      <c r="K19" s="43">
        <v>100.7</v>
      </c>
      <c r="L19" s="43">
        <v>102.7</v>
      </c>
      <c r="M19" s="43">
        <v>102.7</v>
      </c>
      <c r="N19" s="43">
        <v>101.8</v>
      </c>
      <c r="O19" s="43">
        <v>102.6</v>
      </c>
      <c r="P19" s="43">
        <v>103.2</v>
      </c>
      <c r="Q19" s="43">
        <v>102.7</v>
      </c>
      <c r="R19" s="43">
        <v>101.8</v>
      </c>
      <c r="S19" s="43">
        <v>100.8</v>
      </c>
      <c r="T19" s="43">
        <v>99.2</v>
      </c>
      <c r="U19" s="43">
        <v>97.5</v>
      </c>
      <c r="V19" s="3"/>
    </row>
    <row r="20" spans="1:22" ht="10.5">
      <c r="A20" s="193" t="s">
        <v>76</v>
      </c>
      <c r="B20" s="42">
        <v>99</v>
      </c>
      <c r="C20" s="43">
        <v>100</v>
      </c>
      <c r="D20" s="43">
        <v>99.5</v>
      </c>
      <c r="E20" s="43">
        <v>100.3</v>
      </c>
      <c r="F20" s="43">
        <v>103.5</v>
      </c>
      <c r="G20" s="43">
        <v>106.1</v>
      </c>
      <c r="H20" s="43">
        <v>106.1</v>
      </c>
      <c r="I20" s="171">
        <v>0</v>
      </c>
      <c r="J20" s="43">
        <v>106.2</v>
      </c>
      <c r="K20" s="43">
        <v>106.2</v>
      </c>
      <c r="L20" s="43">
        <v>104.8</v>
      </c>
      <c r="M20" s="43">
        <v>106.4</v>
      </c>
      <c r="N20" s="43">
        <v>106.5</v>
      </c>
      <c r="O20" s="43">
        <v>106.5</v>
      </c>
      <c r="P20" s="43">
        <v>105.2</v>
      </c>
      <c r="Q20" s="43">
        <v>107.4</v>
      </c>
      <c r="R20" s="43">
        <v>105.3</v>
      </c>
      <c r="S20" s="43">
        <v>106.9</v>
      </c>
      <c r="T20" s="43">
        <v>105.6</v>
      </c>
      <c r="U20" s="43">
        <v>106.3</v>
      </c>
      <c r="V20" s="3"/>
    </row>
    <row r="21" spans="1:22" ht="10.5">
      <c r="A21" s="193" t="s">
        <v>77</v>
      </c>
      <c r="B21" s="42">
        <v>98</v>
      </c>
      <c r="C21" s="43">
        <v>100</v>
      </c>
      <c r="D21" s="43">
        <v>101.45</v>
      </c>
      <c r="E21" s="43">
        <v>101.8</v>
      </c>
      <c r="F21" s="43">
        <v>102</v>
      </c>
      <c r="G21" s="43">
        <v>101.9</v>
      </c>
      <c r="H21" s="43">
        <v>98.9</v>
      </c>
      <c r="I21" s="171">
        <v>-2.9</v>
      </c>
      <c r="J21" s="43">
        <v>92.9</v>
      </c>
      <c r="K21" s="43">
        <v>93.1</v>
      </c>
      <c r="L21" s="43">
        <v>100.1</v>
      </c>
      <c r="M21" s="43">
        <v>99.8</v>
      </c>
      <c r="N21" s="43">
        <v>100</v>
      </c>
      <c r="O21" s="43">
        <v>99.9</v>
      </c>
      <c r="P21" s="43">
        <v>100.1</v>
      </c>
      <c r="Q21" s="43">
        <v>99.8</v>
      </c>
      <c r="R21" s="43">
        <v>99.9</v>
      </c>
      <c r="S21" s="43">
        <v>100.3</v>
      </c>
      <c r="T21" s="43">
        <v>100.5</v>
      </c>
      <c r="U21" s="43">
        <v>100.4</v>
      </c>
      <c r="V21" s="3"/>
    </row>
    <row r="22" spans="1:22" ht="10.5">
      <c r="A22" s="193" t="s">
        <v>78</v>
      </c>
      <c r="B22" s="42">
        <v>97.3</v>
      </c>
      <c r="C22" s="43">
        <v>100</v>
      </c>
      <c r="D22" s="43">
        <v>99.4</v>
      </c>
      <c r="E22" s="43">
        <v>102.4</v>
      </c>
      <c r="F22" s="43">
        <v>104.3</v>
      </c>
      <c r="G22" s="43">
        <v>104.2</v>
      </c>
      <c r="H22" s="43">
        <v>104.8</v>
      </c>
      <c r="I22" s="171">
        <v>0.6</v>
      </c>
      <c r="J22" s="43">
        <v>104.4</v>
      </c>
      <c r="K22" s="43">
        <v>104.3</v>
      </c>
      <c r="L22" s="43">
        <v>105.2</v>
      </c>
      <c r="M22" s="43">
        <v>104.3</v>
      </c>
      <c r="N22" s="43">
        <v>104.3</v>
      </c>
      <c r="O22" s="43">
        <v>104.6</v>
      </c>
      <c r="P22" s="43">
        <v>104.9</v>
      </c>
      <c r="Q22" s="43">
        <v>104.9</v>
      </c>
      <c r="R22" s="43">
        <v>105</v>
      </c>
      <c r="S22" s="43">
        <v>105</v>
      </c>
      <c r="T22" s="43">
        <v>105.4</v>
      </c>
      <c r="U22" s="43">
        <v>105.4</v>
      </c>
      <c r="V22" s="3"/>
    </row>
    <row r="23" spans="1:22" ht="10.5">
      <c r="A23" s="190"/>
      <c r="B23" s="42"/>
      <c r="C23" s="43"/>
      <c r="D23" s="43"/>
      <c r="E23" s="43"/>
      <c r="F23" s="43"/>
      <c r="G23" s="43"/>
      <c r="V23" s="3"/>
    </row>
    <row r="24" spans="1:22" s="157" customFormat="1" ht="10.5">
      <c r="A24" s="193" t="s">
        <v>79</v>
      </c>
      <c r="B24" s="42">
        <v>94.9</v>
      </c>
      <c r="C24" s="43">
        <v>100</v>
      </c>
      <c r="D24" s="43">
        <v>105.4</v>
      </c>
      <c r="E24" s="43">
        <v>106.6</v>
      </c>
      <c r="F24" s="43">
        <v>107</v>
      </c>
      <c r="G24" s="43">
        <v>106</v>
      </c>
      <c r="H24" s="43">
        <v>104.6</v>
      </c>
      <c r="I24" s="171">
        <v>-1.3</v>
      </c>
      <c r="J24" s="43">
        <v>106.1</v>
      </c>
      <c r="K24" s="43">
        <v>105.1</v>
      </c>
      <c r="L24" s="43">
        <v>104.6</v>
      </c>
      <c r="M24" s="43">
        <v>104.5</v>
      </c>
      <c r="N24" s="43">
        <v>103.6</v>
      </c>
      <c r="O24" s="43">
        <v>104.3</v>
      </c>
      <c r="P24" s="43">
        <v>104.6</v>
      </c>
      <c r="Q24" s="43">
        <v>104.7</v>
      </c>
      <c r="R24" s="43">
        <v>104.6</v>
      </c>
      <c r="S24" s="43">
        <v>104.6</v>
      </c>
      <c r="T24" s="43">
        <v>104.4</v>
      </c>
      <c r="U24" s="43">
        <v>104.5</v>
      </c>
      <c r="V24" s="3"/>
    </row>
    <row r="25" spans="1:22" ht="10.5">
      <c r="A25" s="193" t="s">
        <v>80</v>
      </c>
      <c r="B25" s="42">
        <v>94.9</v>
      </c>
      <c r="C25" s="43">
        <v>100</v>
      </c>
      <c r="D25" s="43">
        <v>104.5</v>
      </c>
      <c r="E25" s="43">
        <v>105.1</v>
      </c>
      <c r="F25" s="43">
        <v>105.2</v>
      </c>
      <c r="G25" s="43">
        <v>104.6</v>
      </c>
      <c r="H25" s="43">
        <v>105.1</v>
      </c>
      <c r="I25" s="171">
        <v>0.5</v>
      </c>
      <c r="J25" s="43">
        <v>105.1</v>
      </c>
      <c r="K25" s="43">
        <v>105.1</v>
      </c>
      <c r="L25" s="43">
        <v>105.1</v>
      </c>
      <c r="M25" s="43">
        <v>104.9</v>
      </c>
      <c r="N25" s="43">
        <v>104</v>
      </c>
      <c r="O25" s="43">
        <v>104.9</v>
      </c>
      <c r="P25" s="43">
        <v>105.4</v>
      </c>
      <c r="Q25" s="43">
        <v>105.5</v>
      </c>
      <c r="R25" s="43">
        <v>105.4</v>
      </c>
      <c r="S25" s="43">
        <v>105.3</v>
      </c>
      <c r="T25" s="43">
        <v>105.2</v>
      </c>
      <c r="U25" s="43">
        <v>105.2</v>
      </c>
      <c r="V25" s="3"/>
    </row>
    <row r="26" spans="1:22" ht="10.5">
      <c r="A26" s="193" t="s">
        <v>81</v>
      </c>
      <c r="B26" s="42">
        <v>96.1</v>
      </c>
      <c r="C26" s="43">
        <v>100</v>
      </c>
      <c r="D26" s="43">
        <v>107.9</v>
      </c>
      <c r="E26" s="43">
        <v>111</v>
      </c>
      <c r="F26" s="43">
        <v>112.7</v>
      </c>
      <c r="G26" s="43">
        <v>110</v>
      </c>
      <c r="H26" s="43">
        <v>103.3</v>
      </c>
      <c r="I26" s="171">
        <v>-6.1</v>
      </c>
      <c r="J26" s="43">
        <v>109.1</v>
      </c>
      <c r="K26" s="43">
        <v>105.1</v>
      </c>
      <c r="L26" s="43">
        <v>103.2</v>
      </c>
      <c r="M26" s="43">
        <v>103.2</v>
      </c>
      <c r="N26" s="43">
        <v>102.5</v>
      </c>
      <c r="O26" s="43">
        <v>102.5</v>
      </c>
      <c r="P26" s="43">
        <v>102.3</v>
      </c>
      <c r="Q26" s="43">
        <v>102.3</v>
      </c>
      <c r="R26" s="43">
        <v>102.3</v>
      </c>
      <c r="S26" s="43">
        <v>102.3</v>
      </c>
      <c r="T26" s="43">
        <v>102.3</v>
      </c>
      <c r="U26" s="43">
        <v>102.3</v>
      </c>
      <c r="V26" s="3"/>
    </row>
    <row r="27" spans="1:22" ht="10.5">
      <c r="A27" s="190"/>
      <c r="B27" s="42"/>
      <c r="C27" s="43"/>
      <c r="D27" s="43"/>
      <c r="E27" s="43"/>
      <c r="F27" s="43"/>
      <c r="G27" s="43"/>
      <c r="V27" s="3"/>
    </row>
    <row r="28" spans="1:22" s="157" customFormat="1" ht="10.5">
      <c r="A28" s="193" t="s">
        <v>82</v>
      </c>
      <c r="B28" s="42">
        <v>100.3</v>
      </c>
      <c r="C28" s="43">
        <v>100</v>
      </c>
      <c r="D28" s="43">
        <v>99.4</v>
      </c>
      <c r="E28" s="43">
        <v>104.4</v>
      </c>
      <c r="F28" s="43">
        <v>104</v>
      </c>
      <c r="G28" s="43">
        <v>101.8</v>
      </c>
      <c r="H28" s="43">
        <v>103</v>
      </c>
      <c r="I28" s="171">
        <v>1.2</v>
      </c>
      <c r="J28" s="43">
        <v>102.5</v>
      </c>
      <c r="K28" s="43">
        <v>102.5</v>
      </c>
      <c r="L28" s="43">
        <v>102.5</v>
      </c>
      <c r="M28" s="43">
        <v>103</v>
      </c>
      <c r="N28" s="43">
        <v>103</v>
      </c>
      <c r="O28" s="43">
        <v>103</v>
      </c>
      <c r="P28" s="43">
        <v>103.8</v>
      </c>
      <c r="Q28" s="43">
        <v>103.8</v>
      </c>
      <c r="R28" s="43">
        <v>103.8</v>
      </c>
      <c r="S28" s="43">
        <v>102.7</v>
      </c>
      <c r="T28" s="43">
        <v>102.9</v>
      </c>
      <c r="U28" s="43">
        <v>103</v>
      </c>
      <c r="V28" s="3"/>
    </row>
    <row r="29" spans="1:22" ht="10.5">
      <c r="A29" s="193" t="s">
        <v>83</v>
      </c>
      <c r="B29" s="42">
        <v>101</v>
      </c>
      <c r="C29" s="43">
        <v>100</v>
      </c>
      <c r="D29" s="43">
        <v>99.2</v>
      </c>
      <c r="E29" s="43">
        <v>103.1</v>
      </c>
      <c r="F29" s="43">
        <v>101.6</v>
      </c>
      <c r="G29" s="43">
        <v>99</v>
      </c>
      <c r="H29" s="43">
        <v>100.2</v>
      </c>
      <c r="I29" s="171">
        <v>1.2</v>
      </c>
      <c r="J29" s="43">
        <v>99.7</v>
      </c>
      <c r="K29" s="43">
        <v>99.7</v>
      </c>
      <c r="L29" s="43">
        <v>99.7</v>
      </c>
      <c r="M29" s="43">
        <v>100.2</v>
      </c>
      <c r="N29" s="43">
        <v>100.2</v>
      </c>
      <c r="O29" s="43">
        <v>100.2</v>
      </c>
      <c r="P29" s="43">
        <v>101.2</v>
      </c>
      <c r="Q29" s="43">
        <v>101.2</v>
      </c>
      <c r="R29" s="43">
        <v>101.2</v>
      </c>
      <c r="S29" s="43">
        <v>99.7</v>
      </c>
      <c r="T29" s="43">
        <v>99.8</v>
      </c>
      <c r="U29" s="43">
        <v>99.8</v>
      </c>
      <c r="V29" s="3"/>
    </row>
    <row r="30" spans="1:22" ht="10.5">
      <c r="A30" s="193" t="s">
        <v>84</v>
      </c>
      <c r="B30" s="42">
        <v>103.1</v>
      </c>
      <c r="C30" s="43">
        <v>100</v>
      </c>
      <c r="D30" s="43">
        <v>100</v>
      </c>
      <c r="E30" s="43">
        <v>107.9</v>
      </c>
      <c r="F30" s="43">
        <v>100.8</v>
      </c>
      <c r="G30" s="43">
        <v>88.5</v>
      </c>
      <c r="H30" s="43">
        <v>91.9</v>
      </c>
      <c r="I30" s="171">
        <v>3.8</v>
      </c>
      <c r="J30" s="43">
        <v>90.4</v>
      </c>
      <c r="K30" s="43">
        <v>91.1</v>
      </c>
      <c r="L30" s="43">
        <v>91.5</v>
      </c>
      <c r="M30" s="43">
        <v>91.8</v>
      </c>
      <c r="N30" s="43">
        <v>90.7</v>
      </c>
      <c r="O30" s="43">
        <v>90.7</v>
      </c>
      <c r="P30" s="43">
        <v>90.7</v>
      </c>
      <c r="Q30" s="43">
        <v>90.7</v>
      </c>
      <c r="R30" s="43">
        <v>90.8</v>
      </c>
      <c r="S30" s="43">
        <v>92.1</v>
      </c>
      <c r="T30" s="43">
        <v>95</v>
      </c>
      <c r="U30" s="43">
        <v>97.5</v>
      </c>
      <c r="V30" s="3"/>
    </row>
    <row r="31" spans="1:22" ht="10.5">
      <c r="A31" s="193" t="s">
        <v>85</v>
      </c>
      <c r="B31" s="42">
        <v>97</v>
      </c>
      <c r="C31" s="43">
        <v>100</v>
      </c>
      <c r="D31" s="43">
        <v>100.2</v>
      </c>
      <c r="E31" s="43">
        <v>108.6</v>
      </c>
      <c r="F31" s="43">
        <v>113.2</v>
      </c>
      <c r="G31" s="43">
        <v>114.7</v>
      </c>
      <c r="H31" s="43">
        <v>115.5</v>
      </c>
      <c r="I31" s="171">
        <v>0.7</v>
      </c>
      <c r="J31" s="43">
        <v>115</v>
      </c>
      <c r="K31" s="43">
        <v>115</v>
      </c>
      <c r="L31" s="43">
        <v>115</v>
      </c>
      <c r="M31" s="43">
        <v>115.7</v>
      </c>
      <c r="N31" s="43">
        <v>115.7</v>
      </c>
      <c r="O31" s="43">
        <v>115.7</v>
      </c>
      <c r="P31" s="43">
        <v>115.7</v>
      </c>
      <c r="Q31" s="43">
        <v>115.7</v>
      </c>
      <c r="R31" s="43">
        <v>115.7</v>
      </c>
      <c r="S31" s="43">
        <v>115.7</v>
      </c>
      <c r="T31" s="43">
        <v>115.7</v>
      </c>
      <c r="U31" s="43">
        <v>115.7</v>
      </c>
      <c r="V31" s="3"/>
    </row>
    <row r="32" spans="1:22" ht="10.5">
      <c r="A32" s="193"/>
      <c r="B32" s="42"/>
      <c r="C32" s="43"/>
      <c r="D32" s="43"/>
      <c r="E32" s="43"/>
      <c r="F32" s="43"/>
      <c r="G32" s="43"/>
      <c r="V32" s="3"/>
    </row>
    <row r="33" spans="1:22" s="157" customFormat="1" ht="10.5">
      <c r="A33" s="193" t="s">
        <v>86</v>
      </c>
      <c r="B33" s="42">
        <v>102.4</v>
      </c>
      <c r="C33" s="43">
        <v>100</v>
      </c>
      <c r="D33" s="43">
        <v>99.9</v>
      </c>
      <c r="E33" s="43">
        <v>99.5</v>
      </c>
      <c r="F33" s="43">
        <v>98.6</v>
      </c>
      <c r="G33" s="43">
        <v>96.5</v>
      </c>
      <c r="H33" s="43">
        <v>91.1</v>
      </c>
      <c r="I33" s="171">
        <v>-5.6</v>
      </c>
      <c r="J33" s="12">
        <v>93.4</v>
      </c>
      <c r="K33" s="12">
        <v>92.9</v>
      </c>
      <c r="L33" s="12">
        <v>92.4</v>
      </c>
      <c r="M33" s="12">
        <v>91.6</v>
      </c>
      <c r="N33" s="12">
        <v>91.5</v>
      </c>
      <c r="O33" s="12">
        <v>90.9</v>
      </c>
      <c r="P33" s="12">
        <v>91</v>
      </c>
      <c r="Q33" s="12">
        <v>90.8</v>
      </c>
      <c r="R33" s="12">
        <v>90.2</v>
      </c>
      <c r="S33" s="12">
        <v>89.7</v>
      </c>
      <c r="T33" s="12">
        <v>89.8</v>
      </c>
      <c r="U33" s="12">
        <v>89.1</v>
      </c>
      <c r="V33" s="3"/>
    </row>
    <row r="34" spans="1:22" ht="10.5">
      <c r="A34" s="193" t="s">
        <v>87</v>
      </c>
      <c r="B34" s="42">
        <v>105.1</v>
      </c>
      <c r="C34" s="43">
        <v>100</v>
      </c>
      <c r="D34" s="43">
        <v>100.3</v>
      </c>
      <c r="E34" s="43">
        <v>99.8</v>
      </c>
      <c r="F34" s="43">
        <v>98</v>
      </c>
      <c r="G34" s="43">
        <v>95.2</v>
      </c>
      <c r="H34" s="43">
        <v>84.8</v>
      </c>
      <c r="I34" s="171">
        <v>-10.9</v>
      </c>
      <c r="J34" s="12">
        <v>88.8</v>
      </c>
      <c r="K34" s="12">
        <v>87.1</v>
      </c>
      <c r="L34" s="12">
        <v>86.7</v>
      </c>
      <c r="M34" s="12">
        <v>86.8</v>
      </c>
      <c r="N34" s="12">
        <v>86</v>
      </c>
      <c r="O34" s="12">
        <v>85.1</v>
      </c>
      <c r="P34" s="12">
        <v>85.2</v>
      </c>
      <c r="Q34" s="12">
        <v>85.3</v>
      </c>
      <c r="R34" s="12">
        <v>84</v>
      </c>
      <c r="S34" s="12">
        <v>81.9</v>
      </c>
      <c r="T34" s="12">
        <v>81.3</v>
      </c>
      <c r="U34" s="12">
        <v>79</v>
      </c>
      <c r="V34" s="3"/>
    </row>
    <row r="35" spans="1:22" ht="10.5">
      <c r="A35" s="193" t="s">
        <v>88</v>
      </c>
      <c r="B35" s="42">
        <v>101</v>
      </c>
      <c r="C35" s="43">
        <v>100</v>
      </c>
      <c r="D35" s="43">
        <v>99.7</v>
      </c>
      <c r="E35" s="43">
        <v>99.3</v>
      </c>
      <c r="F35" s="43">
        <v>98.9</v>
      </c>
      <c r="G35" s="43">
        <v>97.2</v>
      </c>
      <c r="H35" s="43">
        <v>94.6</v>
      </c>
      <c r="I35" s="171">
        <v>-2.7</v>
      </c>
      <c r="J35" s="43">
        <v>96</v>
      </c>
      <c r="K35" s="43">
        <v>96.2</v>
      </c>
      <c r="L35" s="43">
        <v>95.5</v>
      </c>
      <c r="M35" s="43">
        <v>94.2</v>
      </c>
      <c r="N35" s="43">
        <v>94.5</v>
      </c>
      <c r="O35" s="43">
        <v>94.1</v>
      </c>
      <c r="P35" s="43">
        <v>94.1</v>
      </c>
      <c r="Q35" s="43">
        <v>93.8</v>
      </c>
      <c r="R35" s="43">
        <v>93.7</v>
      </c>
      <c r="S35" s="43">
        <v>94.1</v>
      </c>
      <c r="T35" s="43">
        <v>94.5</v>
      </c>
      <c r="U35" s="43">
        <v>94.7</v>
      </c>
      <c r="V35" s="3"/>
    </row>
    <row r="36" spans="1:22" ht="10.5">
      <c r="A36" s="193"/>
      <c r="B36" s="42"/>
      <c r="C36" s="43"/>
      <c r="D36" s="43"/>
      <c r="E36" s="43"/>
      <c r="F36" s="43"/>
      <c r="G36" s="43"/>
      <c r="V36" s="3"/>
    </row>
    <row r="37" spans="1:22" s="157" customFormat="1" ht="10.5">
      <c r="A37" s="193" t="s">
        <v>89</v>
      </c>
      <c r="B37" s="42">
        <v>101.2</v>
      </c>
      <c r="C37" s="43">
        <v>100</v>
      </c>
      <c r="D37" s="43">
        <v>101</v>
      </c>
      <c r="E37" s="43">
        <v>102.9</v>
      </c>
      <c r="F37" s="43">
        <v>104.2</v>
      </c>
      <c r="G37" s="43">
        <v>104.8</v>
      </c>
      <c r="H37" s="43">
        <v>105.7</v>
      </c>
      <c r="I37" s="171">
        <v>0.9</v>
      </c>
      <c r="J37" s="12">
        <v>101.4</v>
      </c>
      <c r="K37" s="12">
        <v>101.7</v>
      </c>
      <c r="L37" s="12">
        <v>104.4</v>
      </c>
      <c r="M37" s="12">
        <v>107.9</v>
      </c>
      <c r="N37" s="12">
        <v>108.1</v>
      </c>
      <c r="O37" s="12">
        <v>108.4</v>
      </c>
      <c r="P37" s="12">
        <v>105.6</v>
      </c>
      <c r="Q37" s="12">
        <v>102.7</v>
      </c>
      <c r="R37" s="12">
        <v>105.9</v>
      </c>
      <c r="S37" s="12">
        <v>106.9</v>
      </c>
      <c r="T37" s="12">
        <v>107.7</v>
      </c>
      <c r="U37" s="12">
        <v>107.2</v>
      </c>
      <c r="V37" s="3"/>
    </row>
    <row r="38" spans="1:22" ht="10.5">
      <c r="A38" s="193" t="s">
        <v>90</v>
      </c>
      <c r="B38" s="42">
        <v>101.4</v>
      </c>
      <c r="C38" s="43">
        <v>100</v>
      </c>
      <c r="D38" s="43">
        <v>100.3</v>
      </c>
      <c r="E38" s="43">
        <v>100.8</v>
      </c>
      <c r="F38" s="43">
        <v>102.5</v>
      </c>
      <c r="G38" s="43">
        <v>100.8</v>
      </c>
      <c r="H38" s="43">
        <v>104.7</v>
      </c>
      <c r="I38" s="171">
        <v>3.9</v>
      </c>
      <c r="J38" s="43">
        <v>95.5</v>
      </c>
      <c r="K38" s="43">
        <v>98.7</v>
      </c>
      <c r="L38" s="43">
        <v>104.3</v>
      </c>
      <c r="M38" s="43">
        <v>106.6</v>
      </c>
      <c r="N38" s="43">
        <v>107.5</v>
      </c>
      <c r="O38" s="43">
        <v>107.5</v>
      </c>
      <c r="P38" s="43">
        <v>103.7</v>
      </c>
      <c r="Q38" s="43">
        <v>101.3</v>
      </c>
      <c r="R38" s="43">
        <v>105.6</v>
      </c>
      <c r="S38" s="43">
        <v>107.6</v>
      </c>
      <c r="T38" s="43">
        <v>109.3</v>
      </c>
      <c r="U38" s="43">
        <v>108.3</v>
      </c>
      <c r="V38" s="3"/>
    </row>
    <row r="39" spans="1:22" ht="10.5">
      <c r="A39" s="193" t="s">
        <v>91</v>
      </c>
      <c r="B39" s="42">
        <v>102.8</v>
      </c>
      <c r="C39" s="43">
        <v>100</v>
      </c>
      <c r="D39" s="43">
        <v>103.2</v>
      </c>
      <c r="E39" s="43">
        <v>107.6</v>
      </c>
      <c r="F39" s="43">
        <v>111.8</v>
      </c>
      <c r="G39" s="43">
        <v>116.1</v>
      </c>
      <c r="H39" s="43">
        <v>115.5</v>
      </c>
      <c r="I39" s="171">
        <v>-0.5</v>
      </c>
      <c r="J39" s="12">
        <v>114.8</v>
      </c>
      <c r="K39" s="12">
        <v>110.3</v>
      </c>
      <c r="L39" s="12">
        <v>110.5</v>
      </c>
      <c r="M39" s="12">
        <v>118.5</v>
      </c>
      <c r="N39" s="12">
        <v>117.7</v>
      </c>
      <c r="O39" s="12">
        <v>118.8</v>
      </c>
      <c r="P39" s="12">
        <v>116.4</v>
      </c>
      <c r="Q39" s="12">
        <v>112.1</v>
      </c>
      <c r="R39" s="12">
        <v>116.8</v>
      </c>
      <c r="S39" s="12">
        <v>116.8</v>
      </c>
      <c r="T39" s="12">
        <v>117</v>
      </c>
      <c r="U39" s="12">
        <v>116.8</v>
      </c>
      <c r="V39" s="3"/>
    </row>
    <row r="40" spans="1:22" ht="10.5">
      <c r="A40" s="193" t="s">
        <v>92</v>
      </c>
      <c r="B40" s="42">
        <v>97.9</v>
      </c>
      <c r="C40" s="43">
        <v>100</v>
      </c>
      <c r="D40" s="43">
        <v>100.3</v>
      </c>
      <c r="E40" s="43">
        <v>102.4</v>
      </c>
      <c r="F40" s="43">
        <v>101.3</v>
      </c>
      <c r="G40" s="43">
        <v>99.4</v>
      </c>
      <c r="H40" s="43">
        <v>94</v>
      </c>
      <c r="I40" s="171">
        <v>-5.4</v>
      </c>
      <c r="J40" s="12">
        <v>97.1</v>
      </c>
      <c r="K40" s="12">
        <v>96.1</v>
      </c>
      <c r="L40" s="12">
        <v>96.1</v>
      </c>
      <c r="M40" s="12">
        <v>97.1</v>
      </c>
      <c r="N40" s="12">
        <v>97.3</v>
      </c>
      <c r="O40" s="12">
        <v>97.3</v>
      </c>
      <c r="P40" s="12">
        <v>96.4</v>
      </c>
      <c r="Q40" s="12">
        <v>91.3</v>
      </c>
      <c r="R40" s="12">
        <v>89.7</v>
      </c>
      <c r="S40" s="12">
        <v>89.9</v>
      </c>
      <c r="T40" s="12">
        <v>89.8</v>
      </c>
      <c r="U40" s="12">
        <v>89.5</v>
      </c>
      <c r="V40" s="3"/>
    </row>
    <row r="41" spans="1:22" ht="10.5">
      <c r="A41" s="193" t="s">
        <v>93</v>
      </c>
      <c r="B41" s="42">
        <v>100.9</v>
      </c>
      <c r="C41" s="43">
        <v>100</v>
      </c>
      <c r="D41" s="43">
        <v>99.7</v>
      </c>
      <c r="E41" s="43">
        <v>101.6</v>
      </c>
      <c r="F41" s="43">
        <v>98.4</v>
      </c>
      <c r="G41" s="43">
        <v>100.5</v>
      </c>
      <c r="H41" s="43">
        <v>99.2</v>
      </c>
      <c r="I41" s="171">
        <v>-1.3</v>
      </c>
      <c r="J41" s="43">
        <v>99</v>
      </c>
      <c r="K41" s="43">
        <v>99.4</v>
      </c>
      <c r="L41" s="43">
        <v>99.8</v>
      </c>
      <c r="M41" s="43">
        <v>100.3</v>
      </c>
      <c r="N41" s="43">
        <v>100.3</v>
      </c>
      <c r="O41" s="43">
        <v>100.3</v>
      </c>
      <c r="P41" s="43">
        <v>98.5</v>
      </c>
      <c r="Q41" s="43">
        <v>98.2</v>
      </c>
      <c r="R41" s="43">
        <v>98.6</v>
      </c>
      <c r="S41" s="43">
        <v>98.9</v>
      </c>
      <c r="T41" s="43">
        <v>98.4</v>
      </c>
      <c r="U41" s="43">
        <v>98.4</v>
      </c>
      <c r="V41" s="3"/>
    </row>
    <row r="42" spans="1:22" ht="10.5">
      <c r="A42" s="193"/>
      <c r="B42" s="42"/>
      <c r="C42" s="43"/>
      <c r="D42" s="43"/>
      <c r="E42" s="43"/>
      <c r="F42" s="43"/>
      <c r="G42" s="43"/>
      <c r="V42" s="3"/>
    </row>
    <row r="43" spans="1:22" s="157" customFormat="1" ht="10.5">
      <c r="A43" s="193" t="s">
        <v>94</v>
      </c>
      <c r="B43" s="42">
        <v>97.4</v>
      </c>
      <c r="C43" s="43">
        <v>100</v>
      </c>
      <c r="D43" s="43">
        <v>99.3</v>
      </c>
      <c r="E43" s="43">
        <v>103.6</v>
      </c>
      <c r="F43" s="43">
        <v>111</v>
      </c>
      <c r="G43" s="43">
        <v>110</v>
      </c>
      <c r="H43" s="43">
        <v>110.3</v>
      </c>
      <c r="I43" s="171">
        <v>0.3</v>
      </c>
      <c r="J43" s="43">
        <v>110.1</v>
      </c>
      <c r="K43" s="43">
        <v>109.4</v>
      </c>
      <c r="L43" s="43">
        <v>109.8</v>
      </c>
      <c r="M43" s="43">
        <v>110.3</v>
      </c>
      <c r="N43" s="43">
        <v>110.8</v>
      </c>
      <c r="O43" s="43">
        <v>110.7</v>
      </c>
      <c r="P43" s="43">
        <v>110.3</v>
      </c>
      <c r="Q43" s="43">
        <v>110.7</v>
      </c>
      <c r="R43" s="43">
        <v>110.2</v>
      </c>
      <c r="S43" s="43">
        <v>110.6</v>
      </c>
      <c r="T43" s="43">
        <v>110.2</v>
      </c>
      <c r="U43" s="43">
        <v>110.2</v>
      </c>
      <c r="V43" s="3"/>
    </row>
    <row r="44" spans="1:22" s="157" customFormat="1" ht="10.5">
      <c r="A44" s="193"/>
      <c r="B44" s="42"/>
      <c r="C44" s="43"/>
      <c r="D44" s="43"/>
      <c r="E44" s="43"/>
      <c r="F44" s="43"/>
      <c r="G44" s="43"/>
      <c r="V44" s="3"/>
    </row>
    <row r="45" spans="1:22" s="157" customFormat="1" ht="10.5">
      <c r="A45" s="193" t="s">
        <v>20</v>
      </c>
      <c r="B45" s="42">
        <v>99.8</v>
      </c>
      <c r="C45" s="43">
        <v>100</v>
      </c>
      <c r="D45" s="43">
        <v>101.4</v>
      </c>
      <c r="E45" s="43">
        <v>101.7</v>
      </c>
      <c r="F45" s="43">
        <v>98.9</v>
      </c>
      <c r="G45" s="43">
        <v>98.4</v>
      </c>
      <c r="H45" s="43">
        <v>98.5</v>
      </c>
      <c r="I45" s="171">
        <v>0.1</v>
      </c>
      <c r="J45" s="43">
        <v>99</v>
      </c>
      <c r="K45" s="43">
        <v>99.7</v>
      </c>
      <c r="L45" s="43">
        <v>98.9</v>
      </c>
      <c r="M45" s="43">
        <v>98.3</v>
      </c>
      <c r="N45" s="43">
        <v>98.1</v>
      </c>
      <c r="O45" s="43">
        <v>98.2</v>
      </c>
      <c r="P45" s="43">
        <v>98.3</v>
      </c>
      <c r="Q45" s="43">
        <v>98.5</v>
      </c>
      <c r="R45" s="43">
        <v>98.2</v>
      </c>
      <c r="S45" s="43">
        <v>98.2</v>
      </c>
      <c r="T45" s="43">
        <v>98.1</v>
      </c>
      <c r="U45" s="43">
        <v>98.1</v>
      </c>
      <c r="V45" s="3"/>
    </row>
    <row r="46" spans="1:22" s="157" customFormat="1" ht="10.5">
      <c r="A46" s="193"/>
      <c r="B46" s="42"/>
      <c r="C46" s="43"/>
      <c r="D46" s="43"/>
      <c r="E46" s="43"/>
      <c r="F46" s="43"/>
      <c r="G46" s="43"/>
      <c r="V46" s="3"/>
    </row>
    <row r="47" spans="1:22" s="157" customFormat="1" ht="10.5">
      <c r="A47" s="193" t="s">
        <v>95</v>
      </c>
      <c r="B47" s="42">
        <v>95.3</v>
      </c>
      <c r="C47" s="43">
        <v>100</v>
      </c>
      <c r="D47" s="43">
        <v>102.1</v>
      </c>
      <c r="E47" s="43">
        <v>106.3</v>
      </c>
      <c r="F47" s="43">
        <v>109</v>
      </c>
      <c r="G47" s="43">
        <v>112.1</v>
      </c>
      <c r="H47" s="43">
        <v>114.8</v>
      </c>
      <c r="I47" s="171">
        <v>2.4</v>
      </c>
      <c r="J47" s="43">
        <v>112.9</v>
      </c>
      <c r="K47" s="43">
        <v>112.9</v>
      </c>
      <c r="L47" s="43">
        <v>114.3</v>
      </c>
      <c r="M47" s="43">
        <v>115.3</v>
      </c>
      <c r="N47" s="43">
        <v>115.3</v>
      </c>
      <c r="O47" s="43">
        <v>115.3</v>
      </c>
      <c r="P47" s="43">
        <v>115.3</v>
      </c>
      <c r="Q47" s="43">
        <v>115.3</v>
      </c>
      <c r="R47" s="43">
        <v>115.3</v>
      </c>
      <c r="S47" s="43">
        <v>115.3</v>
      </c>
      <c r="T47" s="43">
        <v>115.3</v>
      </c>
      <c r="U47" s="43">
        <v>115.3</v>
      </c>
      <c r="V47" s="3"/>
    </row>
    <row r="48" spans="1:22" s="157" customFormat="1" ht="10.5">
      <c r="A48" s="193"/>
      <c r="B48" s="42"/>
      <c r="C48" s="43"/>
      <c r="D48" s="43"/>
      <c r="E48" s="43"/>
      <c r="F48" s="43"/>
      <c r="G48" s="43"/>
      <c r="H48" s="43"/>
      <c r="I48" s="171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3"/>
    </row>
    <row r="49" spans="1:22" s="157" customFormat="1" ht="10.5">
      <c r="A49" s="193" t="s">
        <v>96</v>
      </c>
      <c r="B49" s="42">
        <v>102.7</v>
      </c>
      <c r="C49" s="43">
        <v>100</v>
      </c>
      <c r="D49" s="43">
        <v>99.5</v>
      </c>
      <c r="E49" s="43">
        <v>102.4</v>
      </c>
      <c r="F49" s="43">
        <v>102.4</v>
      </c>
      <c r="G49" s="43">
        <v>102.1</v>
      </c>
      <c r="H49" s="43">
        <v>101.3</v>
      </c>
      <c r="I49" s="171">
        <v>-0.8</v>
      </c>
      <c r="J49" s="43">
        <v>101.5</v>
      </c>
      <c r="K49" s="43">
        <v>100.9</v>
      </c>
      <c r="L49" s="43">
        <v>101.5</v>
      </c>
      <c r="M49" s="43">
        <v>100.7</v>
      </c>
      <c r="N49" s="43">
        <v>101.8</v>
      </c>
      <c r="O49" s="43">
        <v>100.3</v>
      </c>
      <c r="P49" s="43">
        <v>100.2</v>
      </c>
      <c r="Q49" s="43">
        <v>101.4</v>
      </c>
      <c r="R49" s="43">
        <v>101.1</v>
      </c>
      <c r="S49" s="43">
        <v>101.3</v>
      </c>
      <c r="T49" s="43">
        <v>101.9</v>
      </c>
      <c r="U49" s="43">
        <v>102.4</v>
      </c>
      <c r="V49" s="3"/>
    </row>
    <row r="50" spans="1:22" ht="10.5">
      <c r="A50" s="193" t="s">
        <v>97</v>
      </c>
      <c r="B50" s="42">
        <v>112.6</v>
      </c>
      <c r="C50" s="43">
        <v>100</v>
      </c>
      <c r="D50" s="43">
        <v>98.9</v>
      </c>
      <c r="E50" s="43">
        <v>107.4</v>
      </c>
      <c r="F50" s="43">
        <v>107</v>
      </c>
      <c r="G50" s="43">
        <v>103.9</v>
      </c>
      <c r="H50" s="43">
        <v>100.8</v>
      </c>
      <c r="I50" s="171">
        <v>-3</v>
      </c>
      <c r="J50" s="43">
        <v>99.9</v>
      </c>
      <c r="K50" s="43">
        <v>97.2</v>
      </c>
      <c r="L50" s="43">
        <v>96.4</v>
      </c>
      <c r="M50" s="43">
        <v>96.3</v>
      </c>
      <c r="N50" s="43">
        <v>95.8</v>
      </c>
      <c r="O50" s="43">
        <v>96.1</v>
      </c>
      <c r="P50" s="43">
        <v>96.5</v>
      </c>
      <c r="Q50" s="43">
        <v>97.1</v>
      </c>
      <c r="R50" s="43">
        <v>99.3</v>
      </c>
      <c r="S50" s="43">
        <v>109</v>
      </c>
      <c r="T50" s="43">
        <v>113.7</v>
      </c>
      <c r="U50" s="43">
        <v>112.5</v>
      </c>
      <c r="V50" s="3"/>
    </row>
    <row r="51" spans="1:22" ht="10.5">
      <c r="A51" s="193" t="s">
        <v>98</v>
      </c>
      <c r="B51" s="42">
        <v>101.7</v>
      </c>
      <c r="C51" s="43">
        <v>100</v>
      </c>
      <c r="D51" s="43">
        <v>99.6</v>
      </c>
      <c r="E51" s="43">
        <v>101.8</v>
      </c>
      <c r="F51" s="43">
        <v>101.9</v>
      </c>
      <c r="G51" s="43">
        <v>101.9</v>
      </c>
      <c r="H51" s="43">
        <v>101.3</v>
      </c>
      <c r="I51" s="171">
        <v>-0.6</v>
      </c>
      <c r="J51" s="43">
        <v>101.7</v>
      </c>
      <c r="K51" s="43">
        <v>101.3</v>
      </c>
      <c r="L51" s="43">
        <v>102</v>
      </c>
      <c r="M51" s="43">
        <v>101.2</v>
      </c>
      <c r="N51" s="43">
        <v>102.5</v>
      </c>
      <c r="O51" s="43">
        <v>100.8</v>
      </c>
      <c r="P51" s="43">
        <v>100.6</v>
      </c>
      <c r="Q51" s="43">
        <v>101.9</v>
      </c>
      <c r="R51" s="43">
        <v>101.3</v>
      </c>
      <c r="S51" s="43">
        <v>100.4</v>
      </c>
      <c r="T51" s="43">
        <v>100.5</v>
      </c>
      <c r="U51" s="43">
        <v>101.3</v>
      </c>
      <c r="V51" s="3"/>
    </row>
    <row r="52" spans="1:22" ht="10.5">
      <c r="A52" s="193"/>
      <c r="B52" s="42"/>
      <c r="C52" s="43"/>
      <c r="D52" s="43"/>
      <c r="E52" s="43"/>
      <c r="F52" s="43"/>
      <c r="G52" s="43"/>
      <c r="V52" s="3"/>
    </row>
    <row r="53" spans="1:22" s="157" customFormat="1" ht="10.5">
      <c r="A53" s="193" t="s">
        <v>99</v>
      </c>
      <c r="B53" s="42">
        <v>98.2</v>
      </c>
      <c r="C53" s="43">
        <v>100</v>
      </c>
      <c r="D53" s="43">
        <v>102.3</v>
      </c>
      <c r="E53" s="43">
        <v>105</v>
      </c>
      <c r="F53" s="43">
        <v>105.9</v>
      </c>
      <c r="G53" s="43">
        <v>106.8</v>
      </c>
      <c r="H53" s="43">
        <v>107</v>
      </c>
      <c r="I53" s="171">
        <v>0.2</v>
      </c>
      <c r="J53" s="43">
        <v>105.8</v>
      </c>
      <c r="K53" s="43">
        <v>105.8</v>
      </c>
      <c r="L53" s="43">
        <v>106.8</v>
      </c>
      <c r="M53" s="43">
        <v>107.1</v>
      </c>
      <c r="N53" s="43">
        <v>107.1</v>
      </c>
      <c r="O53" s="43">
        <v>107.1</v>
      </c>
      <c r="P53" s="43">
        <v>107</v>
      </c>
      <c r="Q53" s="43">
        <v>106.8</v>
      </c>
      <c r="R53" s="43">
        <v>107.8</v>
      </c>
      <c r="S53" s="43">
        <v>107.4</v>
      </c>
      <c r="T53" s="43">
        <v>107.7</v>
      </c>
      <c r="U53" s="43">
        <v>107.6</v>
      </c>
      <c r="V53" s="3"/>
    </row>
    <row r="54" spans="1:22" s="157" customFormat="1" ht="10.5">
      <c r="A54" s="193"/>
      <c r="B54" s="42"/>
      <c r="C54" s="43"/>
      <c r="D54" s="43"/>
      <c r="E54" s="43"/>
      <c r="F54" s="43"/>
      <c r="G54" s="43"/>
      <c r="V54" s="3"/>
    </row>
    <row r="55" spans="1:22" s="157" customFormat="1" ht="10.5">
      <c r="A55" s="194" t="s">
        <v>100</v>
      </c>
      <c r="B55" s="47">
        <v>99.2</v>
      </c>
      <c r="C55" s="48">
        <v>100</v>
      </c>
      <c r="D55" s="48">
        <v>101.7</v>
      </c>
      <c r="E55" s="48">
        <v>103.6</v>
      </c>
      <c r="F55" s="48">
        <v>104</v>
      </c>
      <c r="G55" s="48">
        <v>103.8</v>
      </c>
      <c r="H55" s="48">
        <v>103.4</v>
      </c>
      <c r="I55" s="172">
        <v>-0.4</v>
      </c>
      <c r="J55" s="48">
        <v>103.4</v>
      </c>
      <c r="K55" s="48">
        <v>103.2</v>
      </c>
      <c r="L55" s="48">
        <v>103.5</v>
      </c>
      <c r="M55" s="48">
        <v>103.6</v>
      </c>
      <c r="N55" s="48">
        <v>103.5</v>
      </c>
      <c r="O55" s="48">
        <v>103.5</v>
      </c>
      <c r="P55" s="48">
        <v>103.5</v>
      </c>
      <c r="Q55" s="48">
        <v>103.4</v>
      </c>
      <c r="R55" s="48">
        <v>103.5</v>
      </c>
      <c r="S55" s="48">
        <v>103.4</v>
      </c>
      <c r="T55" s="48">
        <v>103.4</v>
      </c>
      <c r="U55" s="48">
        <v>103.4</v>
      </c>
      <c r="V55" s="3"/>
    </row>
    <row r="56" spans="1:22" ht="10.5">
      <c r="A56" s="7" t="s">
        <v>650</v>
      </c>
      <c r="B56" s="7"/>
      <c r="C56" s="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0.5">
      <c r="A57" s="7" t="s">
        <v>101</v>
      </c>
      <c r="B57" s="7"/>
      <c r="C57" s="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</sheetData>
  <printOptions/>
  <pageMargins left="0.2" right="0.2" top="0.41" bottom="0.36" header="0.28" footer="0.21"/>
  <pageSetup horizontalDpi="300" verticalDpi="300" orientation="portrait" paperSize="9" scale="55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A1" sqref="A1"/>
    </sheetView>
  </sheetViews>
  <sheetFormatPr defaultColWidth="9.00390625" defaultRowHeight="12.75"/>
  <cols>
    <col min="1" max="1" width="25.625" style="12" customWidth="1"/>
    <col min="2" max="6" width="10.875" style="167" hidden="1" customWidth="1"/>
    <col min="7" max="8" width="10.875" style="12" hidden="1" customWidth="1"/>
    <col min="9" max="21" width="10.875" style="12" customWidth="1"/>
    <col min="22" max="16384" width="9.125" style="12" customWidth="1"/>
  </cols>
  <sheetData>
    <row r="1" spans="1:2" ht="15.75">
      <c r="A1" s="176" t="s">
        <v>103</v>
      </c>
      <c r="B1" s="12"/>
    </row>
    <row r="2" spans="1:21" ht="11.25" thickBot="1">
      <c r="A2" s="1"/>
      <c r="B2" s="158"/>
      <c r="C2" s="158"/>
      <c r="D2" s="158"/>
      <c r="E2" s="158"/>
      <c r="F2" s="15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 t="s">
        <v>651</v>
      </c>
      <c r="T2" s="1"/>
      <c r="U2" s="1"/>
    </row>
    <row r="3" spans="1:21" ht="10.5">
      <c r="A3" s="7" t="s">
        <v>104</v>
      </c>
      <c r="B3" s="159" t="s">
        <v>105</v>
      </c>
      <c r="C3" s="159" t="s">
        <v>41</v>
      </c>
      <c r="D3" s="159" t="s">
        <v>42</v>
      </c>
      <c r="E3" s="159" t="s">
        <v>43</v>
      </c>
      <c r="F3" s="40" t="s">
        <v>44</v>
      </c>
      <c r="G3" s="40" t="s">
        <v>45</v>
      </c>
      <c r="H3" s="41" t="s">
        <v>529</v>
      </c>
      <c r="I3" s="41" t="s">
        <v>519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0.5">
      <c r="A4" s="5"/>
      <c r="B4" s="160" t="s">
        <v>48</v>
      </c>
      <c r="C4" s="160" t="s">
        <v>48</v>
      </c>
      <c r="D4" s="160" t="s">
        <v>48</v>
      </c>
      <c r="E4" s="160" t="s">
        <v>48</v>
      </c>
      <c r="F4" s="160" t="s">
        <v>48</v>
      </c>
      <c r="G4" s="161" t="s">
        <v>48</v>
      </c>
      <c r="H4" s="160" t="s">
        <v>48</v>
      </c>
      <c r="I4" s="160" t="s">
        <v>48</v>
      </c>
      <c r="J4" s="41" t="s">
        <v>50</v>
      </c>
      <c r="K4" s="41" t="s">
        <v>51</v>
      </c>
      <c r="L4" s="41" t="s">
        <v>52</v>
      </c>
      <c r="M4" s="41" t="s">
        <v>53</v>
      </c>
      <c r="N4" s="41" t="s">
        <v>54</v>
      </c>
      <c r="O4" s="41" t="s">
        <v>55</v>
      </c>
      <c r="P4" s="41" t="s">
        <v>56</v>
      </c>
      <c r="Q4" s="41" t="s">
        <v>57</v>
      </c>
      <c r="R4" s="41" t="s">
        <v>58</v>
      </c>
      <c r="S4" s="41" t="s">
        <v>59</v>
      </c>
      <c r="T4" s="41" t="s">
        <v>60</v>
      </c>
      <c r="U4" s="41" t="s">
        <v>61</v>
      </c>
    </row>
    <row r="5" spans="1:21" ht="10.5">
      <c r="A5" s="19" t="s">
        <v>106</v>
      </c>
      <c r="B5" s="148">
        <v>53</v>
      </c>
      <c r="C5" s="148">
        <v>52</v>
      </c>
      <c r="D5" s="148">
        <v>48</v>
      </c>
      <c r="E5" s="148">
        <v>63</v>
      </c>
      <c r="F5" s="148">
        <v>60</v>
      </c>
      <c r="G5" s="148">
        <v>57</v>
      </c>
      <c r="H5" s="148">
        <v>57</v>
      </c>
      <c r="I5" s="148">
        <v>52</v>
      </c>
      <c r="J5" s="148">
        <v>58</v>
      </c>
      <c r="K5" s="148">
        <v>53</v>
      </c>
      <c r="L5" s="148">
        <v>52</v>
      </c>
      <c r="M5" s="148">
        <v>53</v>
      </c>
      <c r="N5" s="148">
        <v>51</v>
      </c>
      <c r="O5" s="148">
        <v>52</v>
      </c>
      <c r="P5" s="148">
        <v>54</v>
      </c>
      <c r="Q5" s="148">
        <v>51</v>
      </c>
      <c r="R5" s="148">
        <v>52</v>
      </c>
      <c r="S5" s="148">
        <v>51</v>
      </c>
      <c r="T5" s="148">
        <v>50</v>
      </c>
      <c r="U5" s="148">
        <v>51</v>
      </c>
    </row>
    <row r="6" spans="1:21" ht="10.5">
      <c r="A6" s="193" t="s">
        <v>107</v>
      </c>
      <c r="B6" s="150">
        <v>3.62</v>
      </c>
      <c r="C6" s="150">
        <v>3.44</v>
      </c>
      <c r="D6" s="150">
        <v>3.47</v>
      </c>
      <c r="E6" s="150">
        <v>3.52</v>
      </c>
      <c r="F6" s="150">
        <v>3.35</v>
      </c>
      <c r="G6" s="150">
        <v>3.4</v>
      </c>
      <c r="H6" s="150">
        <v>3.41</v>
      </c>
      <c r="I6" s="162">
        <v>3.11</v>
      </c>
      <c r="J6" s="150">
        <v>2.97</v>
      </c>
      <c r="K6" s="150">
        <v>2.96</v>
      </c>
      <c r="L6" s="150">
        <v>3.02</v>
      </c>
      <c r="M6" s="150">
        <v>3.06</v>
      </c>
      <c r="N6" s="150">
        <v>3.08</v>
      </c>
      <c r="O6" s="150">
        <v>3.02</v>
      </c>
      <c r="P6" s="150">
        <v>3.06</v>
      </c>
      <c r="Q6" s="150">
        <v>3.08</v>
      </c>
      <c r="R6" s="150">
        <v>3.29</v>
      </c>
      <c r="S6" s="150">
        <v>3.2</v>
      </c>
      <c r="T6" s="150">
        <v>3.26</v>
      </c>
      <c r="U6" s="150">
        <v>3.39</v>
      </c>
    </row>
    <row r="7" spans="1:21" ht="10.5">
      <c r="A7" s="193" t="s">
        <v>108</v>
      </c>
      <c r="B7" s="150">
        <v>1.41</v>
      </c>
      <c r="C7" s="150">
        <v>1.59</v>
      </c>
      <c r="D7" s="150">
        <v>1.57</v>
      </c>
      <c r="E7" s="150">
        <v>1.51</v>
      </c>
      <c r="F7" s="150">
        <v>1.53</v>
      </c>
      <c r="G7" s="150">
        <v>1.49</v>
      </c>
      <c r="H7" s="150">
        <v>1.52</v>
      </c>
      <c r="I7" s="162">
        <v>1.44</v>
      </c>
      <c r="J7" s="150">
        <v>1.47</v>
      </c>
      <c r="K7" s="150">
        <v>1.45</v>
      </c>
      <c r="L7" s="150">
        <v>1.46</v>
      </c>
      <c r="M7" s="150">
        <v>1.34</v>
      </c>
      <c r="N7" s="150">
        <v>1.33</v>
      </c>
      <c r="O7" s="150">
        <v>1.38</v>
      </c>
      <c r="P7" s="150">
        <v>1.41</v>
      </c>
      <c r="Q7" s="150">
        <v>1.45</v>
      </c>
      <c r="R7" s="150">
        <v>1.48</v>
      </c>
      <c r="S7" s="150">
        <v>1.49</v>
      </c>
      <c r="T7" s="150">
        <v>1.52</v>
      </c>
      <c r="U7" s="150">
        <v>1.47</v>
      </c>
    </row>
    <row r="8" spans="1:21" ht="10.5">
      <c r="A8" s="193" t="s">
        <v>109</v>
      </c>
      <c r="B8" s="43">
        <v>46.4</v>
      </c>
      <c r="C8" s="43">
        <v>45.7</v>
      </c>
      <c r="D8" s="43">
        <v>48.6</v>
      </c>
      <c r="E8" s="43">
        <v>46.4</v>
      </c>
      <c r="F8" s="43">
        <v>48.7</v>
      </c>
      <c r="G8" s="43">
        <v>49.9</v>
      </c>
      <c r="H8" s="43">
        <v>49.7</v>
      </c>
      <c r="I8" s="163">
        <v>49.7</v>
      </c>
      <c r="J8" s="43">
        <v>50</v>
      </c>
      <c r="K8" s="43">
        <v>51.6</v>
      </c>
      <c r="L8" s="43">
        <v>50.9</v>
      </c>
      <c r="M8" s="43">
        <v>51.2</v>
      </c>
      <c r="N8" s="43">
        <v>52.3</v>
      </c>
      <c r="O8" s="43">
        <v>51.3</v>
      </c>
      <c r="P8" s="43">
        <v>50.4</v>
      </c>
      <c r="Q8" s="43">
        <v>49.9</v>
      </c>
      <c r="R8" s="43">
        <v>49.1</v>
      </c>
      <c r="S8" s="43">
        <v>47.6</v>
      </c>
      <c r="T8" s="43">
        <v>47.7</v>
      </c>
      <c r="U8" s="43">
        <v>44.8</v>
      </c>
    </row>
    <row r="9" spans="1:21" ht="10.5">
      <c r="A9" s="22"/>
      <c r="B9" s="164"/>
      <c r="C9" s="164"/>
      <c r="D9" s="164"/>
      <c r="E9" s="164"/>
      <c r="F9" s="3"/>
      <c r="G9" s="3"/>
      <c r="H9" s="3"/>
      <c r="I9" s="2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157" customFormat="1" ht="10.5">
      <c r="A10" s="22" t="s">
        <v>110</v>
      </c>
      <c r="B10" s="9">
        <v>927664</v>
      </c>
      <c r="C10" s="9">
        <v>899693</v>
      </c>
      <c r="D10" s="9">
        <v>1247029</v>
      </c>
      <c r="E10" s="9">
        <v>1099423</v>
      </c>
      <c r="F10" s="9">
        <v>1071519</v>
      </c>
      <c r="G10" s="9">
        <v>1090953</v>
      </c>
      <c r="H10" s="9">
        <v>1004488</v>
      </c>
      <c r="I10" s="153">
        <v>936289</v>
      </c>
      <c r="J10" s="9">
        <v>788258</v>
      </c>
      <c r="K10" s="9">
        <v>937153</v>
      </c>
      <c r="L10" s="9">
        <v>943929</v>
      </c>
      <c r="M10" s="9">
        <v>889151</v>
      </c>
      <c r="N10" s="9">
        <v>814481</v>
      </c>
      <c r="O10" s="9">
        <v>885841</v>
      </c>
      <c r="P10" s="9">
        <v>916864</v>
      </c>
      <c r="Q10" s="9">
        <v>924953</v>
      </c>
      <c r="R10" s="9">
        <v>856825</v>
      </c>
      <c r="S10" s="9">
        <v>935839</v>
      </c>
      <c r="T10" s="9">
        <v>839238</v>
      </c>
      <c r="U10" s="9">
        <v>1502934</v>
      </c>
    </row>
    <row r="11" spans="1:21" s="157" customFormat="1" ht="10.5">
      <c r="A11" s="22"/>
      <c r="B11" s="9"/>
      <c r="C11" s="9"/>
      <c r="D11" s="9"/>
      <c r="E11" s="9"/>
      <c r="F11" s="9"/>
      <c r="G11" s="9"/>
      <c r="H11" s="9"/>
      <c r="I11" s="153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57" customFormat="1" ht="10.5">
      <c r="A12" s="193" t="s">
        <v>111</v>
      </c>
      <c r="B12" s="9">
        <v>484887</v>
      </c>
      <c r="C12" s="9">
        <v>470586</v>
      </c>
      <c r="D12" s="9">
        <v>618295</v>
      </c>
      <c r="E12" s="9">
        <v>569956</v>
      </c>
      <c r="F12" s="9">
        <v>580768</v>
      </c>
      <c r="G12" s="9">
        <v>574706</v>
      </c>
      <c r="H12" s="9">
        <v>484719</v>
      </c>
      <c r="I12" s="153">
        <v>456470</v>
      </c>
      <c r="J12" s="9">
        <v>358271</v>
      </c>
      <c r="K12" s="9">
        <v>449205</v>
      </c>
      <c r="L12" s="9">
        <v>390356</v>
      </c>
      <c r="M12" s="9">
        <v>455294</v>
      </c>
      <c r="N12" s="9">
        <v>344358</v>
      </c>
      <c r="O12" s="9">
        <v>493098</v>
      </c>
      <c r="P12" s="9">
        <v>430968</v>
      </c>
      <c r="Q12" s="9">
        <v>439644</v>
      </c>
      <c r="R12" s="9">
        <v>377665</v>
      </c>
      <c r="S12" s="9">
        <v>441503</v>
      </c>
      <c r="T12" s="9">
        <v>380277</v>
      </c>
      <c r="U12" s="9">
        <v>916999</v>
      </c>
    </row>
    <row r="13" spans="1:21" s="157" customFormat="1" ht="10.5">
      <c r="A13" s="193"/>
      <c r="B13" s="9"/>
      <c r="C13" s="9"/>
      <c r="D13" s="9"/>
      <c r="E13" s="9"/>
      <c r="F13" s="9"/>
      <c r="G13" s="9"/>
      <c r="H13" s="9"/>
      <c r="I13" s="153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57" customFormat="1" ht="10.5">
      <c r="A14" s="193" t="s">
        <v>112</v>
      </c>
      <c r="B14" s="9">
        <v>475591</v>
      </c>
      <c r="C14" s="9">
        <v>462101</v>
      </c>
      <c r="D14" s="9">
        <v>602085</v>
      </c>
      <c r="E14" s="9">
        <v>557249</v>
      </c>
      <c r="F14" s="9">
        <v>573049</v>
      </c>
      <c r="G14" s="9">
        <v>537454</v>
      </c>
      <c r="H14" s="9">
        <v>465875</v>
      </c>
      <c r="I14" s="153">
        <v>447115</v>
      </c>
      <c r="J14" s="9">
        <v>346976</v>
      </c>
      <c r="K14" s="9">
        <v>433956</v>
      </c>
      <c r="L14" s="9">
        <v>383139</v>
      </c>
      <c r="M14" s="9">
        <v>436720</v>
      </c>
      <c r="N14" s="9">
        <v>334014</v>
      </c>
      <c r="O14" s="9">
        <v>481964</v>
      </c>
      <c r="P14" s="9">
        <v>426294</v>
      </c>
      <c r="Q14" s="9">
        <v>431726</v>
      </c>
      <c r="R14" s="9">
        <v>373920</v>
      </c>
      <c r="S14" s="9">
        <v>440603</v>
      </c>
      <c r="T14" s="9">
        <v>376491</v>
      </c>
      <c r="U14" s="9">
        <v>899581</v>
      </c>
    </row>
    <row r="15" spans="1:21" s="157" customFormat="1" ht="12" customHeight="1">
      <c r="A15" s="193" t="s">
        <v>113</v>
      </c>
      <c r="B15" s="9">
        <v>453740</v>
      </c>
      <c r="C15" s="9">
        <v>440849</v>
      </c>
      <c r="D15" s="9">
        <v>572175</v>
      </c>
      <c r="E15" s="9">
        <v>536390</v>
      </c>
      <c r="F15" s="9">
        <v>544516</v>
      </c>
      <c r="G15" s="9">
        <v>491421</v>
      </c>
      <c r="H15" s="9">
        <v>436177</v>
      </c>
      <c r="I15" s="153">
        <v>406664</v>
      </c>
      <c r="J15" s="9">
        <v>333224</v>
      </c>
      <c r="K15" s="9">
        <v>341359</v>
      </c>
      <c r="L15" s="9">
        <v>375335</v>
      </c>
      <c r="M15" s="165">
        <v>348147</v>
      </c>
      <c r="N15" s="9">
        <v>330661</v>
      </c>
      <c r="O15" s="9">
        <v>410250</v>
      </c>
      <c r="P15" s="9">
        <v>416474</v>
      </c>
      <c r="Q15" s="9">
        <v>383071</v>
      </c>
      <c r="R15" s="9">
        <v>360781</v>
      </c>
      <c r="S15" s="9">
        <v>359055</v>
      </c>
      <c r="T15" s="9">
        <v>361675</v>
      </c>
      <c r="U15" s="9">
        <v>859938</v>
      </c>
    </row>
    <row r="16" spans="1:21" ht="10.5">
      <c r="A16" s="193" t="s">
        <v>114</v>
      </c>
      <c r="B16" s="9">
        <v>425278</v>
      </c>
      <c r="C16" s="9">
        <v>407196</v>
      </c>
      <c r="D16" s="9">
        <v>527601</v>
      </c>
      <c r="E16" s="9">
        <v>482795</v>
      </c>
      <c r="F16" s="9">
        <v>476632</v>
      </c>
      <c r="G16" s="9">
        <v>447843</v>
      </c>
      <c r="H16" s="9">
        <v>396761</v>
      </c>
      <c r="I16" s="153">
        <v>370792</v>
      </c>
      <c r="J16" s="9">
        <v>309103</v>
      </c>
      <c r="K16" s="9">
        <v>318810</v>
      </c>
      <c r="L16" s="9">
        <v>349379</v>
      </c>
      <c r="M16" s="9">
        <v>321173</v>
      </c>
      <c r="N16" s="9">
        <v>305037</v>
      </c>
      <c r="O16" s="9">
        <v>363194</v>
      </c>
      <c r="P16" s="9">
        <v>385187</v>
      </c>
      <c r="Q16" s="9">
        <v>347854</v>
      </c>
      <c r="R16" s="9">
        <v>313015</v>
      </c>
      <c r="S16" s="9">
        <v>320403</v>
      </c>
      <c r="T16" s="9">
        <v>330215</v>
      </c>
      <c r="U16" s="9">
        <v>786129</v>
      </c>
    </row>
    <row r="17" spans="1:21" ht="10.5">
      <c r="A17" s="193" t="s">
        <v>115</v>
      </c>
      <c r="B17" s="9">
        <v>331698</v>
      </c>
      <c r="C17" s="9">
        <v>335245</v>
      </c>
      <c r="D17" s="9">
        <v>411271</v>
      </c>
      <c r="E17" s="9">
        <v>392441</v>
      </c>
      <c r="F17" s="9">
        <v>381981</v>
      </c>
      <c r="G17" s="9">
        <v>376685</v>
      </c>
      <c r="H17" s="9">
        <v>336436</v>
      </c>
      <c r="I17" s="153">
        <v>316234</v>
      </c>
      <c r="J17" s="9">
        <v>308840</v>
      </c>
      <c r="K17" s="9">
        <v>318246</v>
      </c>
      <c r="L17" s="9">
        <v>327076</v>
      </c>
      <c r="M17" s="9">
        <v>320815</v>
      </c>
      <c r="N17" s="9">
        <v>304958</v>
      </c>
      <c r="O17" s="9">
        <v>283991</v>
      </c>
      <c r="P17" s="9">
        <v>288122</v>
      </c>
      <c r="Q17" s="9">
        <v>324849</v>
      </c>
      <c r="R17" s="9">
        <v>312739</v>
      </c>
      <c r="S17" s="9">
        <v>320121</v>
      </c>
      <c r="T17" s="9">
        <v>329095</v>
      </c>
      <c r="U17" s="9">
        <v>355951</v>
      </c>
    </row>
    <row r="18" spans="1:21" ht="10.5">
      <c r="A18" s="193" t="s">
        <v>116</v>
      </c>
      <c r="B18" s="9">
        <v>3424</v>
      </c>
      <c r="C18" s="9">
        <v>2817</v>
      </c>
      <c r="D18" s="9">
        <v>1899</v>
      </c>
      <c r="E18" s="9">
        <v>2488</v>
      </c>
      <c r="F18" s="9">
        <v>2023</v>
      </c>
      <c r="G18" s="9">
        <v>2416</v>
      </c>
      <c r="H18" s="9">
        <v>547</v>
      </c>
      <c r="I18" s="153">
        <v>479</v>
      </c>
      <c r="J18" s="9">
        <v>262</v>
      </c>
      <c r="K18" s="9">
        <v>564</v>
      </c>
      <c r="L18" s="9">
        <v>175</v>
      </c>
      <c r="M18" s="9">
        <v>358</v>
      </c>
      <c r="N18" s="9">
        <v>79</v>
      </c>
      <c r="O18" s="9">
        <v>419</v>
      </c>
      <c r="P18" s="9">
        <v>1075</v>
      </c>
      <c r="Q18" s="9">
        <v>221</v>
      </c>
      <c r="R18" s="9">
        <v>277</v>
      </c>
      <c r="S18" s="9">
        <v>282</v>
      </c>
      <c r="T18" s="9">
        <v>1120</v>
      </c>
      <c r="U18" s="9">
        <v>922</v>
      </c>
    </row>
    <row r="19" spans="1:21" ht="10.5">
      <c r="A19" s="193" t="s">
        <v>117</v>
      </c>
      <c r="B19" s="9">
        <v>90156</v>
      </c>
      <c r="C19" s="9">
        <v>69134</v>
      </c>
      <c r="D19" s="9">
        <v>114431</v>
      </c>
      <c r="E19" s="9">
        <v>87867</v>
      </c>
      <c r="F19" s="9">
        <v>92627</v>
      </c>
      <c r="G19" s="9">
        <v>68742</v>
      </c>
      <c r="H19" s="9">
        <v>59778</v>
      </c>
      <c r="I19" s="153">
        <v>54078</v>
      </c>
      <c r="J19" s="35">
        <v>0</v>
      </c>
      <c r="K19" s="35">
        <v>0</v>
      </c>
      <c r="L19" s="9">
        <v>22128</v>
      </c>
      <c r="M19" s="35">
        <v>0</v>
      </c>
      <c r="N19" s="35">
        <v>0</v>
      </c>
      <c r="O19" s="9">
        <v>78785</v>
      </c>
      <c r="P19" s="9">
        <v>95989</v>
      </c>
      <c r="Q19" s="35">
        <v>22784</v>
      </c>
      <c r="R19" s="35">
        <v>0</v>
      </c>
      <c r="S19" s="35">
        <v>0</v>
      </c>
      <c r="T19" s="35">
        <v>0</v>
      </c>
      <c r="U19" s="9">
        <v>429256</v>
      </c>
    </row>
    <row r="20" spans="1:21" ht="10.5">
      <c r="A20" s="193" t="s">
        <v>118</v>
      </c>
      <c r="B20" s="9">
        <v>22675</v>
      </c>
      <c r="C20" s="9">
        <v>25355</v>
      </c>
      <c r="D20" s="9">
        <v>36983</v>
      </c>
      <c r="E20" s="9">
        <v>43034</v>
      </c>
      <c r="F20" s="9">
        <v>54233</v>
      </c>
      <c r="G20" s="9">
        <v>36555</v>
      </c>
      <c r="H20" s="9">
        <v>34948</v>
      </c>
      <c r="I20" s="153">
        <v>32711</v>
      </c>
      <c r="J20" s="9">
        <v>18825</v>
      </c>
      <c r="K20" s="9">
        <v>16223</v>
      </c>
      <c r="L20" s="9">
        <v>19841</v>
      </c>
      <c r="M20" s="9">
        <v>19169</v>
      </c>
      <c r="N20" s="9">
        <v>24081</v>
      </c>
      <c r="O20" s="9">
        <v>45132</v>
      </c>
      <c r="P20" s="9">
        <v>29991</v>
      </c>
      <c r="Q20" s="9">
        <v>33844</v>
      </c>
      <c r="R20" s="9">
        <v>45265</v>
      </c>
      <c r="S20" s="9">
        <v>37083</v>
      </c>
      <c r="T20" s="9">
        <v>29860</v>
      </c>
      <c r="U20" s="9">
        <v>73221</v>
      </c>
    </row>
    <row r="21" spans="1:21" ht="12" customHeight="1">
      <c r="A21" s="193" t="s">
        <v>119</v>
      </c>
      <c r="B21" s="9">
        <v>5787</v>
      </c>
      <c r="C21" s="9">
        <v>8298</v>
      </c>
      <c r="D21" s="9">
        <v>7591</v>
      </c>
      <c r="E21" s="9">
        <v>10561</v>
      </c>
      <c r="F21" s="9">
        <v>13652</v>
      </c>
      <c r="G21" s="9">
        <v>7024</v>
      </c>
      <c r="H21" s="9">
        <v>4468</v>
      </c>
      <c r="I21" s="153">
        <v>3161</v>
      </c>
      <c r="J21" s="9">
        <v>5297</v>
      </c>
      <c r="K21" s="9">
        <v>6327</v>
      </c>
      <c r="L21" s="9">
        <v>6116</v>
      </c>
      <c r="M21" s="165">
        <v>7805</v>
      </c>
      <c r="N21" s="9">
        <v>1543</v>
      </c>
      <c r="O21" s="9">
        <v>1923</v>
      </c>
      <c r="P21" s="9">
        <v>1296</v>
      </c>
      <c r="Q21" s="9">
        <v>1373</v>
      </c>
      <c r="R21" s="9">
        <v>2500</v>
      </c>
      <c r="S21" s="9">
        <v>1569</v>
      </c>
      <c r="T21" s="9">
        <v>1600</v>
      </c>
      <c r="U21" s="9">
        <v>588</v>
      </c>
    </row>
    <row r="22" spans="1:21" s="157" customFormat="1" ht="10.5">
      <c r="A22" s="193" t="s">
        <v>120</v>
      </c>
      <c r="B22" s="9">
        <v>6294</v>
      </c>
      <c r="C22" s="9">
        <v>7103</v>
      </c>
      <c r="D22" s="9">
        <v>2434</v>
      </c>
      <c r="E22" s="9">
        <v>1517</v>
      </c>
      <c r="F22" s="9">
        <v>853</v>
      </c>
      <c r="G22" s="9">
        <v>1255</v>
      </c>
      <c r="H22" s="9">
        <v>2177</v>
      </c>
      <c r="I22" s="153">
        <v>5295</v>
      </c>
      <c r="J22" s="35">
        <v>1987</v>
      </c>
      <c r="K22" s="35">
        <v>2352</v>
      </c>
      <c r="L22" s="35">
        <v>2623</v>
      </c>
      <c r="M22" s="9">
        <v>2075</v>
      </c>
      <c r="N22" s="35">
        <v>1961</v>
      </c>
      <c r="O22" s="35">
        <v>7052</v>
      </c>
      <c r="P22" s="9">
        <v>9783</v>
      </c>
      <c r="Q22" s="35">
        <v>5294</v>
      </c>
      <c r="R22" s="35">
        <v>8277</v>
      </c>
      <c r="S22" s="35">
        <v>10463</v>
      </c>
      <c r="T22" s="9">
        <v>10314</v>
      </c>
      <c r="U22" s="35">
        <v>1361</v>
      </c>
    </row>
    <row r="23" spans="1:21" s="157" customFormat="1" ht="10.5">
      <c r="A23" s="193" t="s">
        <v>121</v>
      </c>
      <c r="B23" s="9">
        <v>15558</v>
      </c>
      <c r="C23" s="9">
        <v>14149</v>
      </c>
      <c r="D23" s="9">
        <v>27476</v>
      </c>
      <c r="E23" s="9">
        <v>19342</v>
      </c>
      <c r="F23" s="9">
        <v>27679</v>
      </c>
      <c r="G23" s="9">
        <v>44777</v>
      </c>
      <c r="H23" s="9">
        <v>27522</v>
      </c>
      <c r="I23" s="153">
        <v>35156</v>
      </c>
      <c r="J23" s="35">
        <v>11765</v>
      </c>
      <c r="K23" s="9">
        <v>90245</v>
      </c>
      <c r="L23" s="9">
        <v>5181</v>
      </c>
      <c r="M23" s="9">
        <v>86497</v>
      </c>
      <c r="N23" s="9">
        <v>1392</v>
      </c>
      <c r="O23" s="9">
        <v>64662</v>
      </c>
      <c r="P23" s="9">
        <v>37</v>
      </c>
      <c r="Q23" s="9">
        <v>43361</v>
      </c>
      <c r="R23" s="9">
        <v>4862</v>
      </c>
      <c r="S23" s="9">
        <v>71084</v>
      </c>
      <c r="T23" s="9">
        <v>4502</v>
      </c>
      <c r="U23" s="9">
        <v>38281</v>
      </c>
    </row>
    <row r="24" spans="1:21" s="157" customFormat="1" ht="10.5">
      <c r="A24" s="193"/>
      <c r="B24" s="9"/>
      <c r="C24" s="9"/>
      <c r="D24" s="9"/>
      <c r="E24" s="9"/>
      <c r="F24" s="9"/>
      <c r="G24" s="9"/>
      <c r="H24" s="9"/>
      <c r="I24" s="153"/>
      <c r="J24" s="3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57" customFormat="1" ht="10.5">
      <c r="A25" s="193" t="s">
        <v>122</v>
      </c>
      <c r="B25" s="9">
        <v>9296</v>
      </c>
      <c r="C25" s="9">
        <v>8484</v>
      </c>
      <c r="D25" s="9">
        <v>16210</v>
      </c>
      <c r="E25" s="9">
        <v>12707</v>
      </c>
      <c r="F25" s="9">
        <v>7719</v>
      </c>
      <c r="G25" s="9">
        <v>37253</v>
      </c>
      <c r="H25" s="9">
        <v>18843</v>
      </c>
      <c r="I25" s="153">
        <v>9355</v>
      </c>
      <c r="J25" s="9">
        <v>11295</v>
      </c>
      <c r="K25" s="9">
        <v>15249</v>
      </c>
      <c r="L25" s="9">
        <v>7217</v>
      </c>
      <c r="M25" s="9">
        <v>18574</v>
      </c>
      <c r="N25" s="9">
        <v>10344</v>
      </c>
      <c r="O25" s="9">
        <v>11134</v>
      </c>
      <c r="P25" s="9">
        <v>4674</v>
      </c>
      <c r="Q25" s="9">
        <v>7919</v>
      </c>
      <c r="R25" s="9">
        <v>3745</v>
      </c>
      <c r="S25" s="9">
        <v>900</v>
      </c>
      <c r="T25" s="9">
        <v>3786</v>
      </c>
      <c r="U25" s="9">
        <v>17418</v>
      </c>
    </row>
    <row r="26" spans="1:21" s="157" customFormat="1" ht="10.5">
      <c r="A26" s="193"/>
      <c r="B26" s="9"/>
      <c r="C26" s="9"/>
      <c r="D26" s="9"/>
      <c r="E26" s="9"/>
      <c r="F26" s="9"/>
      <c r="G26" s="9"/>
      <c r="H26" s="9"/>
      <c r="I26" s="15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57" customFormat="1" ht="10.5">
      <c r="A27" s="193" t="s">
        <v>123</v>
      </c>
      <c r="B27" s="9">
        <v>342567</v>
      </c>
      <c r="C27" s="9">
        <v>340940</v>
      </c>
      <c r="D27" s="9">
        <v>517081</v>
      </c>
      <c r="E27" s="9">
        <v>444616</v>
      </c>
      <c r="F27" s="9">
        <v>396763</v>
      </c>
      <c r="G27" s="9">
        <v>423894</v>
      </c>
      <c r="H27" s="9">
        <v>419404</v>
      </c>
      <c r="I27" s="153">
        <v>386041</v>
      </c>
      <c r="J27" s="9">
        <v>310444</v>
      </c>
      <c r="K27" s="9">
        <v>384219</v>
      </c>
      <c r="L27" s="9">
        <v>456732</v>
      </c>
      <c r="M27" s="9">
        <v>344508</v>
      </c>
      <c r="N27" s="9">
        <v>371522</v>
      </c>
      <c r="O27" s="9">
        <v>298092</v>
      </c>
      <c r="P27" s="9">
        <v>404833</v>
      </c>
      <c r="Q27" s="9">
        <v>406516</v>
      </c>
      <c r="R27" s="9">
        <v>387319</v>
      </c>
      <c r="S27" s="9">
        <v>404671</v>
      </c>
      <c r="T27" s="9">
        <v>360747</v>
      </c>
      <c r="U27" s="9">
        <v>502885</v>
      </c>
    </row>
    <row r="28" spans="1:21" s="157" customFormat="1" ht="10.5">
      <c r="A28" s="193"/>
      <c r="B28" s="9"/>
      <c r="C28" s="9"/>
      <c r="D28" s="9"/>
      <c r="E28" s="9"/>
      <c r="F28" s="9"/>
      <c r="G28" s="9"/>
      <c r="H28" s="9"/>
      <c r="I28" s="15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57" customFormat="1" ht="10.5">
      <c r="A29" s="193" t="s">
        <v>530</v>
      </c>
      <c r="B29" s="9">
        <v>100211</v>
      </c>
      <c r="C29" s="9">
        <v>88168</v>
      </c>
      <c r="D29" s="9">
        <v>111652</v>
      </c>
      <c r="E29" s="9">
        <v>84851</v>
      </c>
      <c r="F29" s="9">
        <v>93988</v>
      </c>
      <c r="G29" s="9">
        <v>92352</v>
      </c>
      <c r="H29" s="9">
        <v>100365</v>
      </c>
      <c r="I29" s="153">
        <v>93778</v>
      </c>
      <c r="J29" s="9">
        <v>119543</v>
      </c>
      <c r="K29" s="9">
        <v>103730</v>
      </c>
      <c r="L29" s="9">
        <v>96841</v>
      </c>
      <c r="M29" s="9">
        <v>89349</v>
      </c>
      <c r="N29" s="9">
        <v>98600</v>
      </c>
      <c r="O29" s="9">
        <v>94652</v>
      </c>
      <c r="P29" s="9">
        <v>81064</v>
      </c>
      <c r="Q29" s="9">
        <v>78793</v>
      </c>
      <c r="R29" s="9">
        <v>91841</v>
      </c>
      <c r="S29" s="9">
        <v>89664</v>
      </c>
      <c r="T29" s="9">
        <v>98214</v>
      </c>
      <c r="U29" s="9">
        <v>83050</v>
      </c>
    </row>
    <row r="30" spans="1:21" s="157" customFormat="1" ht="10.5">
      <c r="A30" s="22"/>
      <c r="B30" s="9"/>
      <c r="C30" s="9"/>
      <c r="D30" s="9"/>
      <c r="E30" s="9"/>
      <c r="F30" s="9"/>
      <c r="G30" s="9"/>
      <c r="H30" s="9"/>
      <c r="I30" s="15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57" customFormat="1" ht="10.5">
      <c r="A31" s="22" t="s">
        <v>124</v>
      </c>
      <c r="B31" s="9">
        <v>927664</v>
      </c>
      <c r="C31" s="9">
        <v>899693</v>
      </c>
      <c r="D31" s="9">
        <v>1247029</v>
      </c>
      <c r="E31" s="9">
        <v>1099423</v>
      </c>
      <c r="F31" s="9">
        <v>1071519</v>
      </c>
      <c r="G31" s="9">
        <v>1090953</v>
      </c>
      <c r="H31" s="9">
        <v>1004488</v>
      </c>
      <c r="I31" s="153">
        <v>936289</v>
      </c>
      <c r="J31" s="9">
        <v>788258</v>
      </c>
      <c r="K31" s="9">
        <v>937153</v>
      </c>
      <c r="L31" s="9">
        <v>943929</v>
      </c>
      <c r="M31" s="9">
        <v>889151</v>
      </c>
      <c r="N31" s="9">
        <v>814481</v>
      </c>
      <c r="O31" s="9">
        <v>885841</v>
      </c>
      <c r="P31" s="9">
        <v>916864</v>
      </c>
      <c r="Q31" s="9">
        <v>924953</v>
      </c>
      <c r="R31" s="9">
        <v>856825</v>
      </c>
      <c r="S31" s="9">
        <v>935839</v>
      </c>
      <c r="T31" s="9">
        <v>839238</v>
      </c>
      <c r="U31" s="9">
        <v>1502934</v>
      </c>
    </row>
    <row r="32" spans="1:21" s="157" customFormat="1" ht="10.5">
      <c r="A32" s="22"/>
      <c r="B32" s="9"/>
      <c r="C32" s="9"/>
      <c r="D32" s="9"/>
      <c r="E32" s="9"/>
      <c r="F32" s="9"/>
      <c r="G32" s="9"/>
      <c r="H32" s="9"/>
      <c r="I32" s="15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57" customFormat="1" ht="10.5">
      <c r="A33" s="193" t="s">
        <v>125</v>
      </c>
      <c r="B33" s="9">
        <v>401823</v>
      </c>
      <c r="C33" s="9">
        <v>393664</v>
      </c>
      <c r="D33" s="9">
        <v>478357</v>
      </c>
      <c r="E33" s="9">
        <v>442694</v>
      </c>
      <c r="F33" s="9">
        <v>461186</v>
      </c>
      <c r="G33" s="9">
        <v>446458</v>
      </c>
      <c r="H33" s="9">
        <v>445380</v>
      </c>
      <c r="I33" s="153">
        <v>405937</v>
      </c>
      <c r="J33" s="9">
        <v>350912</v>
      </c>
      <c r="K33" s="9">
        <v>376376</v>
      </c>
      <c r="L33" s="9">
        <v>520871</v>
      </c>
      <c r="M33" s="9">
        <v>384567</v>
      </c>
      <c r="N33" s="9">
        <v>427867</v>
      </c>
      <c r="O33" s="9">
        <v>348844</v>
      </c>
      <c r="P33" s="9">
        <v>366208</v>
      </c>
      <c r="Q33" s="9">
        <v>401847</v>
      </c>
      <c r="R33" s="9">
        <v>387999</v>
      </c>
      <c r="S33" s="9">
        <v>417552</v>
      </c>
      <c r="T33" s="9">
        <v>362934</v>
      </c>
      <c r="U33" s="9">
        <v>525273</v>
      </c>
    </row>
    <row r="34" spans="1:21" s="157" customFormat="1" ht="10.5">
      <c r="A34" s="193"/>
      <c r="B34" s="9"/>
      <c r="C34" s="9"/>
      <c r="D34" s="9"/>
      <c r="E34" s="9"/>
      <c r="F34" s="9"/>
      <c r="G34" s="9"/>
      <c r="H34" s="9"/>
      <c r="I34" s="15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57" customFormat="1" ht="10.5">
      <c r="A35" s="193" t="s">
        <v>126</v>
      </c>
      <c r="B35" s="9">
        <v>328550</v>
      </c>
      <c r="C35" s="9">
        <v>330001</v>
      </c>
      <c r="D35" s="9">
        <v>391274</v>
      </c>
      <c r="E35" s="9">
        <v>357475</v>
      </c>
      <c r="F35" s="9">
        <v>371046</v>
      </c>
      <c r="G35" s="9">
        <v>366387</v>
      </c>
      <c r="H35" s="9">
        <v>374607</v>
      </c>
      <c r="I35" s="153">
        <v>340223</v>
      </c>
      <c r="J35" s="9">
        <v>296782</v>
      </c>
      <c r="K35" s="9">
        <v>318593</v>
      </c>
      <c r="L35" s="9">
        <v>449718</v>
      </c>
      <c r="M35" s="9">
        <v>327685</v>
      </c>
      <c r="N35" s="9">
        <v>337214</v>
      </c>
      <c r="O35" s="9">
        <v>288425</v>
      </c>
      <c r="P35" s="9">
        <v>308368</v>
      </c>
      <c r="Q35" s="9">
        <v>343070</v>
      </c>
      <c r="R35" s="9">
        <v>333380</v>
      </c>
      <c r="S35" s="9">
        <v>353963</v>
      </c>
      <c r="T35" s="9">
        <v>309921</v>
      </c>
      <c r="U35" s="9">
        <v>415554</v>
      </c>
    </row>
    <row r="36" spans="1:21" ht="10.5">
      <c r="A36" s="193" t="s">
        <v>127</v>
      </c>
      <c r="B36" s="9">
        <v>87379</v>
      </c>
      <c r="C36" s="9">
        <v>85652</v>
      </c>
      <c r="D36" s="9">
        <v>83517</v>
      </c>
      <c r="E36" s="9">
        <v>83334</v>
      </c>
      <c r="F36" s="9">
        <v>86203</v>
      </c>
      <c r="G36" s="9">
        <v>90636</v>
      </c>
      <c r="H36" s="9">
        <v>89618</v>
      </c>
      <c r="I36" s="153">
        <v>84165</v>
      </c>
      <c r="J36" s="9">
        <v>69188</v>
      </c>
      <c r="K36" s="9">
        <v>72508</v>
      </c>
      <c r="L36" s="9">
        <v>86370</v>
      </c>
      <c r="M36" s="9">
        <v>78767</v>
      </c>
      <c r="N36" s="9">
        <v>86104</v>
      </c>
      <c r="O36" s="9">
        <v>75196</v>
      </c>
      <c r="P36" s="9">
        <v>88640</v>
      </c>
      <c r="Q36" s="9">
        <v>92499</v>
      </c>
      <c r="R36" s="9">
        <v>90089</v>
      </c>
      <c r="S36" s="9">
        <v>86174</v>
      </c>
      <c r="T36" s="9">
        <v>82432</v>
      </c>
      <c r="U36" s="9">
        <v>102007</v>
      </c>
    </row>
    <row r="37" spans="1:21" ht="10.5">
      <c r="A37" s="193" t="s">
        <v>128</v>
      </c>
      <c r="B37" s="9">
        <v>21458</v>
      </c>
      <c r="C37" s="9">
        <v>29037</v>
      </c>
      <c r="D37" s="9">
        <v>49295</v>
      </c>
      <c r="E37" s="9">
        <v>20720</v>
      </c>
      <c r="F37" s="9">
        <v>27151</v>
      </c>
      <c r="G37" s="9">
        <v>15599</v>
      </c>
      <c r="H37" s="9">
        <v>22380</v>
      </c>
      <c r="I37" s="153">
        <v>21673</v>
      </c>
      <c r="J37" s="9">
        <v>21284</v>
      </c>
      <c r="K37" s="9">
        <v>17227</v>
      </c>
      <c r="L37" s="9">
        <v>38844</v>
      </c>
      <c r="M37" s="9">
        <v>27978</v>
      </c>
      <c r="N37" s="9">
        <v>18065</v>
      </c>
      <c r="O37" s="9">
        <v>16945</v>
      </c>
      <c r="P37" s="9">
        <v>17917</v>
      </c>
      <c r="Q37" s="9">
        <v>16613</v>
      </c>
      <c r="R37" s="9">
        <v>16648</v>
      </c>
      <c r="S37" s="9">
        <v>20115</v>
      </c>
      <c r="T37" s="9">
        <v>25099</v>
      </c>
      <c r="U37" s="9">
        <v>23336</v>
      </c>
    </row>
    <row r="38" spans="1:21" ht="10.5">
      <c r="A38" s="193" t="s">
        <v>129</v>
      </c>
      <c r="B38" s="9">
        <v>17737</v>
      </c>
      <c r="C38" s="9">
        <v>17999</v>
      </c>
      <c r="D38" s="9">
        <v>18247</v>
      </c>
      <c r="E38" s="9">
        <v>18749</v>
      </c>
      <c r="F38" s="9">
        <v>19415</v>
      </c>
      <c r="G38" s="9">
        <v>20962</v>
      </c>
      <c r="H38" s="9">
        <v>20445</v>
      </c>
      <c r="I38" s="153">
        <v>19186</v>
      </c>
      <c r="J38" s="9">
        <v>22452</v>
      </c>
      <c r="K38" s="9">
        <v>22195</v>
      </c>
      <c r="L38" s="9">
        <v>22924</v>
      </c>
      <c r="M38" s="9">
        <v>21177</v>
      </c>
      <c r="N38" s="9">
        <v>18181</v>
      </c>
      <c r="O38" s="9">
        <v>13087</v>
      </c>
      <c r="P38" s="9">
        <v>15162</v>
      </c>
      <c r="Q38" s="9">
        <v>20169</v>
      </c>
      <c r="R38" s="9">
        <v>20183</v>
      </c>
      <c r="S38" s="9">
        <v>17860</v>
      </c>
      <c r="T38" s="9">
        <v>18377</v>
      </c>
      <c r="U38" s="9">
        <v>18466</v>
      </c>
    </row>
    <row r="39" spans="1:21" ht="10.5">
      <c r="A39" s="193" t="s">
        <v>130</v>
      </c>
      <c r="B39" s="9">
        <v>13522</v>
      </c>
      <c r="C39" s="9">
        <v>11216</v>
      </c>
      <c r="D39" s="9">
        <v>16028</v>
      </c>
      <c r="E39" s="9">
        <v>13095</v>
      </c>
      <c r="F39" s="9">
        <v>13636</v>
      </c>
      <c r="G39" s="9">
        <v>11407</v>
      </c>
      <c r="H39" s="9">
        <v>15389</v>
      </c>
      <c r="I39" s="153">
        <v>10331</v>
      </c>
      <c r="J39" s="9">
        <v>7398</v>
      </c>
      <c r="K39" s="9">
        <v>8957</v>
      </c>
      <c r="L39" s="9">
        <v>21695</v>
      </c>
      <c r="M39" s="9">
        <v>9528</v>
      </c>
      <c r="N39" s="9">
        <v>8530</v>
      </c>
      <c r="O39" s="9">
        <v>7383</v>
      </c>
      <c r="P39" s="9">
        <v>7493</v>
      </c>
      <c r="Q39" s="9">
        <v>12476</v>
      </c>
      <c r="R39" s="9">
        <v>7365</v>
      </c>
      <c r="S39" s="9">
        <v>9531</v>
      </c>
      <c r="T39" s="9">
        <v>5789</v>
      </c>
      <c r="U39" s="9">
        <v>17824</v>
      </c>
    </row>
    <row r="40" spans="1:21" ht="10.5">
      <c r="A40" s="193" t="s">
        <v>131</v>
      </c>
      <c r="B40" s="9">
        <v>23666</v>
      </c>
      <c r="C40" s="9">
        <v>24215</v>
      </c>
      <c r="D40" s="9">
        <v>22083</v>
      </c>
      <c r="E40" s="9">
        <v>21083</v>
      </c>
      <c r="F40" s="9">
        <v>23203</v>
      </c>
      <c r="G40" s="9">
        <v>19961</v>
      </c>
      <c r="H40" s="9">
        <v>19578</v>
      </c>
      <c r="I40" s="153">
        <v>16405</v>
      </c>
      <c r="J40" s="9">
        <v>15257</v>
      </c>
      <c r="K40" s="9">
        <v>10729</v>
      </c>
      <c r="L40" s="9">
        <v>16686</v>
      </c>
      <c r="M40" s="9">
        <v>21721</v>
      </c>
      <c r="N40" s="9">
        <v>20247</v>
      </c>
      <c r="O40" s="9">
        <v>19165</v>
      </c>
      <c r="P40" s="9">
        <v>14675</v>
      </c>
      <c r="Q40" s="9">
        <v>11933</v>
      </c>
      <c r="R40" s="9">
        <v>13430</v>
      </c>
      <c r="S40" s="9">
        <v>14744</v>
      </c>
      <c r="T40" s="9">
        <v>16368</v>
      </c>
      <c r="U40" s="9">
        <v>21903</v>
      </c>
    </row>
    <row r="41" spans="1:21" ht="10.5">
      <c r="A41" s="193" t="s">
        <v>132</v>
      </c>
      <c r="B41" s="9">
        <v>6169</v>
      </c>
      <c r="C41" s="9">
        <v>8384</v>
      </c>
      <c r="D41" s="9">
        <v>9041</v>
      </c>
      <c r="E41" s="9">
        <v>8862</v>
      </c>
      <c r="F41" s="9">
        <v>12498</v>
      </c>
      <c r="G41" s="9">
        <v>12317</v>
      </c>
      <c r="H41" s="9">
        <v>11625</v>
      </c>
      <c r="I41" s="153">
        <v>13451</v>
      </c>
      <c r="J41" s="9">
        <v>10557</v>
      </c>
      <c r="K41" s="9">
        <v>19916</v>
      </c>
      <c r="L41" s="9">
        <v>21756</v>
      </c>
      <c r="M41" s="9">
        <v>12374</v>
      </c>
      <c r="N41" s="9">
        <v>10650</v>
      </c>
      <c r="O41" s="9">
        <v>11419</v>
      </c>
      <c r="P41" s="9">
        <v>13067</v>
      </c>
      <c r="Q41" s="9">
        <v>14673</v>
      </c>
      <c r="R41" s="9">
        <v>8714</v>
      </c>
      <c r="S41" s="9">
        <v>15571</v>
      </c>
      <c r="T41" s="9">
        <v>11161</v>
      </c>
      <c r="U41" s="9">
        <v>11555</v>
      </c>
    </row>
    <row r="42" spans="1:21" ht="10.5">
      <c r="A42" s="193" t="s">
        <v>133</v>
      </c>
      <c r="B42" s="9">
        <v>26484</v>
      </c>
      <c r="C42" s="9">
        <v>32777</v>
      </c>
      <c r="D42" s="9">
        <v>34745</v>
      </c>
      <c r="E42" s="9">
        <v>39640</v>
      </c>
      <c r="F42" s="9">
        <v>44782</v>
      </c>
      <c r="G42" s="9">
        <v>39351</v>
      </c>
      <c r="H42" s="9">
        <v>51604</v>
      </c>
      <c r="I42" s="153">
        <v>40529</v>
      </c>
      <c r="J42" s="9">
        <v>27679</v>
      </c>
      <c r="K42" s="9">
        <v>33226</v>
      </c>
      <c r="L42" s="9">
        <v>61130</v>
      </c>
      <c r="M42" s="9">
        <v>32741</v>
      </c>
      <c r="N42" s="9">
        <v>38158</v>
      </c>
      <c r="O42" s="9">
        <v>28383</v>
      </c>
      <c r="P42" s="9">
        <v>37284</v>
      </c>
      <c r="Q42" s="9">
        <v>42894</v>
      </c>
      <c r="R42" s="9">
        <v>45280</v>
      </c>
      <c r="S42" s="9">
        <v>69024</v>
      </c>
      <c r="T42" s="9">
        <v>34174</v>
      </c>
      <c r="U42" s="9">
        <v>36377</v>
      </c>
    </row>
    <row r="43" spans="1:21" ht="10.5">
      <c r="A43" s="193" t="s">
        <v>134</v>
      </c>
      <c r="B43" s="9">
        <v>22082</v>
      </c>
      <c r="C43" s="9">
        <v>18647</v>
      </c>
      <c r="D43" s="9">
        <v>17871</v>
      </c>
      <c r="E43" s="9">
        <v>17812</v>
      </c>
      <c r="F43" s="9">
        <v>17473</v>
      </c>
      <c r="G43" s="9">
        <v>24302</v>
      </c>
      <c r="H43" s="9">
        <v>21390</v>
      </c>
      <c r="I43" s="153">
        <v>16307</v>
      </c>
      <c r="J43" s="9">
        <v>8608</v>
      </c>
      <c r="K43" s="9">
        <v>18798</v>
      </c>
      <c r="L43" s="9">
        <v>9019</v>
      </c>
      <c r="M43" s="9">
        <v>21668</v>
      </c>
      <c r="N43" s="9">
        <v>13232</v>
      </c>
      <c r="O43" s="9">
        <v>11963</v>
      </c>
      <c r="P43" s="9">
        <v>17153</v>
      </c>
      <c r="Q43" s="9">
        <v>9439</v>
      </c>
      <c r="R43" s="9">
        <v>36789</v>
      </c>
      <c r="S43" s="9">
        <v>26080</v>
      </c>
      <c r="T43" s="9">
        <v>11481</v>
      </c>
      <c r="U43" s="9">
        <v>11459</v>
      </c>
    </row>
    <row r="44" spans="1:21" ht="10.5">
      <c r="A44" s="193" t="s">
        <v>135</v>
      </c>
      <c r="B44" s="9">
        <v>35964</v>
      </c>
      <c r="C44" s="9">
        <v>28636</v>
      </c>
      <c r="D44" s="9">
        <v>30078</v>
      </c>
      <c r="E44" s="9">
        <v>41459</v>
      </c>
      <c r="F44" s="9">
        <v>35416</v>
      </c>
      <c r="G44" s="9">
        <v>35602</v>
      </c>
      <c r="H44" s="9">
        <v>35448</v>
      </c>
      <c r="I44" s="153">
        <v>35639</v>
      </c>
      <c r="J44" s="9">
        <v>19618</v>
      </c>
      <c r="K44" s="9">
        <v>28703</v>
      </c>
      <c r="L44" s="9">
        <v>45050</v>
      </c>
      <c r="M44" s="9">
        <v>25844</v>
      </c>
      <c r="N44" s="9">
        <v>41351</v>
      </c>
      <c r="O44" s="9">
        <v>27941</v>
      </c>
      <c r="P44" s="9">
        <v>34268</v>
      </c>
      <c r="Q44" s="9">
        <v>56627</v>
      </c>
      <c r="R44" s="9">
        <v>32300</v>
      </c>
      <c r="S44" s="9">
        <v>29146</v>
      </c>
      <c r="T44" s="9">
        <v>34986</v>
      </c>
      <c r="U44" s="9">
        <v>51833</v>
      </c>
    </row>
    <row r="45" spans="1:21" ht="10.5">
      <c r="A45" s="193" t="s">
        <v>136</v>
      </c>
      <c r="B45" s="9">
        <v>74090</v>
      </c>
      <c r="C45" s="9">
        <v>73439</v>
      </c>
      <c r="D45" s="9">
        <v>110369</v>
      </c>
      <c r="E45" s="9">
        <v>92720</v>
      </c>
      <c r="F45" s="9">
        <v>91271</v>
      </c>
      <c r="G45" s="9">
        <v>96250</v>
      </c>
      <c r="H45" s="9">
        <v>87130</v>
      </c>
      <c r="I45" s="153">
        <v>82537</v>
      </c>
      <c r="J45" s="9">
        <v>94742</v>
      </c>
      <c r="K45" s="9">
        <v>86334</v>
      </c>
      <c r="L45" s="9">
        <v>126243</v>
      </c>
      <c r="M45" s="9">
        <v>75887</v>
      </c>
      <c r="N45" s="9">
        <v>82695</v>
      </c>
      <c r="O45" s="9">
        <v>76944</v>
      </c>
      <c r="P45" s="9">
        <v>62710</v>
      </c>
      <c r="Q45" s="9">
        <v>65747</v>
      </c>
      <c r="R45" s="9">
        <v>62583</v>
      </c>
      <c r="S45" s="9">
        <v>65718</v>
      </c>
      <c r="T45" s="9">
        <v>70054</v>
      </c>
      <c r="U45" s="9">
        <v>120791</v>
      </c>
    </row>
    <row r="46" spans="1:21" s="157" customFormat="1" ht="10.5">
      <c r="A46" s="193" t="s">
        <v>137</v>
      </c>
      <c r="B46" s="9">
        <v>73273</v>
      </c>
      <c r="C46" s="9">
        <v>63663</v>
      </c>
      <c r="D46" s="9">
        <v>87083</v>
      </c>
      <c r="E46" s="9">
        <v>85219</v>
      </c>
      <c r="F46" s="9">
        <v>90140</v>
      </c>
      <c r="G46" s="9">
        <v>80071</v>
      </c>
      <c r="H46" s="9">
        <v>70773</v>
      </c>
      <c r="I46" s="153">
        <v>65715</v>
      </c>
      <c r="J46" s="9">
        <v>54130</v>
      </c>
      <c r="K46" s="9">
        <v>57783</v>
      </c>
      <c r="L46" s="9">
        <v>71152</v>
      </c>
      <c r="M46" s="9">
        <v>56882</v>
      </c>
      <c r="N46" s="9">
        <v>90654</v>
      </c>
      <c r="O46" s="9">
        <v>60418</v>
      </c>
      <c r="P46" s="9">
        <v>57840</v>
      </c>
      <c r="Q46" s="9">
        <v>58777</v>
      </c>
      <c r="R46" s="9">
        <v>54619</v>
      </c>
      <c r="S46" s="9">
        <v>63589</v>
      </c>
      <c r="T46" s="9">
        <v>53012</v>
      </c>
      <c r="U46" s="9">
        <v>109720</v>
      </c>
    </row>
    <row r="47" spans="1:21" ht="10.5">
      <c r="A47" s="193" t="s">
        <v>138</v>
      </c>
      <c r="B47" s="9">
        <v>20631</v>
      </c>
      <c r="C47" s="9">
        <v>18168</v>
      </c>
      <c r="D47" s="9">
        <v>26008</v>
      </c>
      <c r="E47" s="9">
        <v>22973</v>
      </c>
      <c r="F47" s="9">
        <v>24847</v>
      </c>
      <c r="G47" s="9">
        <v>17267</v>
      </c>
      <c r="H47" s="9">
        <v>13854</v>
      </c>
      <c r="I47" s="153">
        <v>12436</v>
      </c>
      <c r="J47" s="9">
        <v>9042</v>
      </c>
      <c r="K47" s="9">
        <v>10097</v>
      </c>
      <c r="L47" s="9">
        <v>11054</v>
      </c>
      <c r="M47" s="9">
        <v>10065</v>
      </c>
      <c r="N47" s="9">
        <v>9455</v>
      </c>
      <c r="O47" s="9">
        <v>15127</v>
      </c>
      <c r="P47" s="9">
        <v>14193</v>
      </c>
      <c r="Q47" s="9">
        <v>8737</v>
      </c>
      <c r="R47" s="9">
        <v>7939</v>
      </c>
      <c r="S47" s="9">
        <v>8183</v>
      </c>
      <c r="T47" s="9">
        <v>8748</v>
      </c>
      <c r="U47" s="9">
        <v>36590</v>
      </c>
    </row>
    <row r="48" spans="1:21" ht="10.5">
      <c r="A48" s="193" t="s">
        <v>139</v>
      </c>
      <c r="B48" s="9">
        <v>24204</v>
      </c>
      <c r="C48" s="9">
        <v>17938</v>
      </c>
      <c r="D48" s="9">
        <v>7950</v>
      </c>
      <c r="E48" s="9">
        <v>7522</v>
      </c>
      <c r="F48" s="9">
        <v>6291</v>
      </c>
      <c r="G48" s="9">
        <v>8138</v>
      </c>
      <c r="H48" s="9">
        <v>6738</v>
      </c>
      <c r="I48" s="153">
        <v>6847</v>
      </c>
      <c r="J48" s="9">
        <v>1121</v>
      </c>
      <c r="K48" s="9">
        <v>3172</v>
      </c>
      <c r="L48" s="9">
        <v>2106</v>
      </c>
      <c r="M48" s="9">
        <v>1128</v>
      </c>
      <c r="N48" s="9">
        <v>36252</v>
      </c>
      <c r="O48" s="9">
        <v>6444</v>
      </c>
      <c r="P48" s="9">
        <v>7377</v>
      </c>
      <c r="Q48" s="9">
        <v>3983</v>
      </c>
      <c r="R48" s="9">
        <v>1462</v>
      </c>
      <c r="S48" s="9">
        <v>3389</v>
      </c>
      <c r="T48" s="9">
        <v>0</v>
      </c>
      <c r="U48" s="9">
        <v>15730</v>
      </c>
    </row>
    <row r="49" spans="1:21" ht="10.5">
      <c r="A49" s="193" t="s">
        <v>140</v>
      </c>
      <c r="B49" s="9">
        <v>28251</v>
      </c>
      <c r="C49" s="9">
        <v>27420</v>
      </c>
      <c r="D49" s="9">
        <v>38305</v>
      </c>
      <c r="E49" s="9">
        <v>40927</v>
      </c>
      <c r="F49" s="9">
        <v>41782</v>
      </c>
      <c r="G49" s="9">
        <v>40851</v>
      </c>
      <c r="H49" s="9">
        <v>36970</v>
      </c>
      <c r="I49" s="153">
        <v>34938</v>
      </c>
      <c r="J49" s="9">
        <v>33618</v>
      </c>
      <c r="K49" s="9">
        <v>32373</v>
      </c>
      <c r="L49" s="9">
        <v>46910</v>
      </c>
      <c r="M49" s="9">
        <v>34928</v>
      </c>
      <c r="N49" s="9">
        <v>33726</v>
      </c>
      <c r="O49" s="9">
        <v>29293</v>
      </c>
      <c r="P49" s="9">
        <v>28149</v>
      </c>
      <c r="Q49" s="9">
        <v>34652</v>
      </c>
      <c r="R49" s="9">
        <v>34945</v>
      </c>
      <c r="S49" s="9">
        <v>36717</v>
      </c>
      <c r="T49" s="9">
        <v>33828</v>
      </c>
      <c r="U49" s="9">
        <v>40111</v>
      </c>
    </row>
    <row r="50" spans="1:21" ht="10.5">
      <c r="A50" s="193"/>
      <c r="B50" s="9"/>
      <c r="C50" s="9"/>
      <c r="D50" s="9"/>
      <c r="E50" s="9"/>
      <c r="F50" s="9"/>
      <c r="G50" s="9" t="s">
        <v>141</v>
      </c>
      <c r="H50" s="9"/>
      <c r="I50" s="153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s="157" customFormat="1" ht="10.5">
      <c r="A51" s="193" t="s">
        <v>142</v>
      </c>
      <c r="B51" s="9">
        <v>425374</v>
      </c>
      <c r="C51" s="9">
        <v>417836</v>
      </c>
      <c r="D51" s="9">
        <v>662510</v>
      </c>
      <c r="E51" s="9">
        <v>575473</v>
      </c>
      <c r="F51" s="9">
        <v>520023</v>
      </c>
      <c r="G51" s="9">
        <v>557742</v>
      </c>
      <c r="H51" s="9">
        <v>456117</v>
      </c>
      <c r="I51" s="153">
        <v>436944</v>
      </c>
      <c r="J51" s="9">
        <v>344907</v>
      </c>
      <c r="K51" s="9">
        <v>422792</v>
      </c>
      <c r="L51" s="9">
        <v>344745</v>
      </c>
      <c r="M51" s="9">
        <v>405808</v>
      </c>
      <c r="N51" s="9">
        <v>303633</v>
      </c>
      <c r="O51" s="9">
        <v>446833</v>
      </c>
      <c r="P51" s="9">
        <v>483243</v>
      </c>
      <c r="Q51" s="9">
        <v>441147</v>
      </c>
      <c r="R51" s="9">
        <v>378233</v>
      </c>
      <c r="S51" s="9">
        <v>424412</v>
      </c>
      <c r="T51" s="9">
        <v>379271</v>
      </c>
      <c r="U51" s="9">
        <v>868305</v>
      </c>
    </row>
    <row r="52" spans="1:21" ht="10.5">
      <c r="A52" s="193" t="s">
        <v>143</v>
      </c>
      <c r="B52" s="9">
        <v>331937</v>
      </c>
      <c r="C52" s="9">
        <v>321264</v>
      </c>
      <c r="D52" s="9">
        <v>428994</v>
      </c>
      <c r="E52" s="9">
        <v>423941</v>
      </c>
      <c r="F52" s="9">
        <v>420667</v>
      </c>
      <c r="G52" s="9">
        <v>431198</v>
      </c>
      <c r="H52" s="9">
        <v>337503</v>
      </c>
      <c r="I52" s="153">
        <v>340236</v>
      </c>
      <c r="J52" s="9">
        <v>253892</v>
      </c>
      <c r="K52" s="9">
        <v>328739</v>
      </c>
      <c r="L52" s="9">
        <v>269704</v>
      </c>
      <c r="M52" s="9">
        <v>338469</v>
      </c>
      <c r="N52" s="9">
        <v>225924</v>
      </c>
      <c r="O52" s="9">
        <v>368858</v>
      </c>
      <c r="P52" s="9">
        <v>338311</v>
      </c>
      <c r="Q52" s="9">
        <v>336230</v>
      </c>
      <c r="R52" s="9">
        <v>278566</v>
      </c>
      <c r="S52" s="9">
        <v>326301</v>
      </c>
      <c r="T52" s="9">
        <v>283341</v>
      </c>
      <c r="U52" s="9">
        <v>734498</v>
      </c>
    </row>
    <row r="53" spans="1:21" ht="10.5">
      <c r="A53" s="193" t="s">
        <v>144</v>
      </c>
      <c r="B53" s="9">
        <v>33830</v>
      </c>
      <c r="C53" s="9">
        <v>35464</v>
      </c>
      <c r="D53" s="9">
        <v>49871</v>
      </c>
      <c r="E53" s="9">
        <v>37838</v>
      </c>
      <c r="F53" s="9">
        <v>38821</v>
      </c>
      <c r="G53" s="9">
        <v>39554</v>
      </c>
      <c r="H53" s="9">
        <v>34481</v>
      </c>
      <c r="I53" s="153">
        <v>34844</v>
      </c>
      <c r="J53" s="9">
        <v>33579</v>
      </c>
      <c r="K53" s="9">
        <v>51468</v>
      </c>
      <c r="L53" s="9">
        <v>28208</v>
      </c>
      <c r="M53" s="9">
        <v>28168</v>
      </c>
      <c r="N53" s="9">
        <v>27684</v>
      </c>
      <c r="O53" s="9">
        <v>31960</v>
      </c>
      <c r="P53" s="9">
        <v>35449</v>
      </c>
      <c r="Q53" s="9">
        <v>34322</v>
      </c>
      <c r="R53" s="9">
        <v>48366</v>
      </c>
      <c r="S53" s="9">
        <v>31621</v>
      </c>
      <c r="T53" s="9">
        <v>38360</v>
      </c>
      <c r="U53" s="9">
        <v>28943</v>
      </c>
    </row>
    <row r="54" spans="1:21" ht="10.5">
      <c r="A54" s="193"/>
      <c r="B54" s="9"/>
      <c r="C54" s="9"/>
      <c r="D54" s="9"/>
      <c r="E54" s="9"/>
      <c r="F54" s="9"/>
      <c r="G54" s="9"/>
      <c r="H54" s="9"/>
      <c r="I54" s="153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s="157" customFormat="1" ht="10.5">
      <c r="A55" s="195" t="s">
        <v>145</v>
      </c>
      <c r="B55" s="9">
        <v>100467</v>
      </c>
      <c r="C55" s="9">
        <v>88193</v>
      </c>
      <c r="D55" s="9">
        <v>106163</v>
      </c>
      <c r="E55" s="9">
        <v>81257</v>
      </c>
      <c r="F55" s="9">
        <v>90309</v>
      </c>
      <c r="G55" s="9">
        <v>86753</v>
      </c>
      <c r="H55" s="9">
        <v>102991</v>
      </c>
      <c r="I55" s="153">
        <v>93407</v>
      </c>
      <c r="J55" s="9">
        <v>92439</v>
      </c>
      <c r="K55" s="9">
        <v>137986</v>
      </c>
      <c r="L55" s="9">
        <v>78314</v>
      </c>
      <c r="M55" s="9">
        <v>98776</v>
      </c>
      <c r="N55" s="9">
        <v>82981</v>
      </c>
      <c r="O55" s="9">
        <v>90165</v>
      </c>
      <c r="P55" s="9">
        <v>67414</v>
      </c>
      <c r="Q55" s="9">
        <v>81959</v>
      </c>
      <c r="R55" s="9">
        <v>90593</v>
      </c>
      <c r="S55" s="9">
        <v>93875</v>
      </c>
      <c r="T55" s="9">
        <v>97034</v>
      </c>
      <c r="U55" s="9">
        <v>109356</v>
      </c>
    </row>
    <row r="56" spans="1:21" s="157" customFormat="1" ht="10.5">
      <c r="A56" s="22"/>
      <c r="B56" s="9"/>
      <c r="C56" s="9"/>
      <c r="D56" s="9"/>
      <c r="E56" s="9"/>
      <c r="F56" s="9"/>
      <c r="G56" s="9"/>
      <c r="H56" s="9"/>
      <c r="I56" s="153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s="157" customFormat="1" ht="10.5">
      <c r="A57" s="24" t="s">
        <v>146</v>
      </c>
      <c r="B57" s="11">
        <v>14411</v>
      </c>
      <c r="C57" s="11">
        <v>11718</v>
      </c>
      <c r="D57" s="11">
        <v>14063</v>
      </c>
      <c r="E57" s="11">
        <v>13551</v>
      </c>
      <c r="F57" s="11">
        <v>11084</v>
      </c>
      <c r="G57" s="11">
        <v>10255</v>
      </c>
      <c r="H57" s="11">
        <v>8990</v>
      </c>
      <c r="I57" s="166">
        <v>9303</v>
      </c>
      <c r="J57" s="11">
        <v>6222</v>
      </c>
      <c r="K57" s="11">
        <v>8750</v>
      </c>
      <c r="L57" s="11">
        <v>6916</v>
      </c>
      <c r="M57" s="11">
        <v>4944</v>
      </c>
      <c r="N57" s="11">
        <v>6696</v>
      </c>
      <c r="O57" s="11">
        <v>10519</v>
      </c>
      <c r="P57" s="11">
        <v>10606</v>
      </c>
      <c r="Q57" s="11">
        <v>13470</v>
      </c>
      <c r="R57" s="11">
        <v>9651</v>
      </c>
      <c r="S57" s="11">
        <v>8193</v>
      </c>
      <c r="T57" s="11">
        <v>7766</v>
      </c>
      <c r="U57" s="11">
        <v>17902</v>
      </c>
    </row>
    <row r="58" spans="1:21" ht="10.5">
      <c r="A58" s="3" t="s">
        <v>147</v>
      </c>
      <c r="B58" s="164"/>
      <c r="C58" s="164"/>
      <c r="D58" s="164"/>
      <c r="E58" s="164"/>
      <c r="F58" s="16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ht="10.5">
      <c r="A59" s="3" t="s">
        <v>148</v>
      </c>
    </row>
  </sheetData>
  <printOptions/>
  <pageMargins left="0.43" right="0.38" top="0.3937007874015748" bottom="0.3937007874015748" header="0.1968503937007874" footer="0.1968503937007874"/>
  <pageSetup horizontalDpi="300" verticalDpi="300" orientation="portrait" paperSize="9" scale="60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A1">
      <selection activeCell="A1" sqref="A1"/>
    </sheetView>
  </sheetViews>
  <sheetFormatPr defaultColWidth="9.00390625" defaultRowHeight="12.75"/>
  <cols>
    <col min="1" max="1" width="17.375" style="12" customWidth="1"/>
    <col min="2" max="4" width="10.875" style="156" hidden="1" customWidth="1"/>
    <col min="5" max="6" width="10.875" style="156" customWidth="1"/>
    <col min="7" max="21" width="10.875" style="12" customWidth="1"/>
    <col min="22" max="16384" width="9.125" style="12" customWidth="1"/>
  </cols>
  <sheetData>
    <row r="1" spans="1:2" ht="15.75">
      <c r="A1" s="177" t="s">
        <v>149</v>
      </c>
      <c r="B1" s="12"/>
    </row>
    <row r="2" spans="1:21" ht="11.25" thickBot="1">
      <c r="A2" s="1"/>
      <c r="B2" s="143"/>
      <c r="C2" s="143"/>
      <c r="D2" s="143"/>
      <c r="E2" s="143"/>
      <c r="F2" s="1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654</v>
      </c>
      <c r="T2" s="1"/>
      <c r="U2" s="1"/>
    </row>
    <row r="3" spans="1:21" ht="10.5">
      <c r="A3" s="7" t="s">
        <v>104</v>
      </c>
      <c r="B3" s="144" t="s">
        <v>105</v>
      </c>
      <c r="C3" s="144" t="s">
        <v>41</v>
      </c>
      <c r="D3" s="144" t="s">
        <v>42</v>
      </c>
      <c r="E3" s="144" t="s">
        <v>43</v>
      </c>
      <c r="F3" s="40" t="s">
        <v>44</v>
      </c>
      <c r="G3" s="40" t="s">
        <v>45</v>
      </c>
      <c r="H3" s="41" t="s">
        <v>46</v>
      </c>
      <c r="I3" s="41" t="s">
        <v>519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0.5">
      <c r="A4" s="5"/>
      <c r="B4" s="145" t="s">
        <v>48</v>
      </c>
      <c r="C4" s="145" t="s">
        <v>48</v>
      </c>
      <c r="D4" s="145" t="s">
        <v>48</v>
      </c>
      <c r="E4" s="145" t="s">
        <v>48</v>
      </c>
      <c r="F4" s="145" t="s">
        <v>48</v>
      </c>
      <c r="G4" s="146" t="s">
        <v>48</v>
      </c>
      <c r="H4" s="145" t="s">
        <v>48</v>
      </c>
      <c r="I4" s="145" t="s">
        <v>48</v>
      </c>
      <c r="J4" s="41" t="s">
        <v>50</v>
      </c>
      <c r="K4" s="41" t="s">
        <v>51</v>
      </c>
      <c r="L4" s="41" t="s">
        <v>52</v>
      </c>
      <c r="M4" s="41" t="s">
        <v>53</v>
      </c>
      <c r="N4" s="41" t="s">
        <v>54</v>
      </c>
      <c r="O4" s="41" t="s">
        <v>55</v>
      </c>
      <c r="P4" s="41" t="s">
        <v>56</v>
      </c>
      <c r="Q4" s="41" t="s">
        <v>57</v>
      </c>
      <c r="R4" s="41" t="s">
        <v>58</v>
      </c>
      <c r="S4" s="41" t="s">
        <v>59</v>
      </c>
      <c r="T4" s="41" t="s">
        <v>60</v>
      </c>
      <c r="U4" s="41" t="s">
        <v>61</v>
      </c>
    </row>
    <row r="5" spans="1:21" ht="10.5">
      <c r="A5" s="19" t="s">
        <v>106</v>
      </c>
      <c r="B5" s="147">
        <v>95</v>
      </c>
      <c r="C5" s="147">
        <v>94</v>
      </c>
      <c r="D5" s="148">
        <v>79</v>
      </c>
      <c r="E5" s="148">
        <v>95</v>
      </c>
      <c r="F5" s="148">
        <v>95</v>
      </c>
      <c r="G5" s="148">
        <v>95</v>
      </c>
      <c r="H5" s="148">
        <v>94</v>
      </c>
      <c r="I5" s="148">
        <v>93</v>
      </c>
      <c r="J5" s="148">
        <v>93</v>
      </c>
      <c r="K5" s="148">
        <v>92</v>
      </c>
      <c r="L5" s="148">
        <v>92</v>
      </c>
      <c r="M5" s="148">
        <v>93</v>
      </c>
      <c r="N5" s="148">
        <v>90</v>
      </c>
      <c r="O5" s="148">
        <v>94</v>
      </c>
      <c r="P5" s="148">
        <v>94</v>
      </c>
      <c r="Q5" s="148">
        <v>93</v>
      </c>
      <c r="R5" s="148">
        <v>95</v>
      </c>
      <c r="S5" s="148">
        <v>94</v>
      </c>
      <c r="T5" s="148">
        <v>94</v>
      </c>
      <c r="U5" s="148">
        <v>95</v>
      </c>
    </row>
    <row r="6" spans="1:21" ht="10.5">
      <c r="A6" s="22" t="s">
        <v>150</v>
      </c>
      <c r="B6" s="149">
        <v>3.32</v>
      </c>
      <c r="C6" s="149">
        <v>3.25</v>
      </c>
      <c r="D6" s="150">
        <v>3.24</v>
      </c>
      <c r="E6" s="150">
        <v>3.29</v>
      </c>
      <c r="F6" s="150">
        <v>3.22</v>
      </c>
      <c r="G6" s="150">
        <v>3.19</v>
      </c>
      <c r="H6" s="150">
        <v>3.16</v>
      </c>
      <c r="I6" s="150">
        <v>2.93</v>
      </c>
      <c r="J6" s="150">
        <v>3</v>
      </c>
      <c r="K6" s="150">
        <v>2.82</v>
      </c>
      <c r="L6" s="150">
        <v>2.89</v>
      </c>
      <c r="M6" s="150">
        <v>2.87</v>
      </c>
      <c r="N6" s="150">
        <v>2.89</v>
      </c>
      <c r="O6" s="150">
        <v>2.81</v>
      </c>
      <c r="P6" s="150">
        <v>2.87</v>
      </c>
      <c r="Q6" s="150">
        <v>2.92</v>
      </c>
      <c r="R6" s="150">
        <v>3.05</v>
      </c>
      <c r="S6" s="150">
        <v>3.02</v>
      </c>
      <c r="T6" s="150">
        <v>2.99</v>
      </c>
      <c r="U6" s="150">
        <v>3.03</v>
      </c>
    </row>
    <row r="7" spans="1:21" ht="10.5">
      <c r="A7" s="22" t="s">
        <v>151</v>
      </c>
      <c r="B7" s="149">
        <v>1.29</v>
      </c>
      <c r="C7" s="149">
        <v>1.43</v>
      </c>
      <c r="D7" s="150">
        <v>1.32</v>
      </c>
      <c r="E7" s="150">
        <v>1.31</v>
      </c>
      <c r="F7" s="150">
        <v>1.35</v>
      </c>
      <c r="G7" s="150">
        <v>1.33</v>
      </c>
      <c r="H7" s="150">
        <v>1.31</v>
      </c>
      <c r="I7" s="150">
        <v>1.16</v>
      </c>
      <c r="J7" s="150">
        <v>1.32</v>
      </c>
      <c r="K7" s="150">
        <v>1.13</v>
      </c>
      <c r="L7" s="150">
        <v>1.15</v>
      </c>
      <c r="M7" s="150">
        <v>1.1</v>
      </c>
      <c r="N7" s="150">
        <v>1.08</v>
      </c>
      <c r="O7" s="150">
        <v>1.05</v>
      </c>
      <c r="P7" s="150">
        <v>1.14</v>
      </c>
      <c r="Q7" s="150">
        <v>1.22</v>
      </c>
      <c r="R7" s="150">
        <v>1.21</v>
      </c>
      <c r="S7" s="150">
        <v>1.17</v>
      </c>
      <c r="T7" s="150">
        <v>1.2</v>
      </c>
      <c r="U7" s="150">
        <v>1.16</v>
      </c>
    </row>
    <row r="8" spans="1:21" ht="10.5">
      <c r="A8" s="22" t="s">
        <v>152</v>
      </c>
      <c r="B8" s="42">
        <v>52.6</v>
      </c>
      <c r="C8" s="42">
        <v>52.2</v>
      </c>
      <c r="D8" s="43">
        <v>53</v>
      </c>
      <c r="E8" s="43">
        <v>50.7</v>
      </c>
      <c r="F8" s="43">
        <v>53.7</v>
      </c>
      <c r="G8" s="43">
        <v>55</v>
      </c>
      <c r="H8" s="43">
        <v>54.8</v>
      </c>
      <c r="I8" s="43">
        <v>56</v>
      </c>
      <c r="J8" s="43">
        <v>53.5</v>
      </c>
      <c r="K8" s="43">
        <v>55.7</v>
      </c>
      <c r="L8" s="43">
        <v>55.3</v>
      </c>
      <c r="M8" s="43">
        <v>55.6</v>
      </c>
      <c r="N8" s="43">
        <v>56.7</v>
      </c>
      <c r="O8" s="43">
        <v>57.4</v>
      </c>
      <c r="P8" s="43">
        <v>56.4</v>
      </c>
      <c r="Q8" s="43">
        <v>57.2</v>
      </c>
      <c r="R8" s="43">
        <v>56.5</v>
      </c>
      <c r="S8" s="43">
        <v>56.2</v>
      </c>
      <c r="T8" s="43">
        <v>56.8</v>
      </c>
      <c r="U8" s="43">
        <v>55.2</v>
      </c>
    </row>
    <row r="9" spans="1:21" ht="10.5">
      <c r="A9" s="22"/>
      <c r="B9" s="151"/>
      <c r="C9" s="151"/>
      <c r="D9" s="152"/>
      <c r="E9" s="15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157" customFormat="1" ht="10.5">
      <c r="A10" s="22" t="s">
        <v>153</v>
      </c>
      <c r="B10" s="8">
        <v>298108</v>
      </c>
      <c r="C10" s="8">
        <v>308165</v>
      </c>
      <c r="D10" s="9">
        <v>340867</v>
      </c>
      <c r="E10" s="9">
        <v>342039</v>
      </c>
      <c r="F10" s="9">
        <v>346948</v>
      </c>
      <c r="G10" s="9">
        <v>333815</v>
      </c>
      <c r="H10" s="9">
        <v>331948</v>
      </c>
      <c r="I10" s="9">
        <v>321741</v>
      </c>
      <c r="J10" s="9">
        <v>285654</v>
      </c>
      <c r="K10" s="9">
        <v>307987</v>
      </c>
      <c r="L10" s="9">
        <v>404756</v>
      </c>
      <c r="M10" s="9">
        <v>304573</v>
      </c>
      <c r="N10" s="9">
        <v>309997</v>
      </c>
      <c r="O10" s="9">
        <v>295455</v>
      </c>
      <c r="P10" s="9">
        <v>286106</v>
      </c>
      <c r="Q10" s="9">
        <v>326437</v>
      </c>
      <c r="R10" s="9">
        <v>293798</v>
      </c>
      <c r="S10" s="9">
        <v>331597</v>
      </c>
      <c r="T10" s="9">
        <v>304432</v>
      </c>
      <c r="U10" s="9">
        <v>410100</v>
      </c>
    </row>
    <row r="11" spans="1:21" s="157" customFormat="1" ht="10.5">
      <c r="A11" s="22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57" customFormat="1" ht="10.5">
      <c r="A12" s="193" t="s">
        <v>63</v>
      </c>
      <c r="B12" s="8">
        <v>84214</v>
      </c>
      <c r="C12" s="8">
        <v>85156</v>
      </c>
      <c r="D12" s="9">
        <v>81528</v>
      </c>
      <c r="E12" s="9">
        <v>80586</v>
      </c>
      <c r="F12" s="9">
        <v>85794</v>
      </c>
      <c r="G12" s="9">
        <v>87956</v>
      </c>
      <c r="H12" s="9">
        <v>84514</v>
      </c>
      <c r="I12" s="9">
        <v>82149</v>
      </c>
      <c r="J12" s="9">
        <v>68637</v>
      </c>
      <c r="K12" s="9">
        <v>71945</v>
      </c>
      <c r="L12" s="9">
        <v>83559</v>
      </c>
      <c r="M12" s="9">
        <v>77347</v>
      </c>
      <c r="N12" s="9">
        <v>84511</v>
      </c>
      <c r="O12" s="9">
        <v>76758</v>
      </c>
      <c r="P12" s="9">
        <v>83731</v>
      </c>
      <c r="Q12" s="9">
        <v>88750</v>
      </c>
      <c r="R12" s="9">
        <v>84760</v>
      </c>
      <c r="S12" s="9">
        <v>82878</v>
      </c>
      <c r="T12" s="9">
        <v>79086</v>
      </c>
      <c r="U12" s="9">
        <v>103829</v>
      </c>
    </row>
    <row r="13" spans="1:21" ht="10.5">
      <c r="A13" s="193" t="s">
        <v>154</v>
      </c>
      <c r="B13" s="8">
        <v>9346</v>
      </c>
      <c r="C13" s="8">
        <v>9599</v>
      </c>
      <c r="D13" s="9">
        <v>9254</v>
      </c>
      <c r="E13" s="9">
        <v>8584</v>
      </c>
      <c r="F13" s="9">
        <v>9431</v>
      </c>
      <c r="G13" s="9">
        <v>9164</v>
      </c>
      <c r="H13" s="9">
        <v>8486</v>
      </c>
      <c r="I13" s="9">
        <v>7894</v>
      </c>
      <c r="J13" s="9">
        <v>6175</v>
      </c>
      <c r="K13" s="9">
        <v>7198</v>
      </c>
      <c r="L13" s="9">
        <v>7873</v>
      </c>
      <c r="M13" s="9">
        <v>7598</v>
      </c>
      <c r="N13" s="9">
        <v>8043</v>
      </c>
      <c r="O13" s="9">
        <v>7319</v>
      </c>
      <c r="P13" s="9">
        <v>8414</v>
      </c>
      <c r="Q13" s="9">
        <v>7775</v>
      </c>
      <c r="R13" s="9">
        <v>7500</v>
      </c>
      <c r="S13" s="9">
        <v>8601</v>
      </c>
      <c r="T13" s="9">
        <v>8268</v>
      </c>
      <c r="U13" s="9">
        <v>9962</v>
      </c>
    </row>
    <row r="14" spans="1:21" ht="10.5">
      <c r="A14" s="193" t="s">
        <v>155</v>
      </c>
      <c r="B14" s="8">
        <v>11494</v>
      </c>
      <c r="C14" s="8">
        <v>10833</v>
      </c>
      <c r="D14" s="9">
        <v>9676</v>
      </c>
      <c r="E14" s="9">
        <v>9255</v>
      </c>
      <c r="F14" s="9">
        <v>10304</v>
      </c>
      <c r="G14" s="9">
        <v>10419</v>
      </c>
      <c r="H14" s="9">
        <v>9987</v>
      </c>
      <c r="I14" s="9">
        <v>9433</v>
      </c>
      <c r="J14" s="9">
        <v>7370</v>
      </c>
      <c r="K14" s="9">
        <v>8836</v>
      </c>
      <c r="L14" s="9">
        <v>12683</v>
      </c>
      <c r="M14" s="9">
        <v>9142</v>
      </c>
      <c r="N14" s="9">
        <v>10031</v>
      </c>
      <c r="O14" s="9">
        <v>8423</v>
      </c>
      <c r="P14" s="9">
        <v>7908</v>
      </c>
      <c r="Q14" s="9">
        <v>8623</v>
      </c>
      <c r="R14" s="9">
        <v>8985</v>
      </c>
      <c r="S14" s="9">
        <v>8771</v>
      </c>
      <c r="T14" s="9">
        <v>8680</v>
      </c>
      <c r="U14" s="9">
        <v>13738</v>
      </c>
    </row>
    <row r="15" spans="1:21" ht="10.5">
      <c r="A15" s="193" t="s">
        <v>156</v>
      </c>
      <c r="B15" s="8">
        <v>9765</v>
      </c>
      <c r="C15" s="8">
        <v>9496</v>
      </c>
      <c r="D15" s="9">
        <v>9324</v>
      </c>
      <c r="E15" s="9">
        <v>8721</v>
      </c>
      <c r="F15" s="9">
        <v>9510</v>
      </c>
      <c r="G15" s="9">
        <v>9430</v>
      </c>
      <c r="H15" s="9">
        <v>8967</v>
      </c>
      <c r="I15" s="9">
        <v>7630</v>
      </c>
      <c r="J15" s="9">
        <v>6467</v>
      </c>
      <c r="K15" s="9">
        <v>6316</v>
      </c>
      <c r="L15" s="9">
        <v>7240</v>
      </c>
      <c r="M15" s="9">
        <v>7161</v>
      </c>
      <c r="N15" s="9">
        <v>7403</v>
      </c>
      <c r="O15" s="9">
        <v>6842</v>
      </c>
      <c r="P15" s="9">
        <v>7426</v>
      </c>
      <c r="Q15" s="9">
        <v>7955</v>
      </c>
      <c r="R15" s="153">
        <v>8617</v>
      </c>
      <c r="S15" s="9">
        <v>8186</v>
      </c>
      <c r="T15" s="9">
        <v>7555</v>
      </c>
      <c r="U15" s="9">
        <v>10394</v>
      </c>
    </row>
    <row r="16" spans="1:21" ht="10.5">
      <c r="A16" s="193" t="s">
        <v>157</v>
      </c>
      <c r="B16" s="8">
        <v>3776</v>
      </c>
      <c r="C16" s="8">
        <v>3783</v>
      </c>
      <c r="D16" s="9">
        <v>3791</v>
      </c>
      <c r="E16" s="9">
        <v>4181</v>
      </c>
      <c r="F16" s="9">
        <v>4365</v>
      </c>
      <c r="G16" s="9">
        <v>4447</v>
      </c>
      <c r="H16" s="9">
        <v>4179</v>
      </c>
      <c r="I16" s="9">
        <v>4151</v>
      </c>
      <c r="J16" s="9">
        <v>3371</v>
      </c>
      <c r="K16" s="9">
        <v>3822</v>
      </c>
      <c r="L16" s="9">
        <v>4193</v>
      </c>
      <c r="M16" s="9">
        <v>4145</v>
      </c>
      <c r="N16" s="9">
        <v>4540</v>
      </c>
      <c r="O16" s="9">
        <v>3805</v>
      </c>
      <c r="P16" s="9">
        <v>4035</v>
      </c>
      <c r="Q16" s="9">
        <v>4345</v>
      </c>
      <c r="R16" s="9">
        <v>4434</v>
      </c>
      <c r="S16" s="9">
        <v>4757</v>
      </c>
      <c r="T16" s="9">
        <v>3945</v>
      </c>
      <c r="U16" s="9">
        <v>4418</v>
      </c>
    </row>
    <row r="17" spans="1:21" ht="10.5">
      <c r="A17" s="193" t="s">
        <v>158</v>
      </c>
      <c r="B17" s="8">
        <v>10578</v>
      </c>
      <c r="C17" s="8">
        <v>11528</v>
      </c>
      <c r="D17" s="9">
        <v>10571</v>
      </c>
      <c r="E17" s="9">
        <v>10648</v>
      </c>
      <c r="F17" s="9">
        <v>11032</v>
      </c>
      <c r="G17" s="9">
        <v>12390</v>
      </c>
      <c r="H17" s="9">
        <v>11108</v>
      </c>
      <c r="I17" s="9">
        <v>10888</v>
      </c>
      <c r="J17" s="9">
        <v>8189</v>
      </c>
      <c r="K17" s="9">
        <v>9236</v>
      </c>
      <c r="L17" s="9">
        <v>10305</v>
      </c>
      <c r="M17" s="9">
        <v>10452</v>
      </c>
      <c r="N17" s="9">
        <v>11011</v>
      </c>
      <c r="O17" s="9">
        <v>11495</v>
      </c>
      <c r="P17" s="9">
        <v>10894</v>
      </c>
      <c r="Q17" s="9">
        <v>11560</v>
      </c>
      <c r="R17" s="9">
        <v>11910</v>
      </c>
      <c r="S17" s="9">
        <v>11369</v>
      </c>
      <c r="T17" s="9">
        <v>11026</v>
      </c>
      <c r="U17" s="9">
        <v>13205</v>
      </c>
    </row>
    <row r="18" spans="1:21" ht="10.5">
      <c r="A18" s="193" t="s">
        <v>159</v>
      </c>
      <c r="B18" s="8">
        <v>4131</v>
      </c>
      <c r="C18" s="8">
        <v>3541</v>
      </c>
      <c r="D18" s="9">
        <v>3700</v>
      </c>
      <c r="E18" s="9">
        <v>3444</v>
      </c>
      <c r="F18" s="9">
        <v>3772</v>
      </c>
      <c r="G18" s="9">
        <v>3858</v>
      </c>
      <c r="H18" s="9">
        <v>3663</v>
      </c>
      <c r="I18" s="9">
        <v>3595</v>
      </c>
      <c r="J18" s="9">
        <v>2948</v>
      </c>
      <c r="K18" s="9">
        <v>3443</v>
      </c>
      <c r="L18" s="9">
        <v>3859</v>
      </c>
      <c r="M18" s="9">
        <v>3336</v>
      </c>
      <c r="N18" s="9">
        <v>3586</v>
      </c>
      <c r="O18" s="9">
        <v>3382</v>
      </c>
      <c r="P18" s="9">
        <v>3664</v>
      </c>
      <c r="Q18" s="9">
        <v>4310</v>
      </c>
      <c r="R18" s="9">
        <v>3984</v>
      </c>
      <c r="S18" s="9">
        <v>3691</v>
      </c>
      <c r="T18" s="9">
        <v>3192</v>
      </c>
      <c r="U18" s="9">
        <v>3740</v>
      </c>
    </row>
    <row r="19" spans="1:21" ht="10.5">
      <c r="A19" s="193" t="s">
        <v>160</v>
      </c>
      <c r="B19" s="8">
        <v>3116</v>
      </c>
      <c r="C19" s="8">
        <v>3132</v>
      </c>
      <c r="D19" s="9">
        <v>3086</v>
      </c>
      <c r="E19" s="9">
        <v>3013</v>
      </c>
      <c r="F19" s="9">
        <v>3411</v>
      </c>
      <c r="G19" s="9">
        <v>3680</v>
      </c>
      <c r="H19" s="9">
        <v>3395</v>
      </c>
      <c r="I19" s="9">
        <v>3432</v>
      </c>
      <c r="J19" s="9">
        <v>2809</v>
      </c>
      <c r="K19" s="9">
        <v>2984</v>
      </c>
      <c r="L19" s="9">
        <v>3425</v>
      </c>
      <c r="M19" s="9">
        <v>2928</v>
      </c>
      <c r="N19" s="9">
        <v>3028</v>
      </c>
      <c r="O19" s="9">
        <v>2820</v>
      </c>
      <c r="P19" s="9">
        <v>3901</v>
      </c>
      <c r="Q19" s="9">
        <v>3430</v>
      </c>
      <c r="R19" s="9">
        <v>3560</v>
      </c>
      <c r="S19" s="9">
        <v>3553</v>
      </c>
      <c r="T19" s="9">
        <v>4073</v>
      </c>
      <c r="U19" s="9">
        <v>4680</v>
      </c>
    </row>
    <row r="20" spans="1:21" ht="10.5">
      <c r="A20" s="193" t="s">
        <v>161</v>
      </c>
      <c r="B20" s="8">
        <v>5298</v>
      </c>
      <c r="C20" s="8">
        <v>5337</v>
      </c>
      <c r="D20" s="9">
        <v>5040</v>
      </c>
      <c r="E20" s="9">
        <v>5085</v>
      </c>
      <c r="F20" s="9">
        <v>5190</v>
      </c>
      <c r="G20" s="9">
        <v>5266</v>
      </c>
      <c r="H20" s="9">
        <v>5025</v>
      </c>
      <c r="I20" s="153">
        <v>5274</v>
      </c>
      <c r="J20" s="9">
        <v>4179</v>
      </c>
      <c r="K20" s="9">
        <v>4929</v>
      </c>
      <c r="L20" s="9">
        <v>5396</v>
      </c>
      <c r="M20" s="9">
        <v>5545</v>
      </c>
      <c r="N20" s="9">
        <v>5500</v>
      </c>
      <c r="O20" s="9">
        <v>4722</v>
      </c>
      <c r="P20" s="9">
        <v>4981</v>
      </c>
      <c r="Q20" s="9">
        <v>5779</v>
      </c>
      <c r="R20" s="9">
        <v>5639</v>
      </c>
      <c r="S20" s="9">
        <v>5254</v>
      </c>
      <c r="T20" s="9">
        <v>4777</v>
      </c>
      <c r="U20" s="9">
        <v>6594</v>
      </c>
    </row>
    <row r="21" spans="1:21" ht="10.5">
      <c r="A21" s="193" t="s">
        <v>162</v>
      </c>
      <c r="B21" s="8">
        <v>6844</v>
      </c>
      <c r="C21" s="8">
        <v>6972</v>
      </c>
      <c r="D21" s="9">
        <v>7097</v>
      </c>
      <c r="E21" s="9">
        <v>6689</v>
      </c>
      <c r="F21" s="9">
        <v>7698</v>
      </c>
      <c r="G21" s="9">
        <v>8454</v>
      </c>
      <c r="H21" s="9">
        <v>7959</v>
      </c>
      <c r="I21" s="9">
        <v>8913</v>
      </c>
      <c r="J21" s="9">
        <v>7026</v>
      </c>
      <c r="K21" s="9">
        <v>7968</v>
      </c>
      <c r="L21" s="9">
        <v>8744</v>
      </c>
      <c r="M21" s="9">
        <v>8582</v>
      </c>
      <c r="N21" s="9">
        <v>9356</v>
      </c>
      <c r="O21" s="9">
        <v>7398</v>
      </c>
      <c r="P21" s="9">
        <v>8676</v>
      </c>
      <c r="Q21" s="9">
        <v>9237</v>
      </c>
      <c r="R21" s="9">
        <v>8312</v>
      </c>
      <c r="S21" s="9">
        <v>8984</v>
      </c>
      <c r="T21" s="9">
        <v>8566</v>
      </c>
      <c r="U21" s="9">
        <v>14108</v>
      </c>
    </row>
    <row r="22" spans="1:21" ht="10.5">
      <c r="A22" s="193" t="s">
        <v>163</v>
      </c>
      <c r="B22" s="8">
        <v>2586</v>
      </c>
      <c r="C22" s="8">
        <v>2462</v>
      </c>
      <c r="D22" s="9">
        <v>2812</v>
      </c>
      <c r="E22" s="9">
        <v>2748</v>
      </c>
      <c r="F22" s="9">
        <v>2857</v>
      </c>
      <c r="G22" s="9">
        <v>3275</v>
      </c>
      <c r="H22" s="9">
        <v>3221</v>
      </c>
      <c r="I22" s="9">
        <v>3237</v>
      </c>
      <c r="J22" s="9">
        <v>2041</v>
      </c>
      <c r="K22" s="9">
        <v>2325</v>
      </c>
      <c r="L22" s="9">
        <v>3037</v>
      </c>
      <c r="M22" s="9">
        <v>2650</v>
      </c>
      <c r="N22" s="9">
        <v>3520</v>
      </c>
      <c r="O22" s="9">
        <v>3382</v>
      </c>
      <c r="P22" s="9">
        <v>4278</v>
      </c>
      <c r="Q22" s="9">
        <v>4346</v>
      </c>
      <c r="R22" s="9">
        <v>3668</v>
      </c>
      <c r="S22" s="9">
        <v>2983</v>
      </c>
      <c r="T22" s="9">
        <v>2815</v>
      </c>
      <c r="U22" s="9">
        <v>3800</v>
      </c>
    </row>
    <row r="23" spans="1:21" ht="10.5">
      <c r="A23" s="193" t="s">
        <v>164</v>
      </c>
      <c r="B23" s="8">
        <v>3742</v>
      </c>
      <c r="C23" s="8">
        <v>3611</v>
      </c>
      <c r="D23" s="9">
        <v>4588</v>
      </c>
      <c r="E23" s="9">
        <v>3045</v>
      </c>
      <c r="F23" s="9">
        <v>3922</v>
      </c>
      <c r="G23" s="9">
        <v>4236</v>
      </c>
      <c r="H23" s="9">
        <v>4962</v>
      </c>
      <c r="I23" s="9">
        <v>3996</v>
      </c>
      <c r="J23" s="9">
        <v>2636</v>
      </c>
      <c r="K23" s="9">
        <v>3391</v>
      </c>
      <c r="L23" s="9">
        <v>4807</v>
      </c>
      <c r="M23" s="9">
        <v>3498</v>
      </c>
      <c r="N23" s="9">
        <v>3734</v>
      </c>
      <c r="O23" s="9">
        <v>4900</v>
      </c>
      <c r="P23" s="9">
        <v>4917</v>
      </c>
      <c r="Q23" s="9">
        <v>3885</v>
      </c>
      <c r="R23" s="9">
        <v>4793</v>
      </c>
      <c r="S23" s="9">
        <v>4131</v>
      </c>
      <c r="T23" s="9">
        <v>3815</v>
      </c>
      <c r="U23" s="9">
        <v>3448</v>
      </c>
    </row>
    <row r="24" spans="1:21" ht="10.5">
      <c r="A24" s="193" t="s">
        <v>165</v>
      </c>
      <c r="B24" s="8">
        <v>13540</v>
      </c>
      <c r="C24" s="8">
        <v>14861</v>
      </c>
      <c r="D24" s="9">
        <v>12588</v>
      </c>
      <c r="E24" s="9">
        <v>15171</v>
      </c>
      <c r="F24" s="9">
        <v>14303</v>
      </c>
      <c r="G24" s="9">
        <v>13336</v>
      </c>
      <c r="H24" s="9">
        <v>13564</v>
      </c>
      <c r="I24" s="9">
        <v>13706</v>
      </c>
      <c r="J24" s="9">
        <v>15426</v>
      </c>
      <c r="K24" s="9">
        <v>11496</v>
      </c>
      <c r="L24" s="9">
        <v>11996</v>
      </c>
      <c r="M24" s="9">
        <v>12311</v>
      </c>
      <c r="N24" s="9">
        <v>14759</v>
      </c>
      <c r="O24" s="9">
        <v>12271</v>
      </c>
      <c r="P24" s="9">
        <v>14638</v>
      </c>
      <c r="Q24" s="9">
        <v>17506</v>
      </c>
      <c r="R24" s="9">
        <v>13358</v>
      </c>
      <c r="S24" s="9">
        <v>12598</v>
      </c>
      <c r="T24" s="9">
        <v>12375</v>
      </c>
      <c r="U24" s="9">
        <v>15742</v>
      </c>
    </row>
    <row r="25" spans="1:21" ht="10.5">
      <c r="A25" s="193"/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57" customFormat="1" ht="10.5">
      <c r="A26" s="193" t="s">
        <v>79</v>
      </c>
      <c r="B26" s="8">
        <v>18897</v>
      </c>
      <c r="C26" s="8">
        <v>23892</v>
      </c>
      <c r="D26" s="9">
        <v>41944</v>
      </c>
      <c r="E26" s="9">
        <v>22765</v>
      </c>
      <c r="F26" s="9">
        <v>33836</v>
      </c>
      <c r="G26" s="9">
        <v>19389</v>
      </c>
      <c r="H26" s="9">
        <v>22438</v>
      </c>
      <c r="I26" s="9">
        <v>19601</v>
      </c>
      <c r="J26" s="9">
        <v>20105</v>
      </c>
      <c r="K26" s="9">
        <v>19622</v>
      </c>
      <c r="L26" s="9">
        <v>29325</v>
      </c>
      <c r="M26" s="9">
        <v>21803</v>
      </c>
      <c r="N26" s="9">
        <v>14358</v>
      </c>
      <c r="O26" s="9">
        <v>22621</v>
      </c>
      <c r="P26" s="9">
        <v>14956</v>
      </c>
      <c r="Q26" s="9">
        <v>13592</v>
      </c>
      <c r="R26" s="9">
        <v>13237</v>
      </c>
      <c r="S26" s="9">
        <v>24750</v>
      </c>
      <c r="T26" s="9">
        <v>22233</v>
      </c>
      <c r="U26" s="9">
        <v>18610</v>
      </c>
    </row>
    <row r="27" spans="1:21" ht="10.5">
      <c r="A27" s="193" t="s">
        <v>166</v>
      </c>
      <c r="B27" s="8">
        <v>13800</v>
      </c>
      <c r="C27" s="8">
        <v>19864</v>
      </c>
      <c r="D27" s="9">
        <v>12993</v>
      </c>
      <c r="E27" s="9">
        <v>11363</v>
      </c>
      <c r="F27" s="9">
        <v>12411</v>
      </c>
      <c r="G27" s="9">
        <v>10615</v>
      </c>
      <c r="H27" s="9">
        <v>17860</v>
      </c>
      <c r="I27" s="9">
        <v>13047</v>
      </c>
      <c r="J27" s="9">
        <v>14827</v>
      </c>
      <c r="K27" s="9">
        <v>13290</v>
      </c>
      <c r="L27" s="9">
        <v>16217</v>
      </c>
      <c r="M27" s="9">
        <v>10240</v>
      </c>
      <c r="N27" s="9">
        <v>9790</v>
      </c>
      <c r="O27" s="9">
        <v>12071</v>
      </c>
      <c r="P27" s="9">
        <v>14066</v>
      </c>
      <c r="Q27" s="9">
        <v>12343</v>
      </c>
      <c r="R27" s="9">
        <v>11458</v>
      </c>
      <c r="S27" s="9">
        <v>14743</v>
      </c>
      <c r="T27" s="9">
        <v>12118</v>
      </c>
      <c r="U27" s="9">
        <v>15397</v>
      </c>
    </row>
    <row r="28" spans="1:21" ht="10.5">
      <c r="A28" s="193" t="s">
        <v>167</v>
      </c>
      <c r="B28" s="8">
        <v>5097</v>
      </c>
      <c r="C28" s="8">
        <v>4028</v>
      </c>
      <c r="D28" s="9">
        <v>28951</v>
      </c>
      <c r="E28" s="9">
        <v>11402</v>
      </c>
      <c r="F28" s="9">
        <v>21425</v>
      </c>
      <c r="G28" s="9">
        <v>8774</v>
      </c>
      <c r="H28" s="9">
        <v>4578</v>
      </c>
      <c r="I28" s="9">
        <v>6554</v>
      </c>
      <c r="J28" s="9">
        <v>5278</v>
      </c>
      <c r="K28" s="9">
        <v>6332</v>
      </c>
      <c r="L28" s="9">
        <v>13108</v>
      </c>
      <c r="M28" s="9">
        <v>11562</v>
      </c>
      <c r="N28" s="9">
        <v>4568</v>
      </c>
      <c r="O28" s="9">
        <v>10550</v>
      </c>
      <c r="P28" s="9">
        <v>890</v>
      </c>
      <c r="Q28" s="9">
        <v>1249</v>
      </c>
      <c r="R28" s="9">
        <v>1780</v>
      </c>
      <c r="S28" s="9">
        <v>10007</v>
      </c>
      <c r="T28" s="9">
        <v>10115</v>
      </c>
      <c r="U28" s="9">
        <v>3213</v>
      </c>
    </row>
    <row r="29" spans="1:21" ht="10.5">
      <c r="A29" s="193"/>
      <c r="B29" s="8"/>
      <c r="C29" s="8"/>
      <c r="D29" s="9"/>
      <c r="E29" s="9"/>
      <c r="F29" s="12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57" customFormat="1" ht="10.5">
      <c r="A30" s="193" t="s">
        <v>82</v>
      </c>
      <c r="B30" s="8">
        <v>16696</v>
      </c>
      <c r="C30" s="8">
        <v>18023</v>
      </c>
      <c r="D30" s="9">
        <v>16859</v>
      </c>
      <c r="E30" s="9">
        <v>18474</v>
      </c>
      <c r="F30" s="9">
        <v>19982</v>
      </c>
      <c r="G30" s="9">
        <v>20037</v>
      </c>
      <c r="H30" s="9">
        <v>19509</v>
      </c>
      <c r="I30" s="9">
        <v>18952</v>
      </c>
      <c r="J30" s="9">
        <v>21596</v>
      </c>
      <c r="K30" s="9">
        <v>23359</v>
      </c>
      <c r="L30" s="9">
        <v>23299</v>
      </c>
      <c r="M30" s="9">
        <v>21613</v>
      </c>
      <c r="N30" s="9">
        <v>18123</v>
      </c>
      <c r="O30" s="9">
        <v>14434</v>
      </c>
      <c r="P30" s="9">
        <v>14737</v>
      </c>
      <c r="Q30" s="9">
        <v>19735</v>
      </c>
      <c r="R30" s="9">
        <v>18490</v>
      </c>
      <c r="S30" s="9">
        <v>16750</v>
      </c>
      <c r="T30" s="9">
        <v>17738</v>
      </c>
      <c r="U30" s="9">
        <v>17545</v>
      </c>
    </row>
    <row r="31" spans="1:21" ht="10.5">
      <c r="A31" s="193" t="s">
        <v>168</v>
      </c>
      <c r="B31" s="8">
        <v>6934</v>
      </c>
      <c r="C31" s="8">
        <v>7199</v>
      </c>
      <c r="D31" s="9">
        <v>7375</v>
      </c>
      <c r="E31" s="9">
        <v>7689</v>
      </c>
      <c r="F31" s="9">
        <v>8514</v>
      </c>
      <c r="G31" s="9">
        <v>8636</v>
      </c>
      <c r="H31" s="9">
        <v>8543</v>
      </c>
      <c r="I31" s="9">
        <v>8385</v>
      </c>
      <c r="J31" s="9">
        <v>9435</v>
      </c>
      <c r="K31" s="9">
        <v>9547</v>
      </c>
      <c r="L31" s="9">
        <v>10658</v>
      </c>
      <c r="M31" s="9">
        <v>8310</v>
      </c>
      <c r="N31" s="9">
        <v>7571</v>
      </c>
      <c r="O31" s="9">
        <v>6384</v>
      </c>
      <c r="P31" s="9">
        <v>6714</v>
      </c>
      <c r="Q31" s="9">
        <v>9835</v>
      </c>
      <c r="R31" s="9">
        <v>10920</v>
      </c>
      <c r="S31" s="9">
        <v>6954</v>
      </c>
      <c r="T31" s="9">
        <v>7034</v>
      </c>
      <c r="U31" s="9">
        <v>7253</v>
      </c>
    </row>
    <row r="32" spans="1:21" ht="10.5">
      <c r="A32" s="193" t="s">
        <v>169</v>
      </c>
      <c r="B32" s="8">
        <v>5397</v>
      </c>
      <c r="C32" s="8">
        <v>6064</v>
      </c>
      <c r="D32" s="9">
        <v>4916</v>
      </c>
      <c r="E32" s="9">
        <v>6239</v>
      </c>
      <c r="F32" s="9">
        <v>6255</v>
      </c>
      <c r="G32" s="9">
        <v>6043</v>
      </c>
      <c r="H32" s="9">
        <v>5694</v>
      </c>
      <c r="I32" s="9">
        <v>5733</v>
      </c>
      <c r="J32" s="9">
        <v>6850</v>
      </c>
      <c r="K32" s="9">
        <v>8174</v>
      </c>
      <c r="L32" s="9">
        <v>8102</v>
      </c>
      <c r="M32" s="9">
        <v>8192</v>
      </c>
      <c r="N32" s="9">
        <v>6635</v>
      </c>
      <c r="O32" s="9">
        <v>4782</v>
      </c>
      <c r="P32" s="9">
        <v>4178</v>
      </c>
      <c r="Q32" s="9">
        <v>3914</v>
      </c>
      <c r="R32" s="9">
        <v>3416</v>
      </c>
      <c r="S32" s="9">
        <v>4115</v>
      </c>
      <c r="T32" s="9">
        <v>4917</v>
      </c>
      <c r="U32" s="9">
        <v>5521</v>
      </c>
    </row>
    <row r="33" spans="1:21" ht="10.5">
      <c r="A33" s="193" t="s">
        <v>170</v>
      </c>
      <c r="B33" s="8">
        <v>396</v>
      </c>
      <c r="C33" s="8">
        <v>369</v>
      </c>
      <c r="D33" s="9">
        <v>545</v>
      </c>
      <c r="E33" s="9">
        <v>446</v>
      </c>
      <c r="F33" s="9">
        <v>424</v>
      </c>
      <c r="G33" s="9">
        <v>298</v>
      </c>
      <c r="H33" s="9">
        <v>378</v>
      </c>
      <c r="I33" s="9">
        <v>379</v>
      </c>
      <c r="J33" s="9">
        <v>863</v>
      </c>
      <c r="K33" s="9">
        <v>843</v>
      </c>
      <c r="L33" s="9">
        <v>627</v>
      </c>
      <c r="M33" s="9">
        <v>91</v>
      </c>
      <c r="N33" s="9">
        <v>12</v>
      </c>
      <c r="O33" s="9">
        <v>0</v>
      </c>
      <c r="P33" s="9">
        <v>0</v>
      </c>
      <c r="Q33" s="9">
        <v>5</v>
      </c>
      <c r="R33" s="9">
        <v>46</v>
      </c>
      <c r="S33" s="9">
        <v>345</v>
      </c>
      <c r="T33" s="9">
        <v>727</v>
      </c>
      <c r="U33" s="9">
        <v>992</v>
      </c>
    </row>
    <row r="34" spans="1:21" ht="10.5">
      <c r="A34" s="193" t="s">
        <v>171</v>
      </c>
      <c r="B34" s="8">
        <v>3969</v>
      </c>
      <c r="C34" s="8">
        <v>4391</v>
      </c>
      <c r="D34" s="9">
        <v>4023</v>
      </c>
      <c r="E34" s="9">
        <v>4100</v>
      </c>
      <c r="F34" s="9">
        <v>4789</v>
      </c>
      <c r="G34" s="9">
        <v>5060</v>
      </c>
      <c r="H34" s="9">
        <v>4895</v>
      </c>
      <c r="I34" s="9">
        <v>4455</v>
      </c>
      <c r="J34" s="9">
        <v>4449</v>
      </c>
      <c r="K34" s="9">
        <v>4794</v>
      </c>
      <c r="L34" s="9">
        <v>3913</v>
      </c>
      <c r="M34" s="9">
        <v>5020</v>
      </c>
      <c r="N34" s="9">
        <v>3905</v>
      </c>
      <c r="O34" s="9">
        <v>3268</v>
      </c>
      <c r="P34" s="9">
        <v>3845</v>
      </c>
      <c r="Q34" s="9">
        <v>5982</v>
      </c>
      <c r="R34" s="9">
        <v>4109</v>
      </c>
      <c r="S34" s="9">
        <v>5337</v>
      </c>
      <c r="T34" s="9">
        <v>5060</v>
      </c>
      <c r="U34" s="9">
        <v>3778</v>
      </c>
    </row>
    <row r="35" spans="1:21" ht="10.5">
      <c r="A35" s="193"/>
      <c r="B35" s="8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57" customFormat="1" ht="10.5">
      <c r="A36" s="193" t="s">
        <v>86</v>
      </c>
      <c r="B36" s="8">
        <v>13551</v>
      </c>
      <c r="C36" s="8">
        <v>11232</v>
      </c>
      <c r="D36" s="9">
        <v>13240</v>
      </c>
      <c r="E36" s="9">
        <v>13506</v>
      </c>
      <c r="F36" s="9">
        <v>13547</v>
      </c>
      <c r="G36" s="9">
        <v>10789</v>
      </c>
      <c r="H36" s="9">
        <v>13270</v>
      </c>
      <c r="I36" s="9">
        <v>9466</v>
      </c>
      <c r="J36" s="9">
        <v>6197</v>
      </c>
      <c r="K36" s="9">
        <v>7287</v>
      </c>
      <c r="L36" s="9">
        <v>14546</v>
      </c>
      <c r="M36" s="9">
        <v>7826</v>
      </c>
      <c r="N36" s="9">
        <v>7877</v>
      </c>
      <c r="O36" s="9">
        <v>8526</v>
      </c>
      <c r="P36" s="9">
        <v>7897</v>
      </c>
      <c r="Q36" s="9">
        <v>12187</v>
      </c>
      <c r="R36" s="9">
        <v>8652</v>
      </c>
      <c r="S36" s="9">
        <v>9897</v>
      </c>
      <c r="T36" s="9">
        <v>7910</v>
      </c>
      <c r="U36" s="9">
        <v>14785</v>
      </c>
    </row>
    <row r="37" spans="1:21" ht="10.5">
      <c r="A37" s="193" t="s">
        <v>10</v>
      </c>
      <c r="B37" s="8">
        <v>6332</v>
      </c>
      <c r="C37" s="8">
        <v>4031</v>
      </c>
      <c r="D37" s="9">
        <v>5715</v>
      </c>
      <c r="E37" s="9">
        <v>5492</v>
      </c>
      <c r="F37" s="9">
        <v>4072</v>
      </c>
      <c r="G37" s="9">
        <v>3521</v>
      </c>
      <c r="H37" s="9">
        <v>5820</v>
      </c>
      <c r="I37" s="9">
        <v>2822</v>
      </c>
      <c r="J37" s="9">
        <v>1249</v>
      </c>
      <c r="K37" s="9">
        <v>2624</v>
      </c>
      <c r="L37" s="9">
        <v>7453</v>
      </c>
      <c r="M37" s="9">
        <v>1319</v>
      </c>
      <c r="N37" s="9">
        <v>1179</v>
      </c>
      <c r="O37" s="9">
        <v>2214</v>
      </c>
      <c r="P37" s="9">
        <v>1301</v>
      </c>
      <c r="Q37" s="9">
        <v>5693</v>
      </c>
      <c r="R37" s="9">
        <v>3286</v>
      </c>
      <c r="S37" s="9">
        <v>2010</v>
      </c>
      <c r="T37" s="9">
        <v>1377</v>
      </c>
      <c r="U37" s="9">
        <v>4164</v>
      </c>
    </row>
    <row r="38" spans="1:21" ht="10.5">
      <c r="A38" s="193" t="s">
        <v>172</v>
      </c>
      <c r="B38" s="8">
        <v>1268</v>
      </c>
      <c r="C38" s="8">
        <v>910</v>
      </c>
      <c r="D38" s="9">
        <v>1583</v>
      </c>
      <c r="E38" s="9">
        <v>2201</v>
      </c>
      <c r="F38" s="9">
        <v>2535</v>
      </c>
      <c r="G38" s="9">
        <v>978</v>
      </c>
      <c r="H38" s="9">
        <v>1187</v>
      </c>
      <c r="I38" s="153">
        <v>1047</v>
      </c>
      <c r="J38" s="9">
        <v>779</v>
      </c>
      <c r="K38" s="9">
        <v>99</v>
      </c>
      <c r="L38" s="9">
        <v>1753</v>
      </c>
      <c r="M38" s="9">
        <v>677</v>
      </c>
      <c r="N38" s="9">
        <v>516</v>
      </c>
      <c r="O38" s="9">
        <v>1471</v>
      </c>
      <c r="P38" s="9">
        <v>795</v>
      </c>
      <c r="Q38" s="9">
        <v>657</v>
      </c>
      <c r="R38" s="9">
        <v>502</v>
      </c>
      <c r="S38" s="9">
        <v>2322</v>
      </c>
      <c r="T38" s="9">
        <v>949</v>
      </c>
      <c r="U38" s="9">
        <v>2050</v>
      </c>
    </row>
    <row r="39" spans="1:21" ht="10.5">
      <c r="A39" s="193" t="s">
        <v>18</v>
      </c>
      <c r="B39" s="8">
        <v>1158</v>
      </c>
      <c r="C39" s="8">
        <v>1035</v>
      </c>
      <c r="D39" s="9">
        <v>657</v>
      </c>
      <c r="E39" s="9">
        <v>803</v>
      </c>
      <c r="F39" s="9">
        <v>1162</v>
      </c>
      <c r="G39" s="9">
        <v>658</v>
      </c>
      <c r="H39" s="9">
        <v>1104</v>
      </c>
      <c r="I39" s="9">
        <v>568</v>
      </c>
      <c r="J39" s="9">
        <v>356</v>
      </c>
      <c r="K39" s="9">
        <v>621</v>
      </c>
      <c r="L39" s="9">
        <v>1470</v>
      </c>
      <c r="M39" s="9">
        <v>808</v>
      </c>
      <c r="N39" s="9">
        <v>144</v>
      </c>
      <c r="O39" s="9">
        <v>235</v>
      </c>
      <c r="P39" s="9">
        <v>250</v>
      </c>
      <c r="Q39" s="9">
        <v>425</v>
      </c>
      <c r="R39" s="9">
        <v>265</v>
      </c>
      <c r="S39" s="9">
        <v>804</v>
      </c>
      <c r="T39" s="9">
        <v>455</v>
      </c>
      <c r="U39" s="9">
        <v>980</v>
      </c>
    </row>
    <row r="40" spans="1:21" ht="10.5">
      <c r="A40" s="193" t="s">
        <v>173</v>
      </c>
      <c r="B40" s="8">
        <v>2448</v>
      </c>
      <c r="C40" s="8">
        <v>2230</v>
      </c>
      <c r="D40" s="9">
        <v>2787</v>
      </c>
      <c r="E40" s="9">
        <v>2647</v>
      </c>
      <c r="F40" s="9">
        <v>2774</v>
      </c>
      <c r="G40" s="9">
        <v>2833</v>
      </c>
      <c r="H40" s="9">
        <v>2569</v>
      </c>
      <c r="I40" s="9">
        <v>2456</v>
      </c>
      <c r="J40" s="9">
        <v>2284</v>
      </c>
      <c r="K40" s="9">
        <v>1917</v>
      </c>
      <c r="L40" s="9">
        <v>1892</v>
      </c>
      <c r="M40" s="9">
        <v>2882</v>
      </c>
      <c r="N40" s="9">
        <v>2640</v>
      </c>
      <c r="O40" s="9">
        <v>2082</v>
      </c>
      <c r="P40" s="9">
        <v>2163</v>
      </c>
      <c r="Q40" s="9">
        <v>2432</v>
      </c>
      <c r="R40" s="9">
        <v>2117</v>
      </c>
      <c r="S40" s="9">
        <v>2884</v>
      </c>
      <c r="T40" s="9">
        <v>2088</v>
      </c>
      <c r="U40" s="9">
        <v>4092</v>
      </c>
    </row>
    <row r="41" spans="1:21" ht="10.5">
      <c r="A41" s="193" t="s">
        <v>174</v>
      </c>
      <c r="B41" s="8">
        <v>2017</v>
      </c>
      <c r="C41" s="8">
        <v>2039</v>
      </c>
      <c r="D41" s="9">
        <v>2013</v>
      </c>
      <c r="E41" s="9">
        <v>1951</v>
      </c>
      <c r="F41" s="9">
        <v>2098</v>
      </c>
      <c r="G41" s="9">
        <v>2354</v>
      </c>
      <c r="H41" s="9">
        <v>2094</v>
      </c>
      <c r="I41" s="9">
        <v>2135</v>
      </c>
      <c r="J41" s="9">
        <v>1388</v>
      </c>
      <c r="K41" s="9">
        <v>1818</v>
      </c>
      <c r="L41" s="9">
        <v>1806</v>
      </c>
      <c r="M41" s="9">
        <v>1949</v>
      </c>
      <c r="N41" s="9">
        <v>2228</v>
      </c>
      <c r="O41" s="9">
        <v>2416</v>
      </c>
      <c r="P41" s="9">
        <v>2698</v>
      </c>
      <c r="Q41" s="9">
        <v>2536</v>
      </c>
      <c r="R41" s="9">
        <v>2185</v>
      </c>
      <c r="S41" s="9">
        <v>1771</v>
      </c>
      <c r="T41" s="9">
        <v>2173</v>
      </c>
      <c r="U41" s="9">
        <v>2647</v>
      </c>
    </row>
    <row r="42" spans="1:21" ht="10.5">
      <c r="A42" s="193" t="s">
        <v>175</v>
      </c>
      <c r="B42" s="8">
        <v>329</v>
      </c>
      <c r="C42" s="8">
        <v>987</v>
      </c>
      <c r="D42" s="9">
        <v>486</v>
      </c>
      <c r="E42" s="9">
        <v>412</v>
      </c>
      <c r="F42" s="9">
        <v>906</v>
      </c>
      <c r="G42" s="9">
        <v>446</v>
      </c>
      <c r="H42" s="9">
        <v>496</v>
      </c>
      <c r="I42" s="9">
        <v>437</v>
      </c>
      <c r="J42" s="9">
        <v>142</v>
      </c>
      <c r="K42" s="9">
        <v>208</v>
      </c>
      <c r="L42" s="9">
        <v>171</v>
      </c>
      <c r="M42" s="9">
        <v>191</v>
      </c>
      <c r="N42" s="9">
        <v>1170</v>
      </c>
      <c r="O42" s="9">
        <v>108</v>
      </c>
      <c r="P42" s="9">
        <v>690</v>
      </c>
      <c r="Q42" s="9">
        <v>444</v>
      </c>
      <c r="R42" s="9">
        <v>296</v>
      </c>
      <c r="S42" s="9">
        <v>106</v>
      </c>
      <c r="T42" s="9">
        <v>868</v>
      </c>
      <c r="U42" s="9">
        <v>852</v>
      </c>
    </row>
    <row r="43" spans="1:21" ht="10.5">
      <c r="A43" s="193"/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57" customFormat="1" ht="10.5">
      <c r="A44" s="193" t="s">
        <v>89</v>
      </c>
      <c r="B44" s="8">
        <v>22738</v>
      </c>
      <c r="C44" s="8">
        <v>23200</v>
      </c>
      <c r="D44" s="9">
        <v>19864</v>
      </c>
      <c r="E44" s="9">
        <v>20768</v>
      </c>
      <c r="F44" s="9">
        <v>20555</v>
      </c>
      <c r="G44" s="9">
        <v>23705</v>
      </c>
      <c r="H44" s="9">
        <v>17958</v>
      </c>
      <c r="I44" s="9">
        <v>17620</v>
      </c>
      <c r="J44" s="9">
        <v>14548</v>
      </c>
      <c r="K44" s="9">
        <v>12287</v>
      </c>
      <c r="L44" s="9">
        <v>18423</v>
      </c>
      <c r="M44" s="9">
        <v>19676</v>
      </c>
      <c r="N44" s="9">
        <v>20983</v>
      </c>
      <c r="O44" s="9">
        <v>19844</v>
      </c>
      <c r="P44" s="9">
        <v>16510</v>
      </c>
      <c r="Q44" s="9">
        <v>13585</v>
      </c>
      <c r="R44" s="9">
        <v>17152</v>
      </c>
      <c r="S44" s="9">
        <v>14677</v>
      </c>
      <c r="T44" s="9">
        <v>19038</v>
      </c>
      <c r="U44" s="9">
        <v>24722</v>
      </c>
    </row>
    <row r="45" spans="1:21" ht="10.5">
      <c r="A45" s="193" t="s">
        <v>176</v>
      </c>
      <c r="B45" s="8">
        <v>1135</v>
      </c>
      <c r="C45" s="8">
        <v>1335</v>
      </c>
      <c r="D45" s="9">
        <v>783</v>
      </c>
      <c r="E45" s="9">
        <v>391</v>
      </c>
      <c r="F45" s="9">
        <v>818</v>
      </c>
      <c r="G45" s="9">
        <v>4209</v>
      </c>
      <c r="H45" s="9">
        <v>69</v>
      </c>
      <c r="I45" s="9">
        <v>20</v>
      </c>
      <c r="J45" s="9">
        <v>54</v>
      </c>
      <c r="K45" s="9">
        <v>23</v>
      </c>
      <c r="L45" s="9">
        <v>0</v>
      </c>
      <c r="M45" s="9">
        <v>0</v>
      </c>
      <c r="N45" s="9">
        <v>0</v>
      </c>
      <c r="O45" s="35">
        <v>26</v>
      </c>
      <c r="P45" s="9">
        <v>62</v>
      </c>
      <c r="Q45" s="9">
        <v>16</v>
      </c>
      <c r="R45" s="35">
        <v>61</v>
      </c>
      <c r="S45" s="9">
        <v>0</v>
      </c>
      <c r="T45" s="9">
        <v>0</v>
      </c>
      <c r="U45" s="9">
        <v>0</v>
      </c>
    </row>
    <row r="46" spans="1:21" ht="10.5">
      <c r="A46" s="193" t="s">
        <v>177</v>
      </c>
      <c r="B46" s="8">
        <v>9859</v>
      </c>
      <c r="C46" s="8">
        <v>9391</v>
      </c>
      <c r="D46" s="9">
        <v>8365</v>
      </c>
      <c r="E46" s="9">
        <v>8871</v>
      </c>
      <c r="F46" s="9">
        <v>8889</v>
      </c>
      <c r="G46" s="9">
        <v>7253</v>
      </c>
      <c r="H46" s="9">
        <v>8063</v>
      </c>
      <c r="I46" s="9">
        <v>7226</v>
      </c>
      <c r="J46" s="9">
        <v>6358</v>
      </c>
      <c r="K46" s="9">
        <v>4597</v>
      </c>
      <c r="L46" s="9">
        <v>8418</v>
      </c>
      <c r="M46" s="9">
        <v>7099</v>
      </c>
      <c r="N46" s="9">
        <v>8566</v>
      </c>
      <c r="O46" s="9">
        <v>8828</v>
      </c>
      <c r="P46" s="9">
        <v>6686</v>
      </c>
      <c r="Q46" s="9">
        <v>5479</v>
      </c>
      <c r="R46" s="9">
        <v>8562</v>
      </c>
      <c r="S46" s="9">
        <v>3540</v>
      </c>
      <c r="T46" s="9">
        <v>7358</v>
      </c>
      <c r="U46" s="9">
        <v>11217</v>
      </c>
    </row>
    <row r="47" spans="1:21" ht="10.5">
      <c r="A47" s="193" t="s">
        <v>178</v>
      </c>
      <c r="B47" s="8">
        <v>4183</v>
      </c>
      <c r="C47" s="8">
        <v>4350</v>
      </c>
      <c r="D47" s="9">
        <v>3827</v>
      </c>
      <c r="E47" s="9">
        <v>4174</v>
      </c>
      <c r="F47" s="9">
        <v>3841</v>
      </c>
      <c r="G47" s="9">
        <v>4291</v>
      </c>
      <c r="H47" s="9">
        <v>3421</v>
      </c>
      <c r="I47" s="9">
        <v>3882</v>
      </c>
      <c r="J47" s="9">
        <v>3723</v>
      </c>
      <c r="K47" s="9">
        <v>2164</v>
      </c>
      <c r="L47" s="9">
        <v>3950</v>
      </c>
      <c r="M47" s="9">
        <v>4646</v>
      </c>
      <c r="N47" s="9">
        <v>3666</v>
      </c>
      <c r="O47" s="9">
        <v>4672</v>
      </c>
      <c r="P47" s="9">
        <v>3190</v>
      </c>
      <c r="Q47" s="9">
        <v>2804</v>
      </c>
      <c r="R47" s="9">
        <v>3349</v>
      </c>
      <c r="S47" s="9">
        <v>4554</v>
      </c>
      <c r="T47" s="9">
        <v>4879</v>
      </c>
      <c r="U47" s="9">
        <v>4989</v>
      </c>
    </row>
    <row r="48" spans="1:21" ht="10.5">
      <c r="A48" s="193" t="s">
        <v>179</v>
      </c>
      <c r="B48" s="8">
        <v>1610</v>
      </c>
      <c r="C48" s="8">
        <v>1917</v>
      </c>
      <c r="D48" s="9">
        <v>1740</v>
      </c>
      <c r="E48" s="9">
        <v>1521</v>
      </c>
      <c r="F48" s="9">
        <v>1439</v>
      </c>
      <c r="G48" s="9">
        <v>1706</v>
      </c>
      <c r="H48" s="9">
        <v>1542</v>
      </c>
      <c r="I48" s="9">
        <v>1508</v>
      </c>
      <c r="J48" s="9">
        <v>1370</v>
      </c>
      <c r="K48" s="9">
        <v>1097</v>
      </c>
      <c r="L48" s="9">
        <v>1217</v>
      </c>
      <c r="M48" s="9">
        <v>1214</v>
      </c>
      <c r="N48" s="9">
        <v>1799</v>
      </c>
      <c r="O48" s="9">
        <v>1579</v>
      </c>
      <c r="P48" s="9">
        <v>1921</v>
      </c>
      <c r="Q48" s="9">
        <v>1385</v>
      </c>
      <c r="R48" s="9">
        <v>1054</v>
      </c>
      <c r="S48" s="9">
        <v>1166</v>
      </c>
      <c r="T48" s="9">
        <v>1462</v>
      </c>
      <c r="U48" s="9">
        <v>2836</v>
      </c>
    </row>
    <row r="49" spans="1:21" ht="10.5">
      <c r="A49" s="193" t="s">
        <v>180</v>
      </c>
      <c r="B49" s="8">
        <v>403</v>
      </c>
      <c r="C49" s="8">
        <v>366</v>
      </c>
      <c r="D49" s="9">
        <v>184</v>
      </c>
      <c r="E49" s="9">
        <v>327</v>
      </c>
      <c r="F49" s="9">
        <v>362</v>
      </c>
      <c r="G49" s="9">
        <v>334</v>
      </c>
      <c r="H49" s="9">
        <v>240</v>
      </c>
      <c r="I49" s="9">
        <v>346</v>
      </c>
      <c r="J49" s="9">
        <v>203</v>
      </c>
      <c r="K49" s="9">
        <v>143</v>
      </c>
      <c r="L49" s="9">
        <v>134</v>
      </c>
      <c r="M49" s="9">
        <v>430</v>
      </c>
      <c r="N49" s="9">
        <v>319</v>
      </c>
      <c r="O49" s="9">
        <v>135</v>
      </c>
      <c r="P49" s="9">
        <v>775</v>
      </c>
      <c r="Q49" s="9">
        <v>542</v>
      </c>
      <c r="R49" s="9">
        <v>316</v>
      </c>
      <c r="S49" s="9">
        <v>501</v>
      </c>
      <c r="T49" s="9">
        <v>452</v>
      </c>
      <c r="U49" s="9">
        <v>203</v>
      </c>
    </row>
    <row r="50" spans="1:21" ht="10.5">
      <c r="A50" s="193" t="s">
        <v>181</v>
      </c>
      <c r="B50" s="8">
        <v>1258</v>
      </c>
      <c r="C50" s="8">
        <v>1393</v>
      </c>
      <c r="D50" s="9">
        <v>1297</v>
      </c>
      <c r="E50" s="9">
        <v>1395</v>
      </c>
      <c r="F50" s="9">
        <v>1228</v>
      </c>
      <c r="G50" s="9">
        <v>1507</v>
      </c>
      <c r="H50" s="9">
        <v>1149</v>
      </c>
      <c r="I50" s="9">
        <v>1381</v>
      </c>
      <c r="J50" s="9">
        <v>1160</v>
      </c>
      <c r="K50" s="9">
        <v>2977</v>
      </c>
      <c r="L50" s="9">
        <v>1172</v>
      </c>
      <c r="M50" s="9">
        <v>906</v>
      </c>
      <c r="N50" s="9">
        <v>1225</v>
      </c>
      <c r="O50" s="9">
        <v>1051</v>
      </c>
      <c r="P50" s="9">
        <v>1414</v>
      </c>
      <c r="Q50" s="9">
        <v>528</v>
      </c>
      <c r="R50" s="9">
        <v>895</v>
      </c>
      <c r="S50" s="9">
        <v>1620</v>
      </c>
      <c r="T50" s="9">
        <v>1605</v>
      </c>
      <c r="U50" s="9">
        <v>2021</v>
      </c>
    </row>
    <row r="51" spans="1:21" ht="10.5">
      <c r="A51" s="22" t="s">
        <v>182</v>
      </c>
      <c r="B51" s="8">
        <v>1791</v>
      </c>
      <c r="C51" s="8">
        <v>2159</v>
      </c>
      <c r="D51" s="9">
        <v>2005</v>
      </c>
      <c r="E51" s="9">
        <v>2260</v>
      </c>
      <c r="F51" s="9">
        <v>2125</v>
      </c>
      <c r="G51" s="9">
        <v>1991</v>
      </c>
      <c r="H51" s="9">
        <v>1913</v>
      </c>
      <c r="I51" s="9">
        <v>1868</v>
      </c>
      <c r="J51" s="9">
        <v>1174</v>
      </c>
      <c r="K51" s="9">
        <v>795</v>
      </c>
      <c r="L51" s="9">
        <v>2012</v>
      </c>
      <c r="M51" s="9">
        <v>2439</v>
      </c>
      <c r="N51" s="9">
        <v>2914</v>
      </c>
      <c r="O51" s="9">
        <v>2430</v>
      </c>
      <c r="P51" s="9">
        <v>1815</v>
      </c>
      <c r="Q51" s="9">
        <v>1330</v>
      </c>
      <c r="R51" s="9">
        <v>1929</v>
      </c>
      <c r="S51" s="9">
        <v>1931</v>
      </c>
      <c r="T51" s="9">
        <v>1397</v>
      </c>
      <c r="U51" s="9">
        <v>2244</v>
      </c>
    </row>
    <row r="52" spans="1:21" ht="10.5">
      <c r="A52" s="193" t="s">
        <v>183</v>
      </c>
      <c r="B52" s="8">
        <v>2497</v>
      </c>
      <c r="C52" s="8">
        <v>2290</v>
      </c>
      <c r="D52" s="9">
        <v>1664</v>
      </c>
      <c r="E52" s="9">
        <v>1827</v>
      </c>
      <c r="F52" s="9">
        <v>1853</v>
      </c>
      <c r="G52" s="9">
        <v>2415</v>
      </c>
      <c r="H52" s="9">
        <v>1560</v>
      </c>
      <c r="I52" s="9">
        <v>1389</v>
      </c>
      <c r="J52" s="9">
        <v>506</v>
      </c>
      <c r="K52" s="9">
        <v>491</v>
      </c>
      <c r="L52" s="9">
        <v>1519</v>
      </c>
      <c r="M52" s="9">
        <v>2941</v>
      </c>
      <c r="N52" s="9">
        <v>2495</v>
      </c>
      <c r="O52" s="9">
        <v>1124</v>
      </c>
      <c r="P52" s="9">
        <v>648</v>
      </c>
      <c r="Q52" s="9">
        <v>1501</v>
      </c>
      <c r="R52" s="9">
        <v>986</v>
      </c>
      <c r="S52" s="9">
        <v>1364</v>
      </c>
      <c r="T52" s="9">
        <v>1884</v>
      </c>
      <c r="U52" s="9">
        <v>1212</v>
      </c>
    </row>
    <row r="53" spans="1:21" ht="10.5">
      <c r="A53" s="193"/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157" customFormat="1" ht="10.5">
      <c r="A54" s="193" t="s">
        <v>94</v>
      </c>
      <c r="B54" s="8">
        <v>6597</v>
      </c>
      <c r="C54" s="8">
        <v>7840</v>
      </c>
      <c r="D54" s="9">
        <v>8164</v>
      </c>
      <c r="E54" s="9">
        <v>9013</v>
      </c>
      <c r="F54" s="9">
        <v>11047</v>
      </c>
      <c r="G54" s="9">
        <v>11054</v>
      </c>
      <c r="H54" s="9">
        <v>12419</v>
      </c>
      <c r="I54" s="9">
        <v>12675</v>
      </c>
      <c r="J54" s="9">
        <v>11621</v>
      </c>
      <c r="K54" s="9">
        <v>21075</v>
      </c>
      <c r="L54" s="9">
        <v>17356</v>
      </c>
      <c r="M54" s="9">
        <v>10521</v>
      </c>
      <c r="N54" s="9">
        <v>10903</v>
      </c>
      <c r="O54" s="9">
        <v>10973</v>
      </c>
      <c r="P54" s="9">
        <v>11929</v>
      </c>
      <c r="Q54" s="9">
        <v>11727</v>
      </c>
      <c r="R54" s="9">
        <v>7684</v>
      </c>
      <c r="S54" s="9">
        <v>13808</v>
      </c>
      <c r="T54" s="9">
        <v>14804</v>
      </c>
      <c r="U54" s="9">
        <v>9700</v>
      </c>
    </row>
    <row r="55" spans="1:21" ht="10.5">
      <c r="A55" s="193" t="s">
        <v>184</v>
      </c>
      <c r="B55" s="8">
        <v>1308</v>
      </c>
      <c r="C55" s="8">
        <v>2160</v>
      </c>
      <c r="D55" s="9">
        <v>1356</v>
      </c>
      <c r="E55" s="9">
        <v>1429</v>
      </c>
      <c r="F55" s="9">
        <v>1853</v>
      </c>
      <c r="G55" s="9">
        <v>1645</v>
      </c>
      <c r="H55" s="9">
        <v>2643</v>
      </c>
      <c r="I55" s="9">
        <v>2291</v>
      </c>
      <c r="J55" s="9">
        <v>3945</v>
      </c>
      <c r="K55" s="9">
        <v>4213</v>
      </c>
      <c r="L55" s="9">
        <v>1622</v>
      </c>
      <c r="M55" s="9">
        <v>1518</v>
      </c>
      <c r="N55" s="9">
        <v>2294</v>
      </c>
      <c r="O55" s="9">
        <v>1643</v>
      </c>
      <c r="P55" s="9">
        <v>1785</v>
      </c>
      <c r="Q55" s="9">
        <v>2319</v>
      </c>
      <c r="R55" s="9">
        <v>1740</v>
      </c>
      <c r="S55" s="9">
        <v>2659</v>
      </c>
      <c r="T55" s="9">
        <v>1613</v>
      </c>
      <c r="U55" s="9">
        <v>2138</v>
      </c>
    </row>
    <row r="56" spans="1:21" ht="10.5">
      <c r="A56" s="195" t="s">
        <v>185</v>
      </c>
      <c r="B56" s="154" t="s">
        <v>186</v>
      </c>
      <c r="C56" s="154" t="s">
        <v>186</v>
      </c>
      <c r="D56" s="155">
        <v>625</v>
      </c>
      <c r="E56" s="155">
        <v>506</v>
      </c>
      <c r="F56" s="9">
        <v>487</v>
      </c>
      <c r="G56" s="9">
        <v>829</v>
      </c>
      <c r="H56" s="9">
        <v>544</v>
      </c>
      <c r="I56" s="9">
        <v>962</v>
      </c>
      <c r="J56" s="9">
        <v>340</v>
      </c>
      <c r="K56" s="9">
        <v>3198</v>
      </c>
      <c r="L56" s="9">
        <v>457</v>
      </c>
      <c r="M56" s="9">
        <v>566</v>
      </c>
      <c r="N56" s="9">
        <v>1231</v>
      </c>
      <c r="O56" s="9">
        <v>525</v>
      </c>
      <c r="P56" s="9">
        <v>513</v>
      </c>
      <c r="Q56" s="9">
        <v>452</v>
      </c>
      <c r="R56" s="9">
        <v>681</v>
      </c>
      <c r="S56" s="9">
        <v>796</v>
      </c>
      <c r="T56" s="9">
        <v>2050</v>
      </c>
      <c r="U56" s="35">
        <v>735</v>
      </c>
    </row>
    <row r="57" spans="1:21" ht="10.5">
      <c r="A57" s="193" t="s">
        <v>187</v>
      </c>
      <c r="B57" s="8">
        <v>1084</v>
      </c>
      <c r="C57" s="8">
        <v>1889</v>
      </c>
      <c r="D57" s="9">
        <v>2497</v>
      </c>
      <c r="E57" s="9">
        <v>1840</v>
      </c>
      <c r="F57" s="9">
        <v>1839</v>
      </c>
      <c r="G57" s="9">
        <v>2303</v>
      </c>
      <c r="H57" s="9">
        <v>2082</v>
      </c>
      <c r="I57" s="9">
        <v>2867</v>
      </c>
      <c r="J57" s="9">
        <v>1116</v>
      </c>
      <c r="K57" s="9">
        <v>2890</v>
      </c>
      <c r="L57" s="9">
        <v>2927</v>
      </c>
      <c r="M57" s="9">
        <v>1448</v>
      </c>
      <c r="N57" s="9">
        <v>2042</v>
      </c>
      <c r="O57" s="9">
        <v>2159</v>
      </c>
      <c r="P57" s="9">
        <v>3351</v>
      </c>
      <c r="Q57" s="9">
        <v>2132</v>
      </c>
      <c r="R57" s="9">
        <v>2650</v>
      </c>
      <c r="S57" s="9">
        <v>4631</v>
      </c>
      <c r="T57" s="9">
        <v>7158</v>
      </c>
      <c r="U57" s="9">
        <v>1897</v>
      </c>
    </row>
    <row r="58" spans="1:21" ht="10.5">
      <c r="A58" s="193" t="s">
        <v>188</v>
      </c>
      <c r="B58" s="8">
        <v>4204</v>
      </c>
      <c r="C58" s="8">
        <v>3791</v>
      </c>
      <c r="D58" s="9">
        <v>3685</v>
      </c>
      <c r="E58" s="9">
        <v>5238</v>
      </c>
      <c r="F58" s="9">
        <v>6868</v>
      </c>
      <c r="G58" s="9">
        <v>6278</v>
      </c>
      <c r="H58" s="9">
        <v>7150</v>
      </c>
      <c r="I58" s="9">
        <v>6556</v>
      </c>
      <c r="J58" s="9">
        <v>6219</v>
      </c>
      <c r="K58" s="9">
        <v>10775</v>
      </c>
      <c r="L58" s="9">
        <v>12351</v>
      </c>
      <c r="M58" s="9">
        <v>6989</v>
      </c>
      <c r="N58" s="9">
        <v>5337</v>
      </c>
      <c r="O58" s="9">
        <v>6647</v>
      </c>
      <c r="P58" s="9">
        <v>6280</v>
      </c>
      <c r="Q58" s="9">
        <v>6824</v>
      </c>
      <c r="R58" s="9">
        <v>2613</v>
      </c>
      <c r="S58" s="9">
        <v>5722</v>
      </c>
      <c r="T58" s="9">
        <v>3983</v>
      </c>
      <c r="U58" s="9">
        <v>4930</v>
      </c>
    </row>
    <row r="59" spans="1:21" ht="10.5">
      <c r="A59" s="193"/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s="157" customFormat="1" ht="10.5">
      <c r="A60" s="193" t="s">
        <v>20</v>
      </c>
      <c r="B60" s="8">
        <v>23502</v>
      </c>
      <c r="C60" s="8">
        <v>26686</v>
      </c>
      <c r="D60" s="9">
        <v>28767</v>
      </c>
      <c r="E60" s="9">
        <v>34747</v>
      </c>
      <c r="F60" s="9">
        <v>37765</v>
      </c>
      <c r="G60" s="9">
        <v>32789</v>
      </c>
      <c r="H60" s="9">
        <v>39536</v>
      </c>
      <c r="I60" s="9">
        <v>33846</v>
      </c>
      <c r="J60" s="9">
        <v>28474</v>
      </c>
      <c r="K60" s="9">
        <v>29091</v>
      </c>
      <c r="L60" s="9">
        <v>48411</v>
      </c>
      <c r="M60" s="9">
        <v>28527</v>
      </c>
      <c r="N60" s="9">
        <v>31827</v>
      </c>
      <c r="O60" s="9">
        <v>27532</v>
      </c>
      <c r="P60" s="9">
        <v>32131</v>
      </c>
      <c r="Q60" s="9">
        <v>34818</v>
      </c>
      <c r="R60" s="9">
        <v>31525</v>
      </c>
      <c r="S60" s="9">
        <v>50966</v>
      </c>
      <c r="T60" s="9">
        <v>31161</v>
      </c>
      <c r="U60" s="9">
        <v>31688</v>
      </c>
    </row>
    <row r="61" spans="1:21" ht="10.5">
      <c r="A61" s="193" t="s">
        <v>189</v>
      </c>
      <c r="B61" s="8">
        <v>8554</v>
      </c>
      <c r="C61" s="8">
        <v>10535</v>
      </c>
      <c r="D61" s="9">
        <v>11924</v>
      </c>
      <c r="E61" s="9">
        <v>13445</v>
      </c>
      <c r="F61" s="9">
        <v>13058</v>
      </c>
      <c r="G61" s="9">
        <v>12115</v>
      </c>
      <c r="H61" s="9">
        <v>10419</v>
      </c>
      <c r="I61" s="9">
        <v>11693</v>
      </c>
      <c r="J61" s="9">
        <v>12976</v>
      </c>
      <c r="K61" s="9">
        <v>11280</v>
      </c>
      <c r="L61" s="9">
        <v>13802</v>
      </c>
      <c r="M61" s="9">
        <v>10331</v>
      </c>
      <c r="N61" s="9">
        <v>14199</v>
      </c>
      <c r="O61" s="9">
        <v>8395</v>
      </c>
      <c r="P61" s="9">
        <v>9931</v>
      </c>
      <c r="Q61" s="9">
        <v>15967</v>
      </c>
      <c r="R61" s="9">
        <v>13139</v>
      </c>
      <c r="S61" s="9">
        <v>11659</v>
      </c>
      <c r="T61" s="9">
        <v>8697</v>
      </c>
      <c r="U61" s="9">
        <v>9936</v>
      </c>
    </row>
    <row r="62" spans="1:21" ht="10.5">
      <c r="A62" s="193" t="s">
        <v>190</v>
      </c>
      <c r="B62" s="8">
        <v>9049</v>
      </c>
      <c r="C62" s="8">
        <v>9424</v>
      </c>
      <c r="D62" s="9">
        <v>9594</v>
      </c>
      <c r="E62" s="9">
        <v>13319</v>
      </c>
      <c r="F62" s="9">
        <v>16392</v>
      </c>
      <c r="G62" s="9">
        <v>12379</v>
      </c>
      <c r="H62" s="9">
        <v>20220</v>
      </c>
      <c r="I62" s="9">
        <v>13250</v>
      </c>
      <c r="J62" s="9">
        <v>6960</v>
      </c>
      <c r="K62" s="9">
        <v>10026</v>
      </c>
      <c r="L62" s="9">
        <v>25440</v>
      </c>
      <c r="M62" s="9">
        <v>10215</v>
      </c>
      <c r="N62" s="9">
        <v>9460</v>
      </c>
      <c r="O62" s="9">
        <v>11638</v>
      </c>
      <c r="P62" s="9">
        <v>15274</v>
      </c>
      <c r="Q62" s="9">
        <v>10151</v>
      </c>
      <c r="R62" s="9">
        <v>10168</v>
      </c>
      <c r="S62" s="9">
        <v>28196</v>
      </c>
      <c r="T62" s="9">
        <v>10380</v>
      </c>
      <c r="U62" s="9">
        <v>11095</v>
      </c>
    </row>
    <row r="63" spans="1:21" ht="10.5">
      <c r="A63" s="193" t="s">
        <v>191</v>
      </c>
      <c r="B63" s="8">
        <v>5899</v>
      </c>
      <c r="C63" s="8">
        <v>6727</v>
      </c>
      <c r="D63" s="9">
        <v>7248</v>
      </c>
      <c r="E63" s="9">
        <v>7983</v>
      </c>
      <c r="F63" s="9">
        <v>8316</v>
      </c>
      <c r="G63" s="9">
        <v>8294</v>
      </c>
      <c r="H63" s="9">
        <v>8897</v>
      </c>
      <c r="I63" s="9">
        <v>8903</v>
      </c>
      <c r="J63" s="9">
        <v>8538</v>
      </c>
      <c r="K63" s="9">
        <v>7785</v>
      </c>
      <c r="L63" s="9">
        <v>9169</v>
      </c>
      <c r="M63" s="9">
        <v>7981</v>
      </c>
      <c r="N63" s="9">
        <v>8168</v>
      </c>
      <c r="O63" s="9">
        <v>7499</v>
      </c>
      <c r="P63" s="9">
        <v>6926</v>
      </c>
      <c r="Q63" s="9">
        <v>8699</v>
      </c>
      <c r="R63" s="9">
        <v>8217</v>
      </c>
      <c r="S63" s="9">
        <v>11111</v>
      </c>
      <c r="T63" s="9">
        <v>12085</v>
      </c>
      <c r="U63" s="9">
        <v>10657</v>
      </c>
    </row>
    <row r="64" spans="1:21" ht="10.5">
      <c r="A64" s="193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s="157" customFormat="1" ht="10.5">
      <c r="A65" s="193" t="s">
        <v>95</v>
      </c>
      <c r="B65" s="8">
        <v>14964</v>
      </c>
      <c r="C65" s="8">
        <v>13143</v>
      </c>
      <c r="D65" s="9">
        <v>14014</v>
      </c>
      <c r="E65" s="9">
        <v>15396</v>
      </c>
      <c r="F65" s="9">
        <v>13442</v>
      </c>
      <c r="G65" s="9">
        <v>16153</v>
      </c>
      <c r="H65" s="9">
        <v>15262</v>
      </c>
      <c r="I65" s="153">
        <v>12760</v>
      </c>
      <c r="J65" s="9">
        <v>8003</v>
      </c>
      <c r="K65" s="9">
        <v>12146</v>
      </c>
      <c r="L65" s="9">
        <v>16240</v>
      </c>
      <c r="M65" s="9">
        <v>13547</v>
      </c>
      <c r="N65" s="9">
        <v>8268</v>
      </c>
      <c r="O65" s="9">
        <v>7492</v>
      </c>
      <c r="P65" s="9">
        <v>11083</v>
      </c>
      <c r="Q65" s="9">
        <v>6803</v>
      </c>
      <c r="R65" s="9">
        <v>27033</v>
      </c>
      <c r="S65" s="9">
        <v>19706</v>
      </c>
      <c r="T65" s="9">
        <v>7214</v>
      </c>
      <c r="U65" s="9">
        <v>15577</v>
      </c>
    </row>
    <row r="66" spans="1:21" ht="10.5">
      <c r="A66" s="193" t="s">
        <v>192</v>
      </c>
      <c r="B66" s="8">
        <v>10697</v>
      </c>
      <c r="C66" s="8">
        <v>10314</v>
      </c>
      <c r="D66" s="9">
        <v>9108</v>
      </c>
      <c r="E66" s="9">
        <v>11161</v>
      </c>
      <c r="F66" s="9">
        <v>9670</v>
      </c>
      <c r="G66" s="9">
        <v>12653</v>
      </c>
      <c r="H66" s="9">
        <v>11375</v>
      </c>
      <c r="I66" s="9">
        <v>8817</v>
      </c>
      <c r="J66" s="9">
        <v>3117</v>
      </c>
      <c r="K66" s="9">
        <v>10628</v>
      </c>
      <c r="L66" s="9">
        <v>11546</v>
      </c>
      <c r="M66" s="9">
        <v>10247</v>
      </c>
      <c r="N66" s="9">
        <v>3254</v>
      </c>
      <c r="O66" s="9">
        <v>3308</v>
      </c>
      <c r="P66" s="9">
        <v>6761</v>
      </c>
      <c r="Q66" s="9">
        <v>1996</v>
      </c>
      <c r="R66" s="9">
        <v>22361</v>
      </c>
      <c r="S66" s="9">
        <v>15422</v>
      </c>
      <c r="T66" s="9">
        <v>4015</v>
      </c>
      <c r="U66" s="9">
        <v>13153</v>
      </c>
    </row>
    <row r="67" spans="1:21" ht="10.5">
      <c r="A67" s="193" t="s">
        <v>193</v>
      </c>
      <c r="B67" s="8">
        <v>701</v>
      </c>
      <c r="C67" s="8">
        <v>308</v>
      </c>
      <c r="D67" s="9">
        <v>462</v>
      </c>
      <c r="E67" s="9">
        <v>450</v>
      </c>
      <c r="F67" s="9">
        <v>372</v>
      </c>
      <c r="G67" s="9">
        <v>397</v>
      </c>
      <c r="H67" s="9">
        <v>421</v>
      </c>
      <c r="I67" s="9">
        <v>299</v>
      </c>
      <c r="J67" s="9">
        <v>14</v>
      </c>
      <c r="K67" s="9">
        <v>101</v>
      </c>
      <c r="L67" s="9">
        <v>809</v>
      </c>
      <c r="M67" s="9">
        <v>451</v>
      </c>
      <c r="N67" s="9">
        <v>371</v>
      </c>
      <c r="O67" s="9">
        <v>96</v>
      </c>
      <c r="P67" s="9">
        <v>436</v>
      </c>
      <c r="Q67" s="9">
        <v>171</v>
      </c>
      <c r="R67" s="9">
        <v>573</v>
      </c>
      <c r="S67" s="9">
        <v>270</v>
      </c>
      <c r="T67" s="9">
        <v>199</v>
      </c>
      <c r="U67" s="9">
        <v>97</v>
      </c>
    </row>
    <row r="68" spans="1:21" ht="10.5">
      <c r="A68" s="193" t="s">
        <v>194</v>
      </c>
      <c r="B68" s="8">
        <v>3566</v>
      </c>
      <c r="C68" s="8">
        <v>2521</v>
      </c>
      <c r="D68" s="9">
        <v>4444</v>
      </c>
      <c r="E68" s="9">
        <v>3785</v>
      </c>
      <c r="F68" s="9">
        <v>3400</v>
      </c>
      <c r="G68" s="9">
        <v>3103</v>
      </c>
      <c r="H68" s="9">
        <v>3466</v>
      </c>
      <c r="I68" s="9">
        <v>3643</v>
      </c>
      <c r="J68" s="9">
        <v>4873</v>
      </c>
      <c r="K68" s="9">
        <v>1417</v>
      </c>
      <c r="L68" s="9">
        <v>3886</v>
      </c>
      <c r="M68" s="9">
        <v>2850</v>
      </c>
      <c r="N68" s="9">
        <v>4643</v>
      </c>
      <c r="O68" s="9">
        <v>4089</v>
      </c>
      <c r="P68" s="9">
        <v>3886</v>
      </c>
      <c r="Q68" s="9">
        <v>4637</v>
      </c>
      <c r="R68" s="9">
        <v>4099</v>
      </c>
      <c r="S68" s="9">
        <v>4014</v>
      </c>
      <c r="T68" s="9">
        <v>3000</v>
      </c>
      <c r="U68" s="9">
        <v>2327</v>
      </c>
    </row>
    <row r="69" spans="1:21" ht="10.5">
      <c r="A69" s="193"/>
      <c r="B69" s="8"/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s="157" customFormat="1" ht="10.5">
      <c r="A70" s="193" t="s">
        <v>96</v>
      </c>
      <c r="B70" s="8">
        <v>31743</v>
      </c>
      <c r="C70" s="8">
        <v>29553</v>
      </c>
      <c r="D70" s="9">
        <v>27136</v>
      </c>
      <c r="E70" s="9">
        <v>38974</v>
      </c>
      <c r="F70" s="9">
        <v>33974</v>
      </c>
      <c r="G70" s="9">
        <v>31009</v>
      </c>
      <c r="H70" s="9">
        <v>34305</v>
      </c>
      <c r="I70" s="9">
        <v>37899</v>
      </c>
      <c r="J70" s="9">
        <v>24866</v>
      </c>
      <c r="K70" s="9">
        <v>36014</v>
      </c>
      <c r="L70" s="9">
        <v>47850</v>
      </c>
      <c r="M70" s="9">
        <v>33348</v>
      </c>
      <c r="N70" s="9">
        <v>41118</v>
      </c>
      <c r="O70" s="9">
        <v>35648</v>
      </c>
      <c r="P70" s="9">
        <v>34575</v>
      </c>
      <c r="Q70" s="9">
        <v>58365</v>
      </c>
      <c r="R70" s="9">
        <v>33307</v>
      </c>
      <c r="S70" s="9">
        <v>33686</v>
      </c>
      <c r="T70" s="9">
        <v>30493</v>
      </c>
      <c r="U70" s="9">
        <v>45520</v>
      </c>
    </row>
    <row r="71" spans="1:21" ht="10.5">
      <c r="A71" s="193" t="s">
        <v>25</v>
      </c>
      <c r="B71" s="8">
        <v>1733</v>
      </c>
      <c r="C71" s="8">
        <v>3060</v>
      </c>
      <c r="D71" s="9">
        <v>2440</v>
      </c>
      <c r="E71" s="9">
        <v>4533</v>
      </c>
      <c r="F71" s="9">
        <v>2832</v>
      </c>
      <c r="G71" s="9">
        <v>2077</v>
      </c>
      <c r="H71" s="9">
        <v>4340</v>
      </c>
      <c r="I71" s="9">
        <v>3434</v>
      </c>
      <c r="J71" s="9">
        <v>574</v>
      </c>
      <c r="K71" s="9">
        <v>5465</v>
      </c>
      <c r="L71" s="9">
        <v>1971</v>
      </c>
      <c r="M71" s="9">
        <v>2865</v>
      </c>
      <c r="N71" s="9">
        <v>1160</v>
      </c>
      <c r="O71" s="9">
        <v>437</v>
      </c>
      <c r="P71" s="9">
        <v>4007</v>
      </c>
      <c r="Q71" s="9">
        <v>4920</v>
      </c>
      <c r="R71" s="9">
        <v>5990</v>
      </c>
      <c r="S71" s="9">
        <v>2937</v>
      </c>
      <c r="T71" s="9">
        <v>2260</v>
      </c>
      <c r="U71" s="9">
        <v>8626</v>
      </c>
    </row>
    <row r="72" spans="1:21" ht="10.5">
      <c r="A72" s="193" t="s">
        <v>35</v>
      </c>
      <c r="B72" s="8">
        <v>7053</v>
      </c>
      <c r="C72" s="8">
        <v>6618</v>
      </c>
      <c r="D72" s="9">
        <v>5919</v>
      </c>
      <c r="E72" s="9">
        <v>6618</v>
      </c>
      <c r="F72" s="9">
        <v>6501</v>
      </c>
      <c r="G72" s="9">
        <v>6806</v>
      </c>
      <c r="H72" s="9">
        <v>7167</v>
      </c>
      <c r="I72" s="9">
        <v>6634</v>
      </c>
      <c r="J72" s="9">
        <v>4717</v>
      </c>
      <c r="K72" s="9">
        <v>4121</v>
      </c>
      <c r="L72" s="9">
        <v>9764</v>
      </c>
      <c r="M72" s="9">
        <v>7620</v>
      </c>
      <c r="N72" s="9">
        <v>7234</v>
      </c>
      <c r="O72" s="9">
        <v>7029</v>
      </c>
      <c r="P72" s="9">
        <v>5813</v>
      </c>
      <c r="Q72" s="9">
        <v>6055</v>
      </c>
      <c r="R72" s="9">
        <v>6861</v>
      </c>
      <c r="S72" s="9">
        <v>6399</v>
      </c>
      <c r="T72" s="9">
        <v>6130</v>
      </c>
      <c r="U72" s="9">
        <v>7869</v>
      </c>
    </row>
    <row r="73" spans="1:21" ht="10.5">
      <c r="A73" s="193" t="s">
        <v>195</v>
      </c>
      <c r="B73" s="8">
        <v>5064</v>
      </c>
      <c r="C73" s="8">
        <v>4366</v>
      </c>
      <c r="D73" s="9">
        <v>4743</v>
      </c>
      <c r="E73" s="9">
        <v>5049</v>
      </c>
      <c r="F73" s="9">
        <v>4692</v>
      </c>
      <c r="G73" s="9">
        <v>4860</v>
      </c>
      <c r="H73" s="9">
        <v>4365</v>
      </c>
      <c r="I73" s="9">
        <v>4848</v>
      </c>
      <c r="J73" s="9">
        <v>4445</v>
      </c>
      <c r="K73" s="9">
        <v>4975</v>
      </c>
      <c r="L73" s="9">
        <v>5049</v>
      </c>
      <c r="M73" s="9">
        <v>4263</v>
      </c>
      <c r="N73" s="9">
        <v>4713</v>
      </c>
      <c r="O73" s="9">
        <v>4632</v>
      </c>
      <c r="P73" s="9">
        <v>4944</v>
      </c>
      <c r="Q73" s="9">
        <v>5344</v>
      </c>
      <c r="R73" s="9">
        <v>4275</v>
      </c>
      <c r="S73" s="9">
        <v>5094</v>
      </c>
      <c r="T73" s="9">
        <v>4699</v>
      </c>
      <c r="U73" s="9">
        <v>5738</v>
      </c>
    </row>
    <row r="74" spans="1:21" ht="10.5">
      <c r="A74" s="193" t="s">
        <v>196</v>
      </c>
      <c r="B74" s="8">
        <v>17894</v>
      </c>
      <c r="C74" s="8">
        <v>15509</v>
      </c>
      <c r="D74" s="9">
        <v>14034</v>
      </c>
      <c r="E74" s="9">
        <v>22773</v>
      </c>
      <c r="F74" s="9">
        <v>19950</v>
      </c>
      <c r="G74" s="9">
        <v>17267</v>
      </c>
      <c r="H74" s="9">
        <v>18434</v>
      </c>
      <c r="I74" s="9">
        <v>22983</v>
      </c>
      <c r="J74" s="9">
        <v>15129</v>
      </c>
      <c r="K74" s="9">
        <v>21452</v>
      </c>
      <c r="L74" s="9">
        <v>31065</v>
      </c>
      <c r="M74" s="9">
        <v>18600</v>
      </c>
      <c r="N74" s="9">
        <v>28012</v>
      </c>
      <c r="O74" s="9">
        <v>23549</v>
      </c>
      <c r="P74" s="9">
        <v>19811</v>
      </c>
      <c r="Q74" s="9">
        <v>42047</v>
      </c>
      <c r="R74" s="9">
        <v>16180</v>
      </c>
      <c r="S74" s="9">
        <v>19256</v>
      </c>
      <c r="T74" s="9">
        <v>17405</v>
      </c>
      <c r="U74" s="9">
        <v>23288</v>
      </c>
    </row>
    <row r="75" spans="1:21" ht="10.5">
      <c r="A75" s="193"/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s="157" customFormat="1" ht="10.5">
      <c r="A76" s="193" t="s">
        <v>197</v>
      </c>
      <c r="B76" s="8">
        <v>65207</v>
      </c>
      <c r="C76" s="8">
        <v>69441</v>
      </c>
      <c r="D76" s="9">
        <v>89351</v>
      </c>
      <c r="E76" s="9">
        <v>87811</v>
      </c>
      <c r="F76" s="9">
        <v>77006</v>
      </c>
      <c r="G76" s="9">
        <v>80935</v>
      </c>
      <c r="H76" s="9">
        <v>72737</v>
      </c>
      <c r="I76" s="9">
        <v>76774</v>
      </c>
      <c r="J76" s="9">
        <v>81607</v>
      </c>
      <c r="K76" s="9">
        <v>75161</v>
      </c>
      <c r="L76" s="9">
        <v>105747</v>
      </c>
      <c r="M76" s="9">
        <v>70366</v>
      </c>
      <c r="N76" s="9">
        <v>72027</v>
      </c>
      <c r="O76" s="9">
        <v>71627</v>
      </c>
      <c r="P76" s="9">
        <v>58558</v>
      </c>
      <c r="Q76" s="9">
        <v>66874</v>
      </c>
      <c r="R76" s="9">
        <v>51959</v>
      </c>
      <c r="S76" s="9">
        <v>64479</v>
      </c>
      <c r="T76" s="9">
        <v>74755</v>
      </c>
      <c r="U76" s="9">
        <v>128125</v>
      </c>
    </row>
    <row r="77" spans="1:21" ht="10.5">
      <c r="A77" s="193" t="s">
        <v>99</v>
      </c>
      <c r="B77" s="8">
        <v>17509</v>
      </c>
      <c r="C77" s="8">
        <v>19200</v>
      </c>
      <c r="D77" s="9">
        <v>17823</v>
      </c>
      <c r="E77" s="9">
        <v>24188</v>
      </c>
      <c r="F77" s="9">
        <v>15816</v>
      </c>
      <c r="G77" s="9">
        <v>19133</v>
      </c>
      <c r="H77" s="9">
        <v>17373</v>
      </c>
      <c r="I77" s="9">
        <v>21042</v>
      </c>
      <c r="J77" s="9">
        <v>14502</v>
      </c>
      <c r="K77" s="9">
        <v>24106</v>
      </c>
      <c r="L77" s="9">
        <v>19437</v>
      </c>
      <c r="M77" s="9">
        <v>24500</v>
      </c>
      <c r="N77" s="9">
        <v>18535</v>
      </c>
      <c r="O77" s="9">
        <v>35059</v>
      </c>
      <c r="P77" s="9">
        <v>16303</v>
      </c>
      <c r="Q77" s="9">
        <v>17397</v>
      </c>
      <c r="R77" s="9">
        <v>14845</v>
      </c>
      <c r="S77" s="9">
        <v>17043</v>
      </c>
      <c r="T77" s="9">
        <v>20406</v>
      </c>
      <c r="U77" s="9">
        <v>30370</v>
      </c>
    </row>
    <row r="78" spans="1:21" ht="10.5">
      <c r="A78" s="193" t="s">
        <v>198</v>
      </c>
      <c r="B78" s="8">
        <v>18040</v>
      </c>
      <c r="C78" s="8">
        <v>19597</v>
      </c>
      <c r="D78" s="9">
        <v>23715</v>
      </c>
      <c r="E78" s="9">
        <v>24410</v>
      </c>
      <c r="F78" s="9">
        <v>22462</v>
      </c>
      <c r="G78" s="9">
        <v>21922</v>
      </c>
      <c r="H78" s="9">
        <v>20288</v>
      </c>
      <c r="I78" s="9">
        <v>19501</v>
      </c>
      <c r="J78" s="9">
        <v>17068</v>
      </c>
      <c r="K78" s="9">
        <v>17569</v>
      </c>
      <c r="L78" s="9">
        <v>20434</v>
      </c>
      <c r="M78" s="9">
        <v>15589</v>
      </c>
      <c r="N78" s="9">
        <v>13722</v>
      </c>
      <c r="O78" s="9">
        <v>16732</v>
      </c>
      <c r="P78" s="9">
        <v>15131</v>
      </c>
      <c r="Q78" s="9">
        <v>16598</v>
      </c>
      <c r="R78" s="9">
        <v>20239</v>
      </c>
      <c r="S78" s="9">
        <v>19611</v>
      </c>
      <c r="T78" s="9">
        <v>20624</v>
      </c>
      <c r="U78" s="9">
        <v>40691</v>
      </c>
    </row>
    <row r="79" spans="1:21" ht="10.5">
      <c r="A79" s="193" t="s">
        <v>199</v>
      </c>
      <c r="B79" s="8">
        <v>25435</v>
      </c>
      <c r="C79" s="8">
        <v>28443</v>
      </c>
      <c r="D79" s="9">
        <v>38369</v>
      </c>
      <c r="E79" s="9">
        <v>29542</v>
      </c>
      <c r="F79" s="9">
        <v>31902</v>
      </c>
      <c r="G79" s="9">
        <v>32968</v>
      </c>
      <c r="H79" s="9">
        <v>28252</v>
      </c>
      <c r="I79" s="9">
        <v>29250</v>
      </c>
      <c r="J79" s="9">
        <v>42507</v>
      </c>
      <c r="K79" s="9">
        <v>24185</v>
      </c>
      <c r="L79" s="9">
        <v>41061</v>
      </c>
      <c r="M79" s="9">
        <v>25556</v>
      </c>
      <c r="N79" s="9">
        <v>25779</v>
      </c>
      <c r="O79" s="9">
        <v>17252</v>
      </c>
      <c r="P79" s="9">
        <v>24479</v>
      </c>
      <c r="Q79" s="9">
        <v>30058</v>
      </c>
      <c r="R79" s="9">
        <v>15559</v>
      </c>
      <c r="S79" s="9">
        <v>24119</v>
      </c>
      <c r="T79" s="9">
        <v>30102</v>
      </c>
      <c r="U79" s="9">
        <v>50347</v>
      </c>
    </row>
    <row r="80" spans="1:21" ht="10.5">
      <c r="A80" s="194" t="s">
        <v>200</v>
      </c>
      <c r="B80" s="10">
        <v>4224</v>
      </c>
      <c r="C80" s="10">
        <v>2202</v>
      </c>
      <c r="D80" s="11">
        <v>9444</v>
      </c>
      <c r="E80" s="11">
        <v>9671</v>
      </c>
      <c r="F80" s="11">
        <v>6826</v>
      </c>
      <c r="G80" s="11">
        <v>6911</v>
      </c>
      <c r="H80" s="11">
        <v>6824</v>
      </c>
      <c r="I80" s="11">
        <v>6981</v>
      </c>
      <c r="J80" s="11">
        <v>7531</v>
      </c>
      <c r="K80" s="11">
        <v>9300</v>
      </c>
      <c r="L80" s="11">
        <v>24814</v>
      </c>
      <c r="M80" s="11">
        <v>4721</v>
      </c>
      <c r="N80" s="11">
        <v>13991</v>
      </c>
      <c r="O80" s="11">
        <v>2584</v>
      </c>
      <c r="P80" s="11">
        <v>2646</v>
      </c>
      <c r="Q80" s="11">
        <v>2822</v>
      </c>
      <c r="R80" s="11">
        <v>1316</v>
      </c>
      <c r="S80" s="11">
        <v>3706</v>
      </c>
      <c r="T80" s="11">
        <v>3622</v>
      </c>
      <c r="U80" s="11">
        <v>6717</v>
      </c>
    </row>
    <row r="81" spans="1:21" ht="10.5">
      <c r="A81" s="3" t="s">
        <v>652</v>
      </c>
      <c r="B81" s="152"/>
      <c r="C81" s="152"/>
      <c r="D81" s="152"/>
      <c r="E81" s="152"/>
      <c r="F81" s="15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ht="10.5">
      <c r="A82" s="12" t="s">
        <v>653</v>
      </c>
    </row>
  </sheetData>
  <printOptions/>
  <pageMargins left="0.46" right="0.43" top="0.3937007874015748" bottom="0.3937007874015748" header="0.1968503937007874" footer="0.1968503937007874"/>
  <pageSetup horizontalDpi="300" verticalDpi="300" orientation="portrait" paperSize="9" scale="90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A1" sqref="A1"/>
    </sheetView>
  </sheetViews>
  <sheetFormatPr defaultColWidth="9.00390625" defaultRowHeight="12.75"/>
  <cols>
    <col min="1" max="1" width="12.50390625" style="12" customWidth="1"/>
    <col min="2" max="2" width="64.50390625" style="12" customWidth="1"/>
    <col min="3" max="3" width="9.375" style="12" customWidth="1"/>
    <col min="4" max="16" width="9.375" style="21" customWidth="1"/>
    <col min="17" max="16384" width="9.125" style="12" customWidth="1"/>
  </cols>
  <sheetData>
    <row r="1" ht="15.75">
      <c r="A1" s="178" t="s">
        <v>655</v>
      </c>
    </row>
    <row r="2" spans="1:16" ht="11.25" thickBot="1">
      <c r="A2" s="1"/>
      <c r="B2" s="1"/>
      <c r="C2" s="1"/>
      <c r="D2" s="28"/>
      <c r="E2" s="28"/>
      <c r="F2" s="28"/>
      <c r="G2" s="28"/>
      <c r="H2" s="28"/>
      <c r="I2" s="28"/>
      <c r="J2" s="28"/>
      <c r="K2" s="28"/>
      <c r="L2" s="28"/>
      <c r="M2" s="28"/>
      <c r="N2" s="29" t="s">
        <v>201</v>
      </c>
      <c r="O2" s="28"/>
      <c r="P2" s="28"/>
    </row>
    <row r="3" spans="1:16" ht="10.5">
      <c r="A3" s="46" t="s">
        <v>1</v>
      </c>
      <c r="B3" s="41" t="s">
        <v>202</v>
      </c>
      <c r="C3" s="41" t="s">
        <v>203</v>
      </c>
      <c r="D3" s="34" t="s">
        <v>48</v>
      </c>
      <c r="E3" s="34" t="s">
        <v>50</v>
      </c>
      <c r="F3" s="34" t="s">
        <v>51</v>
      </c>
      <c r="G3" s="34" t="s">
        <v>52</v>
      </c>
      <c r="H3" s="34" t="s">
        <v>53</v>
      </c>
      <c r="I3" s="34" t="s">
        <v>54</v>
      </c>
      <c r="J3" s="34" t="s">
        <v>55</v>
      </c>
      <c r="K3" s="34" t="s">
        <v>56</v>
      </c>
      <c r="L3" s="34" t="s">
        <v>57</v>
      </c>
      <c r="M3" s="34" t="s">
        <v>58</v>
      </c>
      <c r="N3" s="34" t="s">
        <v>59</v>
      </c>
      <c r="O3" s="34" t="s">
        <v>60</v>
      </c>
      <c r="P3" s="34" t="s">
        <v>61</v>
      </c>
    </row>
    <row r="4" spans="1:16" ht="10.5">
      <c r="A4" s="3" t="s">
        <v>204</v>
      </c>
      <c r="B4" s="4" t="s">
        <v>205</v>
      </c>
      <c r="C4" s="40" t="s">
        <v>206</v>
      </c>
      <c r="D4" s="32">
        <v>4480</v>
      </c>
      <c r="E4" s="139">
        <v>4635</v>
      </c>
      <c r="F4" s="35">
        <v>4595</v>
      </c>
      <c r="G4" s="35">
        <v>4489</v>
      </c>
      <c r="H4" s="35">
        <v>4468</v>
      </c>
      <c r="I4" s="35">
        <v>4474</v>
      </c>
      <c r="J4" s="35">
        <v>4479</v>
      </c>
      <c r="K4" s="35">
        <v>4482</v>
      </c>
      <c r="L4" s="35">
        <v>4482</v>
      </c>
      <c r="M4" s="35">
        <v>4446</v>
      </c>
      <c r="N4" s="35">
        <v>4407</v>
      </c>
      <c r="O4" s="35">
        <v>4420</v>
      </c>
      <c r="P4" s="35">
        <v>4388</v>
      </c>
    </row>
    <row r="5" spans="1:16" ht="10.5">
      <c r="A5" s="3" t="s">
        <v>207</v>
      </c>
      <c r="B5" s="4" t="s">
        <v>208</v>
      </c>
      <c r="C5" s="40" t="s">
        <v>209</v>
      </c>
      <c r="D5" s="32">
        <v>422</v>
      </c>
      <c r="E5" s="35">
        <v>427</v>
      </c>
      <c r="F5" s="12">
        <v>427</v>
      </c>
      <c r="G5" s="35">
        <v>423</v>
      </c>
      <c r="H5" s="35">
        <v>422</v>
      </c>
      <c r="I5" s="35">
        <v>420</v>
      </c>
      <c r="J5" s="35">
        <v>422</v>
      </c>
      <c r="K5" s="35">
        <v>422</v>
      </c>
      <c r="L5" s="35">
        <v>412</v>
      </c>
      <c r="M5" s="35">
        <v>422</v>
      </c>
      <c r="N5" s="35">
        <v>420</v>
      </c>
      <c r="O5" s="35">
        <v>423</v>
      </c>
      <c r="P5" s="35">
        <v>422</v>
      </c>
    </row>
    <row r="6" spans="1:16" ht="10.5">
      <c r="A6" s="3" t="s">
        <v>210</v>
      </c>
      <c r="B6" s="4" t="s">
        <v>656</v>
      </c>
      <c r="C6" s="4" t="s">
        <v>211</v>
      </c>
      <c r="D6" s="32">
        <v>537</v>
      </c>
      <c r="E6" s="35">
        <v>564</v>
      </c>
      <c r="F6" s="12">
        <v>514</v>
      </c>
      <c r="G6" s="35">
        <v>555</v>
      </c>
      <c r="H6" s="35">
        <v>482</v>
      </c>
      <c r="I6" s="35">
        <v>464</v>
      </c>
      <c r="J6" s="35">
        <v>0</v>
      </c>
      <c r="K6" s="35">
        <v>551</v>
      </c>
      <c r="L6" s="35">
        <v>0</v>
      </c>
      <c r="M6" s="35">
        <v>0</v>
      </c>
      <c r="N6" s="35">
        <v>0</v>
      </c>
      <c r="O6" s="35">
        <v>0</v>
      </c>
      <c r="P6" s="35">
        <v>632</v>
      </c>
    </row>
    <row r="7" spans="1:16" ht="10.5">
      <c r="A7" s="3" t="s">
        <v>212</v>
      </c>
      <c r="B7" s="40" t="s">
        <v>657</v>
      </c>
      <c r="C7" s="4" t="s">
        <v>211</v>
      </c>
      <c r="D7" s="32">
        <v>109</v>
      </c>
      <c r="E7" s="35">
        <v>104</v>
      </c>
      <c r="F7" s="12">
        <v>109</v>
      </c>
      <c r="G7" s="35">
        <v>103</v>
      </c>
      <c r="H7" s="35">
        <v>133</v>
      </c>
      <c r="I7" s="35">
        <v>97</v>
      </c>
      <c r="J7" s="35">
        <v>108</v>
      </c>
      <c r="K7" s="35">
        <v>106</v>
      </c>
      <c r="L7" s="35">
        <v>114</v>
      </c>
      <c r="M7" s="35">
        <v>103</v>
      </c>
      <c r="N7" s="35">
        <v>112</v>
      </c>
      <c r="O7" s="35">
        <v>108</v>
      </c>
      <c r="P7" s="35">
        <v>110</v>
      </c>
    </row>
    <row r="8" spans="1:16" ht="10.5">
      <c r="A8" s="3" t="s">
        <v>213</v>
      </c>
      <c r="B8" s="40" t="s">
        <v>214</v>
      </c>
      <c r="C8" s="4" t="s">
        <v>211</v>
      </c>
      <c r="D8" s="32">
        <v>79</v>
      </c>
      <c r="E8" s="35">
        <v>73</v>
      </c>
      <c r="F8" s="12">
        <v>73</v>
      </c>
      <c r="G8" s="35">
        <v>67</v>
      </c>
      <c r="H8" s="35">
        <v>71</v>
      </c>
      <c r="I8" s="35">
        <v>71</v>
      </c>
      <c r="J8" s="35">
        <v>64</v>
      </c>
      <c r="K8" s="35">
        <v>72</v>
      </c>
      <c r="L8" s="35">
        <v>82</v>
      </c>
      <c r="M8" s="35">
        <v>93</v>
      </c>
      <c r="N8" s="35">
        <v>89</v>
      </c>
      <c r="O8" s="35">
        <v>104</v>
      </c>
      <c r="P8" s="35">
        <v>86</v>
      </c>
    </row>
    <row r="9" spans="1:16" ht="10.5">
      <c r="A9" s="3" t="s">
        <v>215</v>
      </c>
      <c r="B9" s="40" t="s">
        <v>216</v>
      </c>
      <c r="C9" s="4" t="s">
        <v>211</v>
      </c>
      <c r="D9" s="32">
        <v>161</v>
      </c>
      <c r="E9" s="35">
        <v>117</v>
      </c>
      <c r="F9" s="35">
        <v>117</v>
      </c>
      <c r="G9" s="35">
        <v>176</v>
      </c>
      <c r="H9" s="35">
        <v>210</v>
      </c>
      <c r="I9" s="35">
        <v>181</v>
      </c>
      <c r="J9" s="35">
        <v>160</v>
      </c>
      <c r="K9" s="35">
        <v>187</v>
      </c>
      <c r="L9" s="35">
        <v>133</v>
      </c>
      <c r="M9" s="35">
        <v>159</v>
      </c>
      <c r="N9" s="35">
        <v>168</v>
      </c>
      <c r="O9" s="35">
        <v>0</v>
      </c>
      <c r="P9" s="35">
        <v>0</v>
      </c>
    </row>
    <row r="10" spans="1:16" ht="10.5">
      <c r="A10" s="3" t="s">
        <v>217</v>
      </c>
      <c r="B10" s="40" t="s">
        <v>218</v>
      </c>
      <c r="C10" s="4" t="s">
        <v>211</v>
      </c>
      <c r="D10" s="32">
        <v>273</v>
      </c>
      <c r="E10" s="35">
        <v>248</v>
      </c>
      <c r="F10" s="12">
        <v>272</v>
      </c>
      <c r="G10" s="35">
        <v>242</v>
      </c>
      <c r="H10" s="35">
        <v>302</v>
      </c>
      <c r="I10" s="35">
        <v>270</v>
      </c>
      <c r="J10" s="35">
        <v>306</v>
      </c>
      <c r="K10" s="35">
        <v>295</v>
      </c>
      <c r="L10" s="35">
        <v>311</v>
      </c>
      <c r="M10" s="35">
        <v>264</v>
      </c>
      <c r="N10" s="35">
        <v>272</v>
      </c>
      <c r="O10" s="35">
        <v>264</v>
      </c>
      <c r="P10" s="35">
        <v>228</v>
      </c>
    </row>
    <row r="11" spans="1:16" ht="10.5">
      <c r="A11" s="3" t="s">
        <v>219</v>
      </c>
      <c r="B11" s="4" t="s">
        <v>658</v>
      </c>
      <c r="C11" s="4" t="s">
        <v>211</v>
      </c>
      <c r="D11" s="32">
        <v>207</v>
      </c>
      <c r="E11" s="35">
        <v>215</v>
      </c>
      <c r="F11" s="12">
        <v>217</v>
      </c>
      <c r="G11" s="35">
        <v>231</v>
      </c>
      <c r="H11" s="35">
        <v>224</v>
      </c>
      <c r="I11" s="35">
        <v>203</v>
      </c>
      <c r="J11" s="35">
        <v>209</v>
      </c>
      <c r="K11" s="35">
        <v>198</v>
      </c>
      <c r="L11" s="35">
        <v>193</v>
      </c>
      <c r="M11" s="35">
        <v>199</v>
      </c>
      <c r="N11" s="35">
        <v>187</v>
      </c>
      <c r="O11" s="35">
        <v>203</v>
      </c>
      <c r="P11" s="35">
        <v>212</v>
      </c>
    </row>
    <row r="12" spans="1:16" ht="10.5">
      <c r="A12" s="3" t="s">
        <v>220</v>
      </c>
      <c r="B12" s="40" t="s">
        <v>221</v>
      </c>
      <c r="C12" s="4" t="s">
        <v>211</v>
      </c>
      <c r="D12" s="32">
        <v>110</v>
      </c>
      <c r="E12" s="35">
        <v>115</v>
      </c>
      <c r="F12" s="12">
        <v>112</v>
      </c>
      <c r="G12" s="35">
        <v>119</v>
      </c>
      <c r="H12" s="35">
        <v>114</v>
      </c>
      <c r="I12" s="35">
        <v>112</v>
      </c>
      <c r="J12" s="35">
        <v>98</v>
      </c>
      <c r="K12" s="35">
        <v>98</v>
      </c>
      <c r="L12" s="35">
        <v>99</v>
      </c>
      <c r="M12" s="35">
        <v>106</v>
      </c>
      <c r="N12" s="35">
        <v>107</v>
      </c>
      <c r="O12" s="35">
        <v>122</v>
      </c>
      <c r="P12" s="35">
        <v>121</v>
      </c>
    </row>
    <row r="13" spans="1:16" ht="10.5">
      <c r="A13" s="3" t="s">
        <v>222</v>
      </c>
      <c r="B13" s="40" t="s">
        <v>223</v>
      </c>
      <c r="C13" s="4" t="s">
        <v>211</v>
      </c>
      <c r="D13" s="32">
        <v>102</v>
      </c>
      <c r="E13" s="35">
        <v>102</v>
      </c>
      <c r="F13" s="12">
        <v>99</v>
      </c>
      <c r="G13" s="35">
        <v>96</v>
      </c>
      <c r="H13" s="35">
        <v>86</v>
      </c>
      <c r="I13" s="35">
        <v>89</v>
      </c>
      <c r="J13" s="35">
        <v>99</v>
      </c>
      <c r="K13" s="35">
        <v>100</v>
      </c>
      <c r="L13" s="35">
        <v>122</v>
      </c>
      <c r="M13" s="35">
        <v>125</v>
      </c>
      <c r="N13" s="35">
        <v>94</v>
      </c>
      <c r="O13" s="35">
        <v>109</v>
      </c>
      <c r="P13" s="35">
        <v>102</v>
      </c>
    </row>
    <row r="14" spans="1:16" ht="10.5">
      <c r="A14" s="3" t="s">
        <v>224</v>
      </c>
      <c r="B14" s="40" t="s">
        <v>225</v>
      </c>
      <c r="C14" s="4" t="s">
        <v>211</v>
      </c>
      <c r="D14" s="32">
        <v>184</v>
      </c>
      <c r="E14" s="35">
        <v>166</v>
      </c>
      <c r="F14" s="12">
        <v>180</v>
      </c>
      <c r="G14" s="35">
        <v>175</v>
      </c>
      <c r="H14" s="35">
        <v>186</v>
      </c>
      <c r="I14" s="35">
        <v>178</v>
      </c>
      <c r="J14" s="35">
        <v>188</v>
      </c>
      <c r="K14" s="35">
        <v>186</v>
      </c>
      <c r="L14" s="35">
        <v>199</v>
      </c>
      <c r="M14" s="35">
        <v>197</v>
      </c>
      <c r="N14" s="35">
        <v>184</v>
      </c>
      <c r="O14" s="35">
        <v>185</v>
      </c>
      <c r="P14" s="35">
        <v>180</v>
      </c>
    </row>
    <row r="15" spans="1:16" ht="10.5">
      <c r="A15" s="3" t="s">
        <v>226</v>
      </c>
      <c r="B15" s="40" t="s">
        <v>227</v>
      </c>
      <c r="C15" s="4" t="s">
        <v>211</v>
      </c>
      <c r="D15" s="32">
        <v>238</v>
      </c>
      <c r="E15" s="35">
        <v>257</v>
      </c>
      <c r="F15" s="12">
        <v>249</v>
      </c>
      <c r="G15" s="35">
        <v>258</v>
      </c>
      <c r="H15" s="35">
        <v>235</v>
      </c>
      <c r="I15" s="35">
        <v>224</v>
      </c>
      <c r="J15" s="35">
        <v>223</v>
      </c>
      <c r="K15" s="35">
        <v>228</v>
      </c>
      <c r="L15" s="35">
        <v>229</v>
      </c>
      <c r="M15" s="35">
        <v>228</v>
      </c>
      <c r="N15" s="35">
        <v>256</v>
      </c>
      <c r="O15" s="35">
        <v>229</v>
      </c>
      <c r="P15" s="35">
        <v>240</v>
      </c>
    </row>
    <row r="16" spans="1:16" ht="10.5">
      <c r="A16" s="3" t="s">
        <v>228</v>
      </c>
      <c r="B16" s="4" t="s">
        <v>229</v>
      </c>
      <c r="C16" s="4" t="s">
        <v>211</v>
      </c>
      <c r="D16" s="32">
        <v>308</v>
      </c>
      <c r="E16" s="35">
        <v>304</v>
      </c>
      <c r="F16" s="12">
        <v>304</v>
      </c>
      <c r="G16" s="35">
        <v>293</v>
      </c>
      <c r="H16" s="35">
        <v>287</v>
      </c>
      <c r="I16" s="35">
        <v>299</v>
      </c>
      <c r="J16" s="35">
        <v>307</v>
      </c>
      <c r="K16" s="35">
        <v>319</v>
      </c>
      <c r="L16" s="35">
        <v>313</v>
      </c>
      <c r="M16" s="35">
        <v>306</v>
      </c>
      <c r="N16" s="35">
        <v>319</v>
      </c>
      <c r="O16" s="35">
        <v>326</v>
      </c>
      <c r="P16" s="35">
        <v>324</v>
      </c>
    </row>
    <row r="17" spans="1:16" ht="10.5">
      <c r="A17" s="3" t="s">
        <v>230</v>
      </c>
      <c r="B17" s="4" t="s">
        <v>231</v>
      </c>
      <c r="C17" s="4" t="s">
        <v>211</v>
      </c>
      <c r="D17" s="32">
        <v>82</v>
      </c>
      <c r="E17" s="35">
        <v>93</v>
      </c>
      <c r="F17" s="12">
        <v>109</v>
      </c>
      <c r="G17" s="35">
        <v>99</v>
      </c>
      <c r="H17" s="35">
        <v>93</v>
      </c>
      <c r="I17" s="35">
        <v>92</v>
      </c>
      <c r="J17" s="35">
        <v>82</v>
      </c>
      <c r="K17" s="35">
        <v>78</v>
      </c>
      <c r="L17" s="35">
        <v>70</v>
      </c>
      <c r="M17" s="35">
        <v>78</v>
      </c>
      <c r="N17" s="35">
        <v>65</v>
      </c>
      <c r="O17" s="35">
        <v>68</v>
      </c>
      <c r="P17" s="35">
        <v>61</v>
      </c>
    </row>
    <row r="18" spans="1:16" ht="10.5">
      <c r="A18" s="3" t="s">
        <v>232</v>
      </c>
      <c r="B18" s="40" t="s">
        <v>233</v>
      </c>
      <c r="C18" s="4" t="s">
        <v>211</v>
      </c>
      <c r="D18" s="32">
        <v>239</v>
      </c>
      <c r="E18" s="35">
        <v>267</v>
      </c>
      <c r="F18" s="12">
        <v>260</v>
      </c>
      <c r="G18" s="35">
        <v>257</v>
      </c>
      <c r="H18" s="35">
        <v>262</v>
      </c>
      <c r="I18" s="35">
        <v>248</v>
      </c>
      <c r="J18" s="35">
        <v>225</v>
      </c>
      <c r="K18" s="35">
        <v>219</v>
      </c>
      <c r="L18" s="35">
        <v>223</v>
      </c>
      <c r="M18" s="35">
        <v>225</v>
      </c>
      <c r="N18" s="35">
        <v>225</v>
      </c>
      <c r="O18" s="35">
        <v>233</v>
      </c>
      <c r="P18" s="35">
        <v>219</v>
      </c>
    </row>
    <row r="19" spans="1:16" ht="10.5">
      <c r="A19" s="3" t="s">
        <v>234</v>
      </c>
      <c r="B19" s="4" t="s">
        <v>235</v>
      </c>
      <c r="C19" s="4" t="s">
        <v>211</v>
      </c>
      <c r="D19" s="32">
        <v>108</v>
      </c>
      <c r="E19" s="35">
        <v>112</v>
      </c>
      <c r="F19" s="12">
        <v>110</v>
      </c>
      <c r="G19" s="35">
        <v>106</v>
      </c>
      <c r="H19" s="35">
        <v>110</v>
      </c>
      <c r="I19" s="35">
        <v>105</v>
      </c>
      <c r="J19" s="35">
        <v>104</v>
      </c>
      <c r="K19" s="35">
        <v>103</v>
      </c>
      <c r="L19" s="35">
        <v>109</v>
      </c>
      <c r="M19" s="35">
        <v>108</v>
      </c>
      <c r="N19" s="35">
        <v>104</v>
      </c>
      <c r="O19" s="35">
        <v>116</v>
      </c>
      <c r="P19" s="35">
        <v>113</v>
      </c>
    </row>
    <row r="20" spans="1:16" ht="10.5">
      <c r="A20" s="7" t="s">
        <v>236</v>
      </c>
      <c r="B20" s="4" t="s">
        <v>237</v>
      </c>
      <c r="C20" s="4" t="s">
        <v>211</v>
      </c>
      <c r="D20" s="32">
        <v>251</v>
      </c>
      <c r="E20" s="35">
        <v>246</v>
      </c>
      <c r="F20" s="12">
        <v>222</v>
      </c>
      <c r="G20" s="35">
        <v>207</v>
      </c>
      <c r="H20" s="35">
        <v>270</v>
      </c>
      <c r="I20" s="35">
        <v>270</v>
      </c>
      <c r="J20" s="35">
        <v>258</v>
      </c>
      <c r="K20" s="35">
        <v>258</v>
      </c>
      <c r="L20" s="35">
        <v>258</v>
      </c>
      <c r="M20" s="35">
        <v>258</v>
      </c>
      <c r="N20" s="35">
        <v>293</v>
      </c>
      <c r="O20" s="35">
        <v>229</v>
      </c>
      <c r="P20" s="35">
        <v>246</v>
      </c>
    </row>
    <row r="21" spans="1:16" ht="10.5">
      <c r="A21" s="3" t="s">
        <v>238</v>
      </c>
      <c r="B21" s="40" t="s">
        <v>239</v>
      </c>
      <c r="C21" s="4" t="s">
        <v>211</v>
      </c>
      <c r="D21" s="32">
        <v>303</v>
      </c>
      <c r="E21" s="140">
        <v>290</v>
      </c>
      <c r="F21" s="35">
        <v>293</v>
      </c>
      <c r="G21" s="35">
        <v>299</v>
      </c>
      <c r="H21" s="35">
        <v>303</v>
      </c>
      <c r="I21" s="35">
        <v>314</v>
      </c>
      <c r="J21" s="35">
        <v>305</v>
      </c>
      <c r="K21" s="35">
        <v>309</v>
      </c>
      <c r="L21" s="35">
        <v>311</v>
      </c>
      <c r="M21" s="35">
        <v>308</v>
      </c>
      <c r="N21" s="35">
        <v>303</v>
      </c>
      <c r="O21" s="35">
        <v>300</v>
      </c>
      <c r="P21" s="35">
        <v>303</v>
      </c>
    </row>
    <row r="22" spans="1:16" ht="10.5">
      <c r="A22" s="3" t="s">
        <v>240</v>
      </c>
      <c r="B22" s="4" t="s">
        <v>241</v>
      </c>
      <c r="C22" s="4" t="s">
        <v>211</v>
      </c>
      <c r="D22" s="32">
        <v>433</v>
      </c>
      <c r="E22" s="140">
        <v>397</v>
      </c>
      <c r="F22" s="35">
        <v>407</v>
      </c>
      <c r="G22" s="35">
        <v>405</v>
      </c>
      <c r="H22" s="35">
        <v>412</v>
      </c>
      <c r="I22" s="35">
        <v>414</v>
      </c>
      <c r="J22" s="35">
        <v>405</v>
      </c>
      <c r="K22" s="35">
        <v>425</v>
      </c>
      <c r="L22" s="35">
        <v>442</v>
      </c>
      <c r="M22" s="35">
        <v>452</v>
      </c>
      <c r="N22" s="35">
        <v>476</v>
      </c>
      <c r="O22" s="35">
        <v>484</v>
      </c>
      <c r="P22" s="35">
        <v>483</v>
      </c>
    </row>
    <row r="23" spans="1:16" ht="10.5">
      <c r="A23" s="3" t="s">
        <v>242</v>
      </c>
      <c r="B23" s="4" t="s">
        <v>241</v>
      </c>
      <c r="C23" s="4" t="s">
        <v>211</v>
      </c>
      <c r="D23" s="32">
        <v>173</v>
      </c>
      <c r="E23" s="140">
        <v>164</v>
      </c>
      <c r="F23" s="35">
        <v>163</v>
      </c>
      <c r="G23" s="35">
        <v>167</v>
      </c>
      <c r="H23" s="35">
        <v>168</v>
      </c>
      <c r="I23" s="35">
        <v>168</v>
      </c>
      <c r="J23" s="35">
        <v>178</v>
      </c>
      <c r="K23" s="35">
        <v>177</v>
      </c>
      <c r="L23" s="35">
        <v>177</v>
      </c>
      <c r="M23" s="35">
        <v>183</v>
      </c>
      <c r="N23" s="35">
        <v>180</v>
      </c>
      <c r="O23" s="35">
        <v>180</v>
      </c>
      <c r="P23" s="35">
        <v>172</v>
      </c>
    </row>
    <row r="24" spans="1:16" ht="10.5">
      <c r="A24" s="3" t="s">
        <v>243</v>
      </c>
      <c r="B24" s="4" t="s">
        <v>244</v>
      </c>
      <c r="C24" s="4" t="s">
        <v>211</v>
      </c>
      <c r="D24" s="32">
        <v>136</v>
      </c>
      <c r="E24" s="140">
        <v>125</v>
      </c>
      <c r="F24" s="35">
        <v>125</v>
      </c>
      <c r="G24" s="35">
        <v>154</v>
      </c>
      <c r="H24" s="35">
        <v>153</v>
      </c>
      <c r="I24" s="35">
        <v>151</v>
      </c>
      <c r="J24" s="35">
        <v>143</v>
      </c>
      <c r="K24" s="35">
        <v>144</v>
      </c>
      <c r="L24" s="35">
        <v>145</v>
      </c>
      <c r="M24" s="35">
        <v>120</v>
      </c>
      <c r="N24" s="35">
        <v>124</v>
      </c>
      <c r="O24" s="35">
        <v>126</v>
      </c>
      <c r="P24" s="35">
        <v>127</v>
      </c>
    </row>
    <row r="25" spans="1:16" ht="10.5">
      <c r="A25" s="3" t="s">
        <v>245</v>
      </c>
      <c r="B25" s="40" t="s">
        <v>246</v>
      </c>
      <c r="C25" s="4" t="s">
        <v>211</v>
      </c>
      <c r="D25" s="32">
        <v>227</v>
      </c>
      <c r="E25" s="140">
        <v>225</v>
      </c>
      <c r="F25" s="35">
        <v>225</v>
      </c>
      <c r="G25" s="35">
        <v>227</v>
      </c>
      <c r="H25" s="35">
        <v>227</v>
      </c>
      <c r="I25" s="35">
        <v>226</v>
      </c>
      <c r="J25" s="35">
        <v>227</v>
      </c>
      <c r="K25" s="35">
        <v>227</v>
      </c>
      <c r="L25" s="35">
        <v>226</v>
      </c>
      <c r="M25" s="35">
        <v>228</v>
      </c>
      <c r="N25" s="35">
        <v>227</v>
      </c>
      <c r="O25" s="35">
        <v>228</v>
      </c>
      <c r="P25" s="35">
        <v>228</v>
      </c>
    </row>
    <row r="26" spans="1:16" ht="10.5">
      <c r="A26" s="3" t="s">
        <v>247</v>
      </c>
      <c r="B26" s="40" t="s">
        <v>248</v>
      </c>
      <c r="C26" s="40" t="s">
        <v>659</v>
      </c>
      <c r="D26" s="32">
        <v>213</v>
      </c>
      <c r="E26" s="140">
        <v>216</v>
      </c>
      <c r="F26" s="35">
        <v>216</v>
      </c>
      <c r="G26" s="35">
        <v>217</v>
      </c>
      <c r="H26" s="35">
        <v>218</v>
      </c>
      <c r="I26" s="35">
        <v>217</v>
      </c>
      <c r="J26" s="35">
        <v>218</v>
      </c>
      <c r="K26" s="35">
        <v>209</v>
      </c>
      <c r="L26" s="35">
        <v>210</v>
      </c>
      <c r="M26" s="35">
        <v>210</v>
      </c>
      <c r="N26" s="35">
        <v>205</v>
      </c>
      <c r="O26" s="35">
        <v>205</v>
      </c>
      <c r="P26" s="35">
        <v>210</v>
      </c>
    </row>
    <row r="27" spans="1:16" ht="10.5">
      <c r="A27" s="3" t="s">
        <v>250</v>
      </c>
      <c r="B27" s="40" t="s">
        <v>251</v>
      </c>
      <c r="C27" s="40" t="s">
        <v>252</v>
      </c>
      <c r="D27" s="32">
        <v>333</v>
      </c>
      <c r="E27" s="140">
        <v>336</v>
      </c>
      <c r="F27" s="35">
        <v>331</v>
      </c>
      <c r="G27" s="35">
        <v>335</v>
      </c>
      <c r="H27" s="35">
        <v>328</v>
      </c>
      <c r="I27" s="35">
        <v>333</v>
      </c>
      <c r="J27" s="35">
        <v>329</v>
      </c>
      <c r="K27" s="35">
        <v>332</v>
      </c>
      <c r="L27" s="35">
        <v>331</v>
      </c>
      <c r="M27" s="35">
        <v>330</v>
      </c>
      <c r="N27" s="35">
        <v>334</v>
      </c>
      <c r="O27" s="35">
        <v>336</v>
      </c>
      <c r="P27" s="35">
        <v>336</v>
      </c>
    </row>
    <row r="28" spans="1:16" ht="10.5">
      <c r="A28" s="3" t="s">
        <v>253</v>
      </c>
      <c r="B28" s="4" t="s">
        <v>254</v>
      </c>
      <c r="C28" s="40" t="s">
        <v>209</v>
      </c>
      <c r="D28" s="32">
        <v>290</v>
      </c>
      <c r="E28" s="35">
        <v>286</v>
      </c>
      <c r="F28" s="35">
        <v>297</v>
      </c>
      <c r="G28" s="35">
        <v>306</v>
      </c>
      <c r="H28" s="35">
        <v>302</v>
      </c>
      <c r="I28" s="35">
        <v>294</v>
      </c>
      <c r="J28" s="35">
        <v>286</v>
      </c>
      <c r="K28" s="35">
        <v>276</v>
      </c>
      <c r="L28" s="35">
        <v>268</v>
      </c>
      <c r="M28" s="35">
        <v>288</v>
      </c>
      <c r="N28" s="35">
        <v>295</v>
      </c>
      <c r="O28" s="35">
        <v>289</v>
      </c>
      <c r="P28" s="35">
        <v>298</v>
      </c>
    </row>
    <row r="29" spans="1:16" ht="10.5">
      <c r="A29" s="3" t="s">
        <v>255</v>
      </c>
      <c r="B29" s="4"/>
      <c r="C29" s="40" t="s">
        <v>209</v>
      </c>
      <c r="D29" s="32">
        <v>145</v>
      </c>
      <c r="E29" s="35">
        <v>146</v>
      </c>
      <c r="F29" s="35">
        <v>131</v>
      </c>
      <c r="G29" s="35">
        <v>172</v>
      </c>
      <c r="H29" s="35">
        <v>154</v>
      </c>
      <c r="I29" s="35">
        <v>163</v>
      </c>
      <c r="J29" s="35">
        <v>106</v>
      </c>
      <c r="K29" s="35">
        <v>166</v>
      </c>
      <c r="L29" s="35">
        <v>145</v>
      </c>
      <c r="M29" s="35">
        <v>113</v>
      </c>
      <c r="N29" s="35">
        <v>145</v>
      </c>
      <c r="O29" s="35">
        <v>148</v>
      </c>
      <c r="P29" s="35">
        <v>151</v>
      </c>
    </row>
    <row r="30" spans="1:16" ht="10.5">
      <c r="A30" s="3" t="s">
        <v>256</v>
      </c>
      <c r="B30" s="4"/>
      <c r="C30" s="40" t="s">
        <v>209</v>
      </c>
      <c r="D30" s="32">
        <v>732</v>
      </c>
      <c r="E30" s="35">
        <v>583</v>
      </c>
      <c r="F30" s="35">
        <v>571</v>
      </c>
      <c r="G30" s="35">
        <v>586</v>
      </c>
      <c r="H30" s="35">
        <v>446</v>
      </c>
      <c r="I30" s="35">
        <v>441</v>
      </c>
      <c r="J30" s="35">
        <v>646</v>
      </c>
      <c r="K30" s="35">
        <v>977</v>
      </c>
      <c r="L30" s="35">
        <v>982</v>
      </c>
      <c r="M30" s="35">
        <v>1184</v>
      </c>
      <c r="N30" s="35">
        <v>964</v>
      </c>
      <c r="O30" s="35">
        <v>669</v>
      </c>
      <c r="P30" s="35">
        <v>733</v>
      </c>
    </row>
    <row r="31" spans="1:16" ht="10.5">
      <c r="A31" s="3" t="s">
        <v>257</v>
      </c>
      <c r="B31" s="4" t="s">
        <v>258</v>
      </c>
      <c r="C31" s="40" t="s">
        <v>209</v>
      </c>
      <c r="D31" s="32">
        <v>160</v>
      </c>
      <c r="E31" s="35">
        <v>116</v>
      </c>
      <c r="F31" s="35">
        <v>105</v>
      </c>
      <c r="G31" s="35">
        <v>119</v>
      </c>
      <c r="H31" s="35">
        <v>127</v>
      </c>
      <c r="I31" s="35">
        <v>148</v>
      </c>
      <c r="J31" s="35">
        <v>148</v>
      </c>
      <c r="K31" s="35">
        <v>191</v>
      </c>
      <c r="L31" s="35">
        <v>204</v>
      </c>
      <c r="M31" s="35">
        <v>262</v>
      </c>
      <c r="N31" s="35">
        <v>230</v>
      </c>
      <c r="O31" s="35">
        <v>142</v>
      </c>
      <c r="P31" s="35">
        <v>127</v>
      </c>
    </row>
    <row r="32" spans="1:16" ht="10.5">
      <c r="A32" s="3" t="s">
        <v>259</v>
      </c>
      <c r="B32" s="4"/>
      <c r="C32" s="40" t="s">
        <v>209</v>
      </c>
      <c r="D32" s="32">
        <v>1105</v>
      </c>
      <c r="E32" s="35">
        <v>1270</v>
      </c>
      <c r="F32" s="35">
        <v>1114</v>
      </c>
      <c r="G32" s="35">
        <v>1076</v>
      </c>
      <c r="H32" s="35">
        <v>896</v>
      </c>
      <c r="I32" s="35">
        <v>874</v>
      </c>
      <c r="J32" s="35">
        <v>933</v>
      </c>
      <c r="K32" s="35">
        <v>948</v>
      </c>
      <c r="L32" s="35">
        <v>1172</v>
      </c>
      <c r="M32" s="35">
        <v>1415</v>
      </c>
      <c r="N32" s="35">
        <v>1284</v>
      </c>
      <c r="O32" s="35">
        <v>1146</v>
      </c>
      <c r="P32" s="35">
        <v>1128</v>
      </c>
    </row>
    <row r="33" spans="1:16" ht="10.5">
      <c r="A33" s="3" t="s">
        <v>260</v>
      </c>
      <c r="B33" s="4" t="s">
        <v>261</v>
      </c>
      <c r="C33" s="40" t="s">
        <v>209</v>
      </c>
      <c r="D33" s="32">
        <v>492</v>
      </c>
      <c r="E33" s="35">
        <v>517</v>
      </c>
      <c r="F33" s="35">
        <v>579</v>
      </c>
      <c r="G33" s="35">
        <v>683</v>
      </c>
      <c r="H33" s="35">
        <v>418</v>
      </c>
      <c r="I33" s="35">
        <v>375</v>
      </c>
      <c r="J33" s="35">
        <v>331</v>
      </c>
      <c r="K33" s="35">
        <v>416</v>
      </c>
      <c r="L33" s="35">
        <v>432</v>
      </c>
      <c r="M33" s="35">
        <v>527</v>
      </c>
      <c r="N33" s="35">
        <v>588</v>
      </c>
      <c r="O33" s="35">
        <v>523</v>
      </c>
      <c r="P33" s="35">
        <v>515</v>
      </c>
    </row>
    <row r="34" spans="1:17" ht="10.5">
      <c r="A34" s="3" t="s">
        <v>262</v>
      </c>
      <c r="B34" s="4"/>
      <c r="C34" s="40" t="s">
        <v>209</v>
      </c>
      <c r="D34" s="142">
        <v>603</v>
      </c>
      <c r="E34" s="35">
        <v>539</v>
      </c>
      <c r="F34" s="35">
        <v>603</v>
      </c>
      <c r="G34" s="35">
        <v>605</v>
      </c>
      <c r="H34" s="35">
        <v>594</v>
      </c>
      <c r="I34" s="35">
        <v>610</v>
      </c>
      <c r="J34" s="35">
        <v>678</v>
      </c>
      <c r="K34" s="35">
        <v>849</v>
      </c>
      <c r="L34" s="35">
        <v>669</v>
      </c>
      <c r="M34" s="35">
        <v>591</v>
      </c>
      <c r="N34" s="35">
        <v>506</v>
      </c>
      <c r="O34" s="35">
        <v>485</v>
      </c>
      <c r="P34" s="35">
        <v>503</v>
      </c>
      <c r="Q34" s="35"/>
    </row>
    <row r="35" spans="1:16" ht="10.5">
      <c r="A35" s="3" t="s">
        <v>263</v>
      </c>
      <c r="B35" s="4"/>
      <c r="C35" s="40" t="s">
        <v>209</v>
      </c>
      <c r="D35" s="32">
        <v>291</v>
      </c>
      <c r="E35" s="35">
        <v>267</v>
      </c>
      <c r="F35" s="35">
        <v>289</v>
      </c>
      <c r="G35" s="35">
        <v>305</v>
      </c>
      <c r="H35" s="35">
        <v>329</v>
      </c>
      <c r="I35" s="35">
        <v>360</v>
      </c>
      <c r="J35" s="35">
        <v>319</v>
      </c>
      <c r="K35" s="35">
        <v>276</v>
      </c>
      <c r="L35" s="35">
        <v>263</v>
      </c>
      <c r="M35" s="35">
        <v>271</v>
      </c>
      <c r="N35" s="35">
        <v>270</v>
      </c>
      <c r="O35" s="35">
        <v>283</v>
      </c>
      <c r="P35" s="35">
        <v>264</v>
      </c>
    </row>
    <row r="36" spans="1:16" ht="10.5">
      <c r="A36" s="3" t="s">
        <v>264</v>
      </c>
      <c r="B36" s="4" t="s">
        <v>265</v>
      </c>
      <c r="C36" s="40" t="s">
        <v>209</v>
      </c>
      <c r="D36" s="32">
        <v>568</v>
      </c>
      <c r="E36" s="35">
        <v>374</v>
      </c>
      <c r="F36" s="35">
        <v>408</v>
      </c>
      <c r="G36" s="35">
        <v>439</v>
      </c>
      <c r="H36" s="35">
        <v>470</v>
      </c>
      <c r="I36" s="35">
        <v>510</v>
      </c>
      <c r="J36" s="35">
        <v>890</v>
      </c>
      <c r="K36" s="35">
        <v>863</v>
      </c>
      <c r="L36" s="35">
        <v>765</v>
      </c>
      <c r="M36" s="35">
        <v>614</v>
      </c>
      <c r="N36" s="35">
        <v>534</v>
      </c>
      <c r="O36" s="35">
        <v>489</v>
      </c>
      <c r="P36" s="35">
        <v>460</v>
      </c>
    </row>
    <row r="37" spans="1:16" ht="10.5">
      <c r="A37" s="3" t="s">
        <v>266</v>
      </c>
      <c r="B37" s="4"/>
      <c r="C37" s="40" t="s">
        <v>209</v>
      </c>
      <c r="D37" s="32">
        <v>170</v>
      </c>
      <c r="E37" s="35">
        <v>143</v>
      </c>
      <c r="F37" s="35">
        <v>123</v>
      </c>
      <c r="G37" s="35">
        <v>178</v>
      </c>
      <c r="H37" s="35">
        <v>190</v>
      </c>
      <c r="I37" s="35">
        <v>153</v>
      </c>
      <c r="J37" s="35">
        <v>173</v>
      </c>
      <c r="K37" s="35">
        <v>194</v>
      </c>
      <c r="L37" s="35">
        <v>192</v>
      </c>
      <c r="M37" s="35">
        <v>196</v>
      </c>
      <c r="N37" s="35">
        <v>204</v>
      </c>
      <c r="O37" s="35">
        <v>150</v>
      </c>
      <c r="P37" s="35">
        <v>147</v>
      </c>
    </row>
    <row r="38" spans="1:16" ht="10.5">
      <c r="A38" s="3" t="s">
        <v>267</v>
      </c>
      <c r="B38" s="4"/>
      <c r="C38" s="40" t="s">
        <v>209</v>
      </c>
      <c r="D38" s="32">
        <v>324</v>
      </c>
      <c r="E38" s="35">
        <v>306</v>
      </c>
      <c r="F38" s="35">
        <v>298</v>
      </c>
      <c r="G38" s="35">
        <v>303</v>
      </c>
      <c r="H38" s="35">
        <v>318</v>
      </c>
      <c r="I38" s="35">
        <v>347</v>
      </c>
      <c r="J38" s="35">
        <v>312</v>
      </c>
      <c r="K38" s="35">
        <v>326</v>
      </c>
      <c r="L38" s="35">
        <v>339</v>
      </c>
      <c r="M38" s="35">
        <v>365</v>
      </c>
      <c r="N38" s="35">
        <v>327</v>
      </c>
      <c r="O38" s="35">
        <v>329</v>
      </c>
      <c r="P38" s="35">
        <v>321</v>
      </c>
    </row>
    <row r="39" spans="1:16" ht="10.5">
      <c r="A39" s="3" t="s">
        <v>268</v>
      </c>
      <c r="B39" s="4"/>
      <c r="C39" s="40" t="s">
        <v>209</v>
      </c>
      <c r="D39" s="32">
        <v>620</v>
      </c>
      <c r="E39" s="35">
        <v>574</v>
      </c>
      <c r="F39" s="35">
        <v>600</v>
      </c>
      <c r="G39" s="35">
        <v>588</v>
      </c>
      <c r="H39" s="35">
        <v>632</v>
      </c>
      <c r="I39" s="35">
        <v>636</v>
      </c>
      <c r="J39" s="35">
        <v>657</v>
      </c>
      <c r="K39" s="35">
        <v>645</v>
      </c>
      <c r="L39" s="35">
        <v>604</v>
      </c>
      <c r="M39" s="35">
        <v>647</v>
      </c>
      <c r="N39" s="35">
        <v>694</v>
      </c>
      <c r="O39" s="35">
        <v>583</v>
      </c>
      <c r="P39" s="35">
        <v>583</v>
      </c>
    </row>
    <row r="40" spans="1:16" ht="10.5">
      <c r="A40" s="3" t="s">
        <v>269</v>
      </c>
      <c r="B40" s="4" t="s">
        <v>270</v>
      </c>
      <c r="C40" s="40" t="s">
        <v>209</v>
      </c>
      <c r="D40" s="32">
        <v>196</v>
      </c>
      <c r="E40" s="35">
        <v>237</v>
      </c>
      <c r="F40" s="35">
        <v>235</v>
      </c>
      <c r="G40" s="35">
        <v>232</v>
      </c>
      <c r="H40" s="35">
        <v>234</v>
      </c>
      <c r="I40" s="35">
        <v>197</v>
      </c>
      <c r="J40" s="35">
        <v>168</v>
      </c>
      <c r="K40" s="35">
        <v>158</v>
      </c>
      <c r="L40" s="35">
        <v>149</v>
      </c>
      <c r="M40" s="35">
        <v>157</v>
      </c>
      <c r="N40" s="35">
        <v>193</v>
      </c>
      <c r="O40" s="35">
        <v>196</v>
      </c>
      <c r="P40" s="35">
        <v>199</v>
      </c>
    </row>
    <row r="41" spans="1:16" ht="10.5">
      <c r="A41" s="3" t="s">
        <v>271</v>
      </c>
      <c r="B41" s="4"/>
      <c r="C41" s="40" t="s">
        <v>209</v>
      </c>
      <c r="D41" s="32">
        <v>315</v>
      </c>
      <c r="E41" s="35">
        <v>266</v>
      </c>
      <c r="F41" s="35">
        <v>238</v>
      </c>
      <c r="G41" s="35">
        <v>233</v>
      </c>
      <c r="H41" s="35">
        <v>233</v>
      </c>
      <c r="I41" s="35">
        <v>0</v>
      </c>
      <c r="J41" s="35">
        <v>0</v>
      </c>
      <c r="K41" s="35">
        <v>0</v>
      </c>
      <c r="L41" s="35">
        <v>0</v>
      </c>
      <c r="M41" s="35">
        <v>416</v>
      </c>
      <c r="N41" s="36">
        <v>573</v>
      </c>
      <c r="O41" s="35">
        <v>307</v>
      </c>
      <c r="P41" s="35">
        <v>255</v>
      </c>
    </row>
    <row r="42" spans="1:16" ht="10.5">
      <c r="A42" s="3" t="s">
        <v>272</v>
      </c>
      <c r="B42" s="4"/>
      <c r="C42" s="40" t="s">
        <v>209</v>
      </c>
      <c r="D42" s="32">
        <v>1072</v>
      </c>
      <c r="E42" s="35">
        <v>935</v>
      </c>
      <c r="F42" s="35">
        <v>1044</v>
      </c>
      <c r="G42" s="35">
        <v>1029</v>
      </c>
      <c r="H42" s="35">
        <v>894</v>
      </c>
      <c r="I42" s="35">
        <v>847</v>
      </c>
      <c r="J42" s="35">
        <v>1198</v>
      </c>
      <c r="K42" s="35">
        <v>1741</v>
      </c>
      <c r="L42" s="35">
        <v>1487</v>
      </c>
      <c r="M42" s="35">
        <v>1237</v>
      </c>
      <c r="N42" s="35">
        <v>892</v>
      </c>
      <c r="O42" s="35">
        <v>818</v>
      </c>
      <c r="P42" s="35">
        <v>738</v>
      </c>
    </row>
    <row r="43" spans="1:16" ht="10.5">
      <c r="A43" s="3" t="s">
        <v>273</v>
      </c>
      <c r="B43" s="4"/>
      <c r="C43" s="40" t="s">
        <v>209</v>
      </c>
      <c r="D43" s="32">
        <v>258</v>
      </c>
      <c r="E43" s="35">
        <v>257</v>
      </c>
      <c r="F43" s="35">
        <v>267</v>
      </c>
      <c r="G43" s="35">
        <v>244</v>
      </c>
      <c r="H43" s="35">
        <v>246</v>
      </c>
      <c r="I43" s="35">
        <v>261</v>
      </c>
      <c r="J43" s="35">
        <v>286</v>
      </c>
      <c r="K43" s="35">
        <v>281</v>
      </c>
      <c r="L43" s="35">
        <v>260</v>
      </c>
      <c r="M43" s="35">
        <v>241</v>
      </c>
      <c r="N43" s="35">
        <v>239</v>
      </c>
      <c r="O43" s="35">
        <v>238</v>
      </c>
      <c r="P43" s="35">
        <v>274</v>
      </c>
    </row>
    <row r="44" spans="1:16" ht="10.5">
      <c r="A44" s="3" t="s">
        <v>274</v>
      </c>
      <c r="B44" s="4"/>
      <c r="C44" s="40" t="s">
        <v>209</v>
      </c>
      <c r="D44" s="32">
        <v>583</v>
      </c>
      <c r="E44" s="35">
        <v>592</v>
      </c>
      <c r="F44" s="35">
        <v>732</v>
      </c>
      <c r="G44" s="35">
        <v>616</v>
      </c>
      <c r="H44" s="35">
        <v>538</v>
      </c>
      <c r="I44" s="35">
        <v>465</v>
      </c>
      <c r="J44" s="35">
        <v>482</v>
      </c>
      <c r="K44" s="35">
        <v>384</v>
      </c>
      <c r="L44" s="35">
        <v>507</v>
      </c>
      <c r="M44" s="35">
        <v>527</v>
      </c>
      <c r="N44" s="35">
        <v>636</v>
      </c>
      <c r="O44" s="35">
        <v>778</v>
      </c>
      <c r="P44" s="35">
        <v>735</v>
      </c>
    </row>
    <row r="45" spans="1:16" ht="10.5">
      <c r="A45" s="3" t="s">
        <v>275</v>
      </c>
      <c r="B45" s="4"/>
      <c r="C45" s="40" t="s">
        <v>209</v>
      </c>
      <c r="D45" s="32">
        <v>555</v>
      </c>
      <c r="E45" s="35">
        <v>679</v>
      </c>
      <c r="F45" s="35">
        <v>751</v>
      </c>
      <c r="G45" s="35">
        <v>678</v>
      </c>
      <c r="H45" s="35">
        <v>593</v>
      </c>
      <c r="I45" s="35">
        <v>556</v>
      </c>
      <c r="J45" s="35">
        <v>504</v>
      </c>
      <c r="K45" s="35">
        <v>420</v>
      </c>
      <c r="L45" s="35">
        <v>395</v>
      </c>
      <c r="M45" s="35">
        <v>426</v>
      </c>
      <c r="N45" s="35">
        <v>422</v>
      </c>
      <c r="O45" s="35">
        <v>523</v>
      </c>
      <c r="P45" s="35">
        <v>718</v>
      </c>
    </row>
    <row r="46" spans="1:16" ht="10.5">
      <c r="A46" s="3" t="s">
        <v>276</v>
      </c>
      <c r="B46" s="4"/>
      <c r="C46" s="40" t="s">
        <v>209</v>
      </c>
      <c r="D46" s="32">
        <v>603</v>
      </c>
      <c r="E46" s="35">
        <v>735</v>
      </c>
      <c r="F46" s="35">
        <v>603</v>
      </c>
      <c r="G46" s="35">
        <v>566</v>
      </c>
      <c r="H46" s="35">
        <v>546</v>
      </c>
      <c r="I46" s="35">
        <v>595</v>
      </c>
      <c r="J46" s="35">
        <v>451</v>
      </c>
      <c r="K46" s="35">
        <v>445</v>
      </c>
      <c r="L46" s="35">
        <v>481</v>
      </c>
      <c r="M46" s="35">
        <v>646</v>
      </c>
      <c r="N46" s="35">
        <v>764</v>
      </c>
      <c r="O46" s="35">
        <v>672</v>
      </c>
      <c r="P46" s="35">
        <v>727</v>
      </c>
    </row>
    <row r="47" spans="1:16" ht="10.5">
      <c r="A47" s="3" t="s">
        <v>277</v>
      </c>
      <c r="B47" s="4"/>
      <c r="C47" s="4" t="s">
        <v>211</v>
      </c>
      <c r="D47" s="32">
        <v>66</v>
      </c>
      <c r="E47" s="35">
        <v>85</v>
      </c>
      <c r="F47" s="35">
        <v>79</v>
      </c>
      <c r="G47" s="35">
        <v>79</v>
      </c>
      <c r="H47" s="35">
        <v>61</v>
      </c>
      <c r="I47" s="35">
        <v>58</v>
      </c>
      <c r="J47" s="35">
        <v>57</v>
      </c>
      <c r="K47" s="35">
        <v>62</v>
      </c>
      <c r="L47" s="35">
        <v>49</v>
      </c>
      <c r="M47" s="35">
        <v>53</v>
      </c>
      <c r="N47" s="35">
        <v>68</v>
      </c>
      <c r="O47" s="35">
        <v>58</v>
      </c>
      <c r="P47" s="35">
        <v>88</v>
      </c>
    </row>
    <row r="48" spans="1:16" ht="10.5">
      <c r="A48" s="3" t="s">
        <v>278</v>
      </c>
      <c r="B48" s="4"/>
      <c r="C48" s="40" t="s">
        <v>209</v>
      </c>
      <c r="D48" s="32">
        <v>609</v>
      </c>
      <c r="E48" s="35">
        <v>657</v>
      </c>
      <c r="F48" s="35">
        <v>616</v>
      </c>
      <c r="G48" s="35">
        <v>569</v>
      </c>
      <c r="H48" s="35">
        <v>588</v>
      </c>
      <c r="I48" s="35">
        <v>579</v>
      </c>
      <c r="J48" s="35">
        <v>550</v>
      </c>
      <c r="K48" s="35">
        <v>633</v>
      </c>
      <c r="L48" s="35">
        <v>648</v>
      </c>
      <c r="M48" s="35">
        <v>623</v>
      </c>
      <c r="N48" s="35">
        <v>679</v>
      </c>
      <c r="O48" s="35">
        <v>612</v>
      </c>
      <c r="P48" s="35">
        <v>556</v>
      </c>
    </row>
    <row r="49" spans="1:16" ht="10.5">
      <c r="A49" s="3" t="s">
        <v>279</v>
      </c>
      <c r="B49" s="40" t="s">
        <v>280</v>
      </c>
      <c r="C49" s="40" t="s">
        <v>281</v>
      </c>
      <c r="D49" s="32">
        <v>337</v>
      </c>
      <c r="E49" s="35">
        <v>329</v>
      </c>
      <c r="F49" s="35">
        <v>328</v>
      </c>
      <c r="G49" s="35">
        <v>330</v>
      </c>
      <c r="H49" s="35">
        <v>330</v>
      </c>
      <c r="I49" s="35">
        <v>338</v>
      </c>
      <c r="J49" s="35">
        <v>339</v>
      </c>
      <c r="K49" s="35">
        <v>336</v>
      </c>
      <c r="L49" s="35">
        <v>333</v>
      </c>
      <c r="M49" s="35">
        <v>341</v>
      </c>
      <c r="N49" s="35">
        <v>346</v>
      </c>
      <c r="O49" s="35">
        <v>349</v>
      </c>
      <c r="P49" s="35">
        <v>351</v>
      </c>
    </row>
    <row r="50" spans="1:16" ht="10.5">
      <c r="A50" s="3" t="s">
        <v>282</v>
      </c>
      <c r="B50" s="4" t="s">
        <v>283</v>
      </c>
      <c r="C50" s="4" t="s">
        <v>211</v>
      </c>
      <c r="D50" s="32">
        <v>27</v>
      </c>
      <c r="E50" s="35">
        <v>27</v>
      </c>
      <c r="F50" s="35">
        <v>26</v>
      </c>
      <c r="G50" s="35">
        <v>27</v>
      </c>
      <c r="H50" s="35">
        <v>27</v>
      </c>
      <c r="I50" s="35">
        <v>27</v>
      </c>
      <c r="J50" s="35">
        <v>26</v>
      </c>
      <c r="K50" s="35">
        <v>27</v>
      </c>
      <c r="L50" s="35">
        <v>27</v>
      </c>
      <c r="M50" s="35">
        <v>27</v>
      </c>
      <c r="N50" s="35">
        <v>27</v>
      </c>
      <c r="O50" s="35">
        <v>27</v>
      </c>
      <c r="P50" s="35">
        <v>27</v>
      </c>
    </row>
    <row r="51" spans="1:16" ht="10.5">
      <c r="A51" s="3" t="s">
        <v>284</v>
      </c>
      <c r="B51" s="4" t="s">
        <v>285</v>
      </c>
      <c r="C51" s="4" t="s">
        <v>211</v>
      </c>
      <c r="D51" s="32">
        <v>77</v>
      </c>
      <c r="E51" s="35">
        <v>76</v>
      </c>
      <c r="F51" s="35">
        <v>76</v>
      </c>
      <c r="G51" s="35">
        <v>76</v>
      </c>
      <c r="H51" s="35">
        <v>76</v>
      </c>
      <c r="I51" s="35">
        <v>76</v>
      </c>
      <c r="J51" s="35">
        <v>74</v>
      </c>
      <c r="K51" s="35">
        <v>74</v>
      </c>
      <c r="L51" s="35">
        <v>74</v>
      </c>
      <c r="M51" s="35">
        <v>80</v>
      </c>
      <c r="N51" s="35">
        <v>80</v>
      </c>
      <c r="O51" s="35">
        <v>81</v>
      </c>
      <c r="P51" s="35">
        <v>81</v>
      </c>
    </row>
    <row r="52" spans="1:16" ht="10.5">
      <c r="A52" s="7" t="s">
        <v>286</v>
      </c>
      <c r="B52" s="4" t="s">
        <v>287</v>
      </c>
      <c r="C52" s="40" t="s">
        <v>209</v>
      </c>
      <c r="D52" s="32">
        <v>527</v>
      </c>
      <c r="E52" s="35">
        <v>507</v>
      </c>
      <c r="F52" s="35">
        <v>506</v>
      </c>
      <c r="G52" s="35">
        <v>480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679</v>
      </c>
      <c r="O52" s="35">
        <v>520</v>
      </c>
      <c r="P52" s="35">
        <v>471</v>
      </c>
    </row>
    <row r="53" spans="1:16" ht="10.5">
      <c r="A53" s="7" t="s">
        <v>286</v>
      </c>
      <c r="B53" s="4" t="s">
        <v>288</v>
      </c>
      <c r="C53" s="40" t="s">
        <v>209</v>
      </c>
      <c r="D53" s="32">
        <v>522</v>
      </c>
      <c r="E53" s="35">
        <v>516</v>
      </c>
      <c r="F53" s="35">
        <v>477</v>
      </c>
      <c r="G53" s="35">
        <v>472</v>
      </c>
      <c r="H53" s="35">
        <v>519</v>
      </c>
      <c r="I53" s="35">
        <v>594</v>
      </c>
      <c r="J53" s="35">
        <v>581</v>
      </c>
      <c r="K53" s="35">
        <v>0</v>
      </c>
      <c r="L53" s="35">
        <v>0</v>
      </c>
      <c r="M53" s="35">
        <v>0</v>
      </c>
      <c r="N53" s="35">
        <v>0</v>
      </c>
      <c r="O53" s="35">
        <v>533</v>
      </c>
      <c r="P53" s="35">
        <v>488</v>
      </c>
    </row>
    <row r="54" spans="1:16" ht="10.5">
      <c r="A54" s="3" t="s">
        <v>289</v>
      </c>
      <c r="B54" s="40" t="s">
        <v>290</v>
      </c>
      <c r="C54" s="40" t="s">
        <v>209</v>
      </c>
      <c r="D54" s="32">
        <v>495</v>
      </c>
      <c r="E54" s="35">
        <v>289</v>
      </c>
      <c r="F54" s="35">
        <v>278</v>
      </c>
      <c r="G54" s="35">
        <v>329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1118</v>
      </c>
      <c r="N54" s="35">
        <v>569</v>
      </c>
      <c r="O54" s="35">
        <v>453</v>
      </c>
      <c r="P54" s="35">
        <v>429</v>
      </c>
    </row>
    <row r="55" spans="1:16" ht="10.5">
      <c r="A55" s="3" t="s">
        <v>291</v>
      </c>
      <c r="B55" s="4" t="s">
        <v>292</v>
      </c>
      <c r="C55" s="40" t="s">
        <v>209</v>
      </c>
      <c r="D55" s="32">
        <v>359</v>
      </c>
      <c r="E55" s="35">
        <v>425</v>
      </c>
      <c r="F55" s="35">
        <v>376</v>
      </c>
      <c r="G55" s="35">
        <v>378</v>
      </c>
      <c r="H55" s="35">
        <v>328</v>
      </c>
      <c r="I55" s="35">
        <v>325</v>
      </c>
      <c r="J55" s="35">
        <v>320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</row>
    <row r="56" spans="1:16" ht="10.5">
      <c r="A56" s="3" t="s">
        <v>293</v>
      </c>
      <c r="B56" s="4" t="s">
        <v>294</v>
      </c>
      <c r="C56" s="40" t="s">
        <v>209</v>
      </c>
      <c r="D56" s="32">
        <v>585</v>
      </c>
      <c r="E56" s="35">
        <v>606</v>
      </c>
      <c r="F56" s="35">
        <v>600</v>
      </c>
      <c r="G56" s="35">
        <v>587</v>
      </c>
      <c r="H56" s="35">
        <v>561</v>
      </c>
      <c r="I56" s="35">
        <v>564</v>
      </c>
      <c r="J56" s="35">
        <v>527</v>
      </c>
      <c r="K56" s="35">
        <v>596</v>
      </c>
      <c r="L56" s="35">
        <v>581</v>
      </c>
      <c r="M56" s="35">
        <v>640</v>
      </c>
      <c r="N56" s="35">
        <v>640</v>
      </c>
      <c r="O56" s="35">
        <v>581</v>
      </c>
      <c r="P56" s="35">
        <v>534</v>
      </c>
    </row>
    <row r="57" spans="1:16" ht="10.5">
      <c r="A57" s="7" t="s">
        <v>295</v>
      </c>
      <c r="B57" s="4" t="s">
        <v>296</v>
      </c>
      <c r="C57" s="40" t="s">
        <v>209</v>
      </c>
      <c r="D57" s="32">
        <v>1312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1668</v>
      </c>
      <c r="K57" s="35">
        <v>1462</v>
      </c>
      <c r="L57" s="35">
        <v>1006</v>
      </c>
      <c r="M57" s="35">
        <v>1113</v>
      </c>
      <c r="N57" s="35">
        <v>0</v>
      </c>
      <c r="O57" s="35">
        <v>0</v>
      </c>
      <c r="P57" s="35">
        <v>0</v>
      </c>
    </row>
    <row r="58" spans="1:16" ht="10.5">
      <c r="A58" s="3" t="s">
        <v>297</v>
      </c>
      <c r="B58" s="4"/>
      <c r="C58" s="40" t="s">
        <v>209</v>
      </c>
      <c r="D58" s="32">
        <v>296</v>
      </c>
      <c r="E58" s="35">
        <v>258</v>
      </c>
      <c r="F58" s="35">
        <v>258</v>
      </c>
      <c r="G58" s="35">
        <v>258</v>
      </c>
      <c r="H58" s="35">
        <v>258</v>
      </c>
      <c r="I58" s="35">
        <v>465</v>
      </c>
      <c r="J58" s="35">
        <v>315</v>
      </c>
      <c r="K58" s="35">
        <v>288</v>
      </c>
      <c r="L58" s="35">
        <v>270</v>
      </c>
      <c r="M58" s="35">
        <v>0</v>
      </c>
      <c r="N58" s="35">
        <v>0</v>
      </c>
      <c r="O58" s="35">
        <v>0</v>
      </c>
      <c r="P58" s="35">
        <v>0</v>
      </c>
    </row>
    <row r="59" spans="1:16" ht="10.5">
      <c r="A59" s="3" t="s">
        <v>298</v>
      </c>
      <c r="B59" s="4" t="s">
        <v>299</v>
      </c>
      <c r="C59" s="40" t="s">
        <v>209</v>
      </c>
      <c r="D59" s="32">
        <v>642</v>
      </c>
      <c r="E59" s="35">
        <v>623</v>
      </c>
      <c r="F59" s="35">
        <v>623</v>
      </c>
      <c r="G59" s="35">
        <v>623</v>
      </c>
      <c r="H59" s="35">
        <v>983</v>
      </c>
      <c r="I59" s="35">
        <v>787</v>
      </c>
      <c r="J59" s="35">
        <v>542</v>
      </c>
      <c r="K59" s="35">
        <v>316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</row>
    <row r="60" spans="1:16" ht="10.5">
      <c r="A60" s="3" t="s">
        <v>300</v>
      </c>
      <c r="B60" s="4"/>
      <c r="C60" s="4" t="s">
        <v>211</v>
      </c>
      <c r="D60" s="32">
        <v>163</v>
      </c>
      <c r="E60" s="35">
        <v>177</v>
      </c>
      <c r="F60" s="35">
        <v>165</v>
      </c>
      <c r="G60" s="35">
        <v>144</v>
      </c>
      <c r="H60" s="35">
        <v>152</v>
      </c>
      <c r="I60" s="35">
        <v>147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192</v>
      </c>
    </row>
    <row r="61" spans="1:16" ht="10.5">
      <c r="A61" s="3" t="s">
        <v>301</v>
      </c>
      <c r="B61" s="4"/>
      <c r="C61" s="40" t="s">
        <v>209</v>
      </c>
      <c r="D61" s="32">
        <v>252</v>
      </c>
      <c r="E61" s="35">
        <v>247</v>
      </c>
      <c r="F61" s="35">
        <v>255</v>
      </c>
      <c r="G61" s="35">
        <v>255</v>
      </c>
      <c r="H61" s="35">
        <v>254</v>
      </c>
      <c r="I61" s="35">
        <v>280</v>
      </c>
      <c r="J61" s="35">
        <v>280</v>
      </c>
      <c r="K61" s="35">
        <v>243</v>
      </c>
      <c r="L61" s="35">
        <v>229</v>
      </c>
      <c r="M61" s="35">
        <v>253</v>
      </c>
      <c r="N61" s="35">
        <v>243</v>
      </c>
      <c r="O61" s="35">
        <v>247</v>
      </c>
      <c r="P61" s="35">
        <v>233</v>
      </c>
    </row>
    <row r="62" spans="1:16" ht="10.5">
      <c r="A62" s="3" t="s">
        <v>302</v>
      </c>
      <c r="B62" s="40" t="s">
        <v>303</v>
      </c>
      <c r="C62" s="40" t="s">
        <v>304</v>
      </c>
      <c r="D62" s="32">
        <v>489</v>
      </c>
      <c r="E62" s="35">
        <v>488</v>
      </c>
      <c r="F62" s="35">
        <v>486</v>
      </c>
      <c r="G62" s="35">
        <v>475</v>
      </c>
      <c r="H62" s="35">
        <v>481</v>
      </c>
      <c r="I62" s="35">
        <v>476</v>
      </c>
      <c r="J62" s="35">
        <v>466</v>
      </c>
      <c r="K62" s="35">
        <v>496</v>
      </c>
      <c r="L62" s="35">
        <v>501</v>
      </c>
      <c r="M62" s="35">
        <v>490</v>
      </c>
      <c r="N62" s="35">
        <v>495</v>
      </c>
      <c r="O62" s="35">
        <v>501</v>
      </c>
      <c r="P62" s="35">
        <v>509</v>
      </c>
    </row>
    <row r="63" spans="1:16" ht="10.5">
      <c r="A63" s="3" t="s">
        <v>305</v>
      </c>
      <c r="B63" s="40" t="s">
        <v>306</v>
      </c>
      <c r="C63" s="40" t="s">
        <v>304</v>
      </c>
      <c r="D63" s="32">
        <v>292</v>
      </c>
      <c r="E63" s="35">
        <v>296</v>
      </c>
      <c r="F63" s="35">
        <v>293</v>
      </c>
      <c r="G63" s="35">
        <v>296</v>
      </c>
      <c r="H63" s="35">
        <v>293</v>
      </c>
      <c r="I63" s="35">
        <v>293</v>
      </c>
      <c r="J63" s="35">
        <v>288</v>
      </c>
      <c r="K63" s="35">
        <v>290</v>
      </c>
      <c r="L63" s="35">
        <v>288</v>
      </c>
      <c r="M63" s="35">
        <v>290</v>
      </c>
      <c r="N63" s="35">
        <v>291</v>
      </c>
      <c r="O63" s="35">
        <v>294</v>
      </c>
      <c r="P63" s="35">
        <v>291</v>
      </c>
    </row>
    <row r="64" spans="1:16" ht="10.5">
      <c r="A64" s="3" t="s">
        <v>307</v>
      </c>
      <c r="B64" s="40" t="s">
        <v>308</v>
      </c>
      <c r="C64" s="40" t="s">
        <v>309</v>
      </c>
      <c r="D64" s="32">
        <v>371</v>
      </c>
      <c r="E64" s="35">
        <v>373</v>
      </c>
      <c r="F64" s="35">
        <v>366</v>
      </c>
      <c r="G64" s="35">
        <v>379</v>
      </c>
      <c r="H64" s="35">
        <v>381</v>
      </c>
      <c r="I64" s="35">
        <v>382</v>
      </c>
      <c r="J64" s="35">
        <v>369</v>
      </c>
      <c r="K64" s="35">
        <v>376</v>
      </c>
      <c r="L64" s="35">
        <v>354</v>
      </c>
      <c r="M64" s="35">
        <v>369</v>
      </c>
      <c r="N64" s="35">
        <v>376</v>
      </c>
      <c r="O64" s="35">
        <v>360</v>
      </c>
      <c r="P64" s="35">
        <v>363</v>
      </c>
    </row>
    <row r="65" spans="1:16" ht="10.5">
      <c r="A65" s="3" t="s">
        <v>310</v>
      </c>
      <c r="B65" s="40" t="s">
        <v>311</v>
      </c>
      <c r="C65" s="40" t="s">
        <v>309</v>
      </c>
      <c r="D65" s="32">
        <v>212</v>
      </c>
      <c r="E65" s="35">
        <v>212</v>
      </c>
      <c r="F65" s="35">
        <v>212</v>
      </c>
      <c r="G65" s="35">
        <v>212</v>
      </c>
      <c r="H65" s="35">
        <v>212</v>
      </c>
      <c r="I65" s="35">
        <v>212</v>
      </c>
      <c r="J65" s="35">
        <v>213</v>
      </c>
      <c r="K65" s="35">
        <v>206</v>
      </c>
      <c r="L65" s="35">
        <v>210</v>
      </c>
      <c r="M65" s="35">
        <v>213</v>
      </c>
      <c r="N65" s="35">
        <v>212</v>
      </c>
      <c r="O65" s="35">
        <v>215</v>
      </c>
      <c r="P65" s="35">
        <v>212</v>
      </c>
    </row>
    <row r="66" spans="1:16" ht="10.5">
      <c r="A66" s="3" t="s">
        <v>312</v>
      </c>
      <c r="B66" s="40" t="s">
        <v>313</v>
      </c>
      <c r="C66" s="40" t="s">
        <v>249</v>
      </c>
      <c r="D66" s="32">
        <v>2258</v>
      </c>
      <c r="E66" s="35">
        <v>2278</v>
      </c>
      <c r="F66" s="35">
        <v>2240</v>
      </c>
      <c r="G66" s="35">
        <v>2240</v>
      </c>
      <c r="H66" s="35">
        <v>2294</v>
      </c>
      <c r="I66" s="35">
        <v>2269</v>
      </c>
      <c r="J66" s="35">
        <v>2254</v>
      </c>
      <c r="K66" s="35">
        <v>2248</v>
      </c>
      <c r="L66" s="35">
        <v>2288</v>
      </c>
      <c r="M66" s="35">
        <v>2245</v>
      </c>
      <c r="N66" s="35">
        <v>2245</v>
      </c>
      <c r="O66" s="35">
        <v>2245</v>
      </c>
      <c r="P66" s="35">
        <v>2245</v>
      </c>
    </row>
    <row r="67" spans="1:16" ht="10.5">
      <c r="A67" s="3" t="s">
        <v>314</v>
      </c>
      <c r="B67" s="4" t="s">
        <v>315</v>
      </c>
      <c r="C67" s="40" t="s">
        <v>660</v>
      </c>
      <c r="D67" s="32">
        <v>409</v>
      </c>
      <c r="E67" s="35">
        <v>420</v>
      </c>
      <c r="F67" s="35">
        <v>423</v>
      </c>
      <c r="G67" s="35">
        <v>418</v>
      </c>
      <c r="H67" s="35">
        <v>408</v>
      </c>
      <c r="I67" s="35">
        <v>406</v>
      </c>
      <c r="J67" s="35">
        <v>406</v>
      </c>
      <c r="K67" s="35">
        <v>406</v>
      </c>
      <c r="L67" s="35">
        <v>406</v>
      </c>
      <c r="M67" s="35">
        <v>407</v>
      </c>
      <c r="N67" s="35">
        <v>400</v>
      </c>
      <c r="O67" s="35">
        <v>403</v>
      </c>
      <c r="P67" s="35">
        <v>403</v>
      </c>
    </row>
    <row r="68" spans="1:16" ht="10.5">
      <c r="A68" s="3" t="s">
        <v>316</v>
      </c>
      <c r="B68" s="40" t="s">
        <v>317</v>
      </c>
      <c r="C68" s="40" t="s">
        <v>252</v>
      </c>
      <c r="D68" s="32">
        <v>531</v>
      </c>
      <c r="E68" s="35">
        <v>553</v>
      </c>
      <c r="F68" s="35">
        <v>553</v>
      </c>
      <c r="G68" s="35">
        <v>548</v>
      </c>
      <c r="H68" s="35">
        <v>555</v>
      </c>
      <c r="I68" s="35">
        <v>555</v>
      </c>
      <c r="J68" s="35">
        <v>518</v>
      </c>
      <c r="K68" s="35">
        <v>513</v>
      </c>
      <c r="L68" s="35">
        <v>518</v>
      </c>
      <c r="M68" s="35">
        <v>514</v>
      </c>
      <c r="N68" s="35">
        <v>514</v>
      </c>
      <c r="O68" s="35">
        <v>509</v>
      </c>
      <c r="P68" s="35">
        <v>515</v>
      </c>
    </row>
    <row r="69" spans="1:16" ht="10.5">
      <c r="A69" s="3" t="s">
        <v>664</v>
      </c>
      <c r="B69" s="186" t="s">
        <v>665</v>
      </c>
      <c r="C69" s="40" t="s">
        <v>318</v>
      </c>
      <c r="D69" s="32">
        <v>4083</v>
      </c>
      <c r="E69" s="35">
        <v>4149</v>
      </c>
      <c r="F69" s="35">
        <v>4280</v>
      </c>
      <c r="G69" s="35">
        <v>4280</v>
      </c>
      <c r="H69" s="35">
        <v>4280</v>
      </c>
      <c r="I69" s="35">
        <v>4120</v>
      </c>
      <c r="J69" s="35">
        <v>4004</v>
      </c>
      <c r="K69" s="35">
        <v>4052</v>
      </c>
      <c r="L69" s="35">
        <v>3965</v>
      </c>
      <c r="M69" s="35">
        <v>3943</v>
      </c>
      <c r="N69" s="35">
        <v>3974</v>
      </c>
      <c r="O69" s="35">
        <v>3974</v>
      </c>
      <c r="P69" s="35">
        <v>3974</v>
      </c>
    </row>
    <row r="70" spans="1:16" ht="10.5">
      <c r="A70" s="3" t="s">
        <v>319</v>
      </c>
      <c r="B70" s="40" t="s">
        <v>666</v>
      </c>
      <c r="C70" s="40" t="s">
        <v>318</v>
      </c>
      <c r="D70" s="32">
        <v>241</v>
      </c>
      <c r="E70" s="35">
        <v>243</v>
      </c>
      <c r="F70" s="35">
        <v>241</v>
      </c>
      <c r="G70" s="35">
        <v>241</v>
      </c>
      <c r="H70" s="35">
        <v>241</v>
      </c>
      <c r="I70" s="35">
        <v>241</v>
      </c>
      <c r="J70" s="35">
        <v>241</v>
      </c>
      <c r="K70" s="35">
        <v>241</v>
      </c>
      <c r="L70" s="35">
        <v>241</v>
      </c>
      <c r="M70" s="35">
        <v>241</v>
      </c>
      <c r="N70" s="35">
        <v>241</v>
      </c>
      <c r="O70" s="35">
        <v>241</v>
      </c>
      <c r="P70" s="35">
        <v>241</v>
      </c>
    </row>
    <row r="71" spans="1:16" ht="10.5">
      <c r="A71" s="3" t="s">
        <v>320</v>
      </c>
      <c r="B71" s="40" t="s">
        <v>662</v>
      </c>
      <c r="C71" s="40" t="s">
        <v>252</v>
      </c>
      <c r="D71" s="32">
        <v>1670</v>
      </c>
      <c r="E71" s="35">
        <v>1632</v>
      </c>
      <c r="F71" s="35">
        <v>1632</v>
      </c>
      <c r="G71" s="35">
        <v>1632</v>
      </c>
      <c r="H71" s="35">
        <v>1632</v>
      </c>
      <c r="I71" s="35">
        <v>1625</v>
      </c>
      <c r="J71" s="35">
        <v>1625</v>
      </c>
      <c r="K71" s="35">
        <v>1718</v>
      </c>
      <c r="L71" s="35">
        <v>1713</v>
      </c>
      <c r="M71" s="35">
        <v>1699</v>
      </c>
      <c r="N71" s="35">
        <v>1713</v>
      </c>
      <c r="O71" s="35">
        <v>1713</v>
      </c>
      <c r="P71" s="35">
        <v>1713</v>
      </c>
    </row>
    <row r="72" spans="1:16" ht="10.5">
      <c r="A72" s="3" t="s">
        <v>321</v>
      </c>
      <c r="B72" s="40" t="s">
        <v>663</v>
      </c>
      <c r="C72" s="40" t="s">
        <v>322</v>
      </c>
      <c r="D72" s="32">
        <v>3610</v>
      </c>
      <c r="E72" s="35">
        <v>3615</v>
      </c>
      <c r="F72" s="35">
        <v>3615</v>
      </c>
      <c r="G72" s="35">
        <v>3608</v>
      </c>
      <c r="H72" s="35">
        <v>3608</v>
      </c>
      <c r="I72" s="35">
        <v>3608</v>
      </c>
      <c r="J72" s="35">
        <v>3608</v>
      </c>
      <c r="K72" s="35">
        <v>3608</v>
      </c>
      <c r="L72" s="35">
        <v>3608</v>
      </c>
      <c r="M72" s="35">
        <v>3608</v>
      </c>
      <c r="N72" s="35">
        <v>3608</v>
      </c>
      <c r="O72" s="35">
        <v>3608</v>
      </c>
      <c r="P72" s="35">
        <v>3608</v>
      </c>
    </row>
    <row r="73" spans="1:16" ht="10.5">
      <c r="A73" s="3" t="s">
        <v>323</v>
      </c>
      <c r="B73" s="40" t="s">
        <v>324</v>
      </c>
      <c r="C73" s="40" t="s">
        <v>322</v>
      </c>
      <c r="D73" s="32">
        <v>6825</v>
      </c>
      <c r="E73" s="35">
        <v>6825</v>
      </c>
      <c r="F73" s="35">
        <v>6825</v>
      </c>
      <c r="G73" s="35">
        <v>6827</v>
      </c>
      <c r="H73" s="35">
        <v>6823</v>
      </c>
      <c r="I73" s="35">
        <v>6823</v>
      </c>
      <c r="J73" s="35">
        <v>6823</v>
      </c>
      <c r="K73" s="35">
        <v>6823</v>
      </c>
      <c r="L73" s="35">
        <v>6823</v>
      </c>
      <c r="M73" s="35">
        <v>6826</v>
      </c>
      <c r="N73" s="35">
        <v>6826</v>
      </c>
      <c r="O73" s="35">
        <v>6826</v>
      </c>
      <c r="P73" s="35">
        <v>6826</v>
      </c>
    </row>
    <row r="74" spans="1:16" ht="10.5">
      <c r="A74" s="5" t="s">
        <v>325</v>
      </c>
      <c r="B74" s="41" t="s">
        <v>326</v>
      </c>
      <c r="C74" s="41" t="s">
        <v>304</v>
      </c>
      <c r="D74" s="141">
        <v>208</v>
      </c>
      <c r="E74" s="33">
        <v>206</v>
      </c>
      <c r="F74" s="33">
        <v>209</v>
      </c>
      <c r="G74" s="33">
        <v>209</v>
      </c>
      <c r="H74" s="33">
        <v>209</v>
      </c>
      <c r="I74" s="33">
        <v>208</v>
      </c>
      <c r="J74" s="33">
        <v>209</v>
      </c>
      <c r="K74" s="33">
        <v>208</v>
      </c>
      <c r="L74" s="33">
        <v>208</v>
      </c>
      <c r="M74" s="33">
        <v>206</v>
      </c>
      <c r="N74" s="33">
        <v>206</v>
      </c>
      <c r="O74" s="33">
        <v>207</v>
      </c>
      <c r="P74" s="33">
        <v>211</v>
      </c>
    </row>
    <row r="75" spans="1:16" ht="10.5">
      <c r="A75" s="7" t="s">
        <v>661</v>
      </c>
      <c r="B75" s="3"/>
      <c r="C75" s="3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1:16" ht="10.5">
      <c r="A76" s="3" t="s">
        <v>669</v>
      </c>
      <c r="B76" s="3"/>
      <c r="C76" s="3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</sheetData>
  <printOptions/>
  <pageMargins left="0.38" right="0.1968503937007874" top="0.2" bottom="0.26" header="0.1968503937007874" footer="0.1968503937007874"/>
  <pageSetup horizontalDpi="300" verticalDpi="300" orientation="portrait" paperSize="9" scale="65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27"/>
  <sheetViews>
    <sheetView workbookViewId="0" topLeftCell="A1">
      <selection activeCell="A1" sqref="A1"/>
    </sheetView>
  </sheetViews>
  <sheetFormatPr defaultColWidth="9.00390625" defaultRowHeight="12.75"/>
  <cols>
    <col min="1" max="1" width="15.50390625" style="137" customWidth="1"/>
    <col min="2" max="2" width="11.125" style="138" customWidth="1"/>
    <col min="3" max="3" width="12.00390625" style="138" customWidth="1"/>
    <col min="4" max="6" width="11.125" style="138" customWidth="1"/>
    <col min="7" max="7" width="14.00390625" style="138" customWidth="1"/>
    <col min="8" max="8" width="11.125" style="138" customWidth="1"/>
    <col min="9" max="9" width="13.50390625" style="138" customWidth="1"/>
    <col min="10" max="12" width="11.125" style="138" customWidth="1"/>
    <col min="13" max="13" width="13.125" style="138" customWidth="1"/>
    <col min="14" max="17" width="11.125" style="138" customWidth="1"/>
    <col min="18" max="18" width="11.125" style="137" customWidth="1"/>
    <col min="19" max="19" width="11.875" style="137" customWidth="1"/>
    <col min="20" max="20" width="10.125" style="137" customWidth="1"/>
    <col min="21" max="21" width="11.375" style="137" customWidth="1"/>
    <col min="22" max="22" width="10.125" style="137" customWidth="1"/>
    <col min="23" max="23" width="12.00390625" style="137" customWidth="1"/>
    <col min="24" max="24" width="10.125" style="137" customWidth="1"/>
    <col min="25" max="25" width="10.875" style="137" customWidth="1"/>
    <col min="26" max="26" width="10.125" style="137" customWidth="1"/>
    <col min="27" max="27" width="14.50390625" style="138" customWidth="1"/>
    <col min="28" max="28" width="10.125" style="137" customWidth="1"/>
    <col min="29" max="29" width="10.375" style="137" customWidth="1"/>
    <col min="30" max="30" width="10.125" style="137" customWidth="1"/>
    <col min="31" max="32" width="10.125" style="137" hidden="1" customWidth="1"/>
    <col min="33" max="33" width="10.375" style="137" customWidth="1"/>
    <col min="34" max="16384" width="10.125" style="137" customWidth="1"/>
  </cols>
  <sheetData>
    <row r="1" spans="1:33" ht="15.75">
      <c r="A1" s="179" t="s">
        <v>327</v>
      </c>
      <c r="B1" s="137"/>
      <c r="R1" s="117"/>
      <c r="S1" s="117"/>
      <c r="T1" s="117"/>
      <c r="U1" s="117"/>
      <c r="V1" s="117"/>
      <c r="W1" s="117"/>
      <c r="X1" s="117"/>
      <c r="Y1" s="117"/>
      <c r="Z1" s="117"/>
      <c r="AA1" s="118"/>
      <c r="AB1" s="117"/>
      <c r="AC1" s="117"/>
      <c r="AD1" s="117"/>
      <c r="AE1" s="117"/>
      <c r="AF1" s="117"/>
      <c r="AG1" s="117"/>
    </row>
    <row r="2" spans="1:33" ht="11.25" thickBo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 t="s">
        <v>328</v>
      </c>
      <c r="O2" s="120"/>
      <c r="P2" s="120"/>
      <c r="Q2" s="120"/>
      <c r="R2" s="119"/>
      <c r="S2" s="119"/>
      <c r="T2" s="119"/>
      <c r="U2" s="119"/>
      <c r="V2" s="119"/>
      <c r="W2" s="119"/>
      <c r="X2" s="119"/>
      <c r="Y2" s="119"/>
      <c r="Z2" s="119"/>
      <c r="AA2" s="120"/>
      <c r="AB2" s="119"/>
      <c r="AC2" s="119"/>
      <c r="AD2" s="119"/>
      <c r="AE2" s="119"/>
      <c r="AF2" s="119"/>
      <c r="AG2" s="119"/>
    </row>
    <row r="3" spans="1:33" ht="10.5">
      <c r="A3" s="117" t="s">
        <v>1</v>
      </c>
      <c r="B3" s="121" t="s">
        <v>329</v>
      </c>
      <c r="C3" s="122"/>
      <c r="D3" s="122"/>
      <c r="E3" s="122"/>
      <c r="F3" s="121" t="s">
        <v>330</v>
      </c>
      <c r="G3" s="122"/>
      <c r="H3" s="122"/>
      <c r="I3" s="122"/>
      <c r="J3" s="121" t="s">
        <v>331</v>
      </c>
      <c r="K3" s="122"/>
      <c r="L3" s="122"/>
      <c r="M3" s="122"/>
      <c r="N3" s="121" t="s">
        <v>332</v>
      </c>
      <c r="O3" s="122"/>
      <c r="P3" s="122"/>
      <c r="Q3" s="122"/>
      <c r="R3" s="123" t="s">
        <v>333</v>
      </c>
      <c r="S3" s="124"/>
      <c r="T3" s="124"/>
      <c r="U3" s="124"/>
      <c r="V3" s="123" t="s">
        <v>334</v>
      </c>
      <c r="W3" s="124"/>
      <c r="X3" s="124"/>
      <c r="Y3" s="124"/>
      <c r="Z3" s="123" t="s">
        <v>335</v>
      </c>
      <c r="AA3" s="122"/>
      <c r="AB3" s="124"/>
      <c r="AC3" s="124"/>
      <c r="AD3" s="123" t="s">
        <v>336</v>
      </c>
      <c r="AE3" s="125"/>
      <c r="AF3" s="125"/>
      <c r="AG3" s="125"/>
    </row>
    <row r="4" spans="1:33" ht="10.5">
      <c r="A4" s="117"/>
      <c r="B4" s="121" t="s">
        <v>337</v>
      </c>
      <c r="C4" s="122"/>
      <c r="D4" s="121" t="s">
        <v>338</v>
      </c>
      <c r="E4" s="122"/>
      <c r="F4" s="121" t="s">
        <v>337</v>
      </c>
      <c r="G4" s="122"/>
      <c r="H4" s="121" t="s">
        <v>338</v>
      </c>
      <c r="I4" s="122"/>
      <c r="J4" s="121" t="s">
        <v>337</v>
      </c>
      <c r="K4" s="122"/>
      <c r="L4" s="121" t="s">
        <v>338</v>
      </c>
      <c r="M4" s="122"/>
      <c r="N4" s="121" t="s">
        <v>337</v>
      </c>
      <c r="O4" s="122"/>
      <c r="P4" s="121" t="s">
        <v>338</v>
      </c>
      <c r="Q4" s="122"/>
      <c r="R4" s="123" t="s">
        <v>337</v>
      </c>
      <c r="S4" s="124"/>
      <c r="T4" s="123" t="s">
        <v>338</v>
      </c>
      <c r="U4" s="124"/>
      <c r="V4" s="123" t="s">
        <v>337</v>
      </c>
      <c r="W4" s="124"/>
      <c r="X4" s="123" t="s">
        <v>338</v>
      </c>
      <c r="Y4" s="124"/>
      <c r="Z4" s="123" t="s">
        <v>337</v>
      </c>
      <c r="AA4" s="122"/>
      <c r="AB4" s="123" t="s">
        <v>338</v>
      </c>
      <c r="AC4" s="124"/>
      <c r="AD4" s="126" t="s">
        <v>338</v>
      </c>
      <c r="AE4" s="124"/>
      <c r="AF4" s="124"/>
      <c r="AG4" s="124"/>
    </row>
    <row r="5" spans="1:33" ht="10.5">
      <c r="A5" s="127"/>
      <c r="B5" s="121" t="s">
        <v>339</v>
      </c>
      <c r="C5" s="121" t="s">
        <v>340</v>
      </c>
      <c r="D5" s="121" t="s">
        <v>339</v>
      </c>
      <c r="E5" s="121" t="s">
        <v>340</v>
      </c>
      <c r="F5" s="121" t="s">
        <v>339</v>
      </c>
      <c r="G5" s="121" t="s">
        <v>340</v>
      </c>
      <c r="H5" s="121" t="s">
        <v>339</v>
      </c>
      <c r="I5" s="121" t="s">
        <v>340</v>
      </c>
      <c r="J5" s="121" t="s">
        <v>339</v>
      </c>
      <c r="K5" s="121" t="s">
        <v>340</v>
      </c>
      <c r="L5" s="121" t="s">
        <v>339</v>
      </c>
      <c r="M5" s="121" t="s">
        <v>340</v>
      </c>
      <c r="N5" s="121" t="s">
        <v>339</v>
      </c>
      <c r="O5" s="121" t="s">
        <v>340</v>
      </c>
      <c r="P5" s="121" t="s">
        <v>339</v>
      </c>
      <c r="Q5" s="121" t="s">
        <v>340</v>
      </c>
      <c r="R5" s="123" t="s">
        <v>339</v>
      </c>
      <c r="S5" s="123" t="s">
        <v>340</v>
      </c>
      <c r="T5" s="123" t="s">
        <v>339</v>
      </c>
      <c r="U5" s="123" t="s">
        <v>340</v>
      </c>
      <c r="V5" s="123" t="s">
        <v>339</v>
      </c>
      <c r="W5" s="123" t="s">
        <v>340</v>
      </c>
      <c r="X5" s="123" t="s">
        <v>339</v>
      </c>
      <c r="Y5" s="123" t="s">
        <v>340</v>
      </c>
      <c r="Z5" s="123" t="s">
        <v>339</v>
      </c>
      <c r="AA5" s="121" t="s">
        <v>340</v>
      </c>
      <c r="AB5" s="123" t="s">
        <v>339</v>
      </c>
      <c r="AC5" s="123" t="s">
        <v>340</v>
      </c>
      <c r="AD5" s="128" t="s">
        <v>339</v>
      </c>
      <c r="AE5" s="128" t="s">
        <v>341</v>
      </c>
      <c r="AF5" s="128" t="s">
        <v>342</v>
      </c>
      <c r="AG5" s="123" t="s">
        <v>340</v>
      </c>
    </row>
    <row r="6" spans="1:33" ht="10.5" hidden="1">
      <c r="A6" s="129" t="s">
        <v>105</v>
      </c>
      <c r="B6" s="130">
        <v>114965</v>
      </c>
      <c r="C6" s="131">
        <v>106381186</v>
      </c>
      <c r="D6" s="131">
        <v>25813</v>
      </c>
      <c r="E6" s="131">
        <v>27697329</v>
      </c>
      <c r="F6" s="118">
        <v>33059</v>
      </c>
      <c r="G6" s="118">
        <v>33404088</v>
      </c>
      <c r="H6" s="131">
        <v>11952</v>
      </c>
      <c r="I6" s="118">
        <v>13100315</v>
      </c>
      <c r="J6" s="131">
        <v>36997</v>
      </c>
      <c r="K6" s="131">
        <v>23091907</v>
      </c>
      <c r="L6" s="131">
        <v>2705</v>
      </c>
      <c r="M6" s="118">
        <v>2590064</v>
      </c>
      <c r="N6" s="118">
        <v>44908</v>
      </c>
      <c r="O6" s="131">
        <v>49885191</v>
      </c>
      <c r="P6" s="131">
        <v>11156</v>
      </c>
      <c r="Q6" s="131">
        <v>12006950</v>
      </c>
      <c r="R6" s="131">
        <v>200327</v>
      </c>
      <c r="S6" s="131">
        <v>46360853</v>
      </c>
      <c r="T6" s="131">
        <v>74412</v>
      </c>
      <c r="U6" s="131">
        <v>18052813</v>
      </c>
      <c r="V6" s="131">
        <v>118239</v>
      </c>
      <c r="W6" s="131">
        <v>24588125</v>
      </c>
      <c r="X6" s="131">
        <v>45434</v>
      </c>
      <c r="Y6" s="131">
        <v>9762032</v>
      </c>
      <c r="Z6" s="131">
        <v>82088</v>
      </c>
      <c r="AA6" s="118">
        <v>21772728</v>
      </c>
      <c r="AB6" s="131">
        <v>28979</v>
      </c>
      <c r="AC6" s="131">
        <v>8290781</v>
      </c>
      <c r="AD6" s="131">
        <v>6366562</v>
      </c>
      <c r="AE6" s="131"/>
      <c r="AF6" s="131"/>
      <c r="AG6" s="131">
        <v>6366562</v>
      </c>
    </row>
    <row r="7" spans="1:33" ht="10.5" hidden="1">
      <c r="A7" s="129" t="s">
        <v>41</v>
      </c>
      <c r="B7" s="130">
        <v>108529</v>
      </c>
      <c r="C7" s="131">
        <v>98100064</v>
      </c>
      <c r="D7" s="131">
        <v>25702</v>
      </c>
      <c r="E7" s="131">
        <v>27098021</v>
      </c>
      <c r="F7" s="118">
        <v>31181</v>
      </c>
      <c r="G7" s="118">
        <v>32171897</v>
      </c>
      <c r="H7" s="131">
        <v>11480</v>
      </c>
      <c r="I7" s="118">
        <v>12216001</v>
      </c>
      <c r="J7" s="131">
        <v>32044</v>
      </c>
      <c r="K7" s="131">
        <v>19799913</v>
      </c>
      <c r="L7" s="131">
        <v>3055</v>
      </c>
      <c r="M7" s="118">
        <v>3191658</v>
      </c>
      <c r="N7" s="118">
        <v>45304</v>
      </c>
      <c r="O7" s="131">
        <v>46128255</v>
      </c>
      <c r="P7" s="131">
        <v>11167</v>
      </c>
      <c r="Q7" s="131">
        <v>11690362</v>
      </c>
      <c r="R7" s="131">
        <v>199910</v>
      </c>
      <c r="S7" s="131">
        <v>46506386</v>
      </c>
      <c r="T7" s="131">
        <v>72014</v>
      </c>
      <c r="U7" s="131">
        <v>18073750</v>
      </c>
      <c r="V7" s="131">
        <v>116399</v>
      </c>
      <c r="W7" s="131">
        <v>28205877</v>
      </c>
      <c r="X7" s="131">
        <v>43523</v>
      </c>
      <c r="Y7" s="131">
        <v>10843789</v>
      </c>
      <c r="Z7" s="131">
        <v>83511</v>
      </c>
      <c r="AA7" s="118">
        <v>18300509</v>
      </c>
      <c r="AB7" s="131">
        <v>28490</v>
      </c>
      <c r="AC7" s="131">
        <v>7229961</v>
      </c>
      <c r="AD7" s="131">
        <v>5340951</v>
      </c>
      <c r="AE7" s="131"/>
      <c r="AF7" s="131"/>
      <c r="AG7" s="131">
        <v>5340951</v>
      </c>
    </row>
    <row r="8" spans="1:33" ht="10.5" hidden="1">
      <c r="A8" s="129" t="s">
        <v>42</v>
      </c>
      <c r="B8" s="132">
        <v>103564116</v>
      </c>
      <c r="C8" s="133">
        <v>85881533236</v>
      </c>
      <c r="D8" s="133">
        <v>20313046</v>
      </c>
      <c r="E8" s="133">
        <v>21006662256</v>
      </c>
      <c r="F8" s="133">
        <v>27273177</v>
      </c>
      <c r="G8" s="133">
        <v>25678859512</v>
      </c>
      <c r="H8" s="133">
        <v>9085958</v>
      </c>
      <c r="I8" s="133">
        <v>9053245919</v>
      </c>
      <c r="J8" s="133">
        <v>29298671</v>
      </c>
      <c r="K8" s="133">
        <v>18099233923</v>
      </c>
      <c r="L8" s="133">
        <v>2750257</v>
      </c>
      <c r="M8" s="133">
        <v>2448373786</v>
      </c>
      <c r="N8" s="133">
        <v>46992268</v>
      </c>
      <c r="O8" s="133">
        <v>42103439801</v>
      </c>
      <c r="P8" s="133">
        <v>8476831</v>
      </c>
      <c r="Q8" s="133">
        <v>9505042551</v>
      </c>
      <c r="R8" s="133">
        <v>182159376</v>
      </c>
      <c r="S8" s="133">
        <v>65396794482</v>
      </c>
      <c r="T8" s="133">
        <v>58689772</v>
      </c>
      <c r="U8" s="133">
        <v>15348426859</v>
      </c>
      <c r="V8" s="133">
        <v>109229611</v>
      </c>
      <c r="W8" s="133">
        <v>23293354681</v>
      </c>
      <c r="X8" s="133">
        <v>34715007</v>
      </c>
      <c r="Y8" s="133">
        <v>7939996967</v>
      </c>
      <c r="Z8" s="133">
        <v>72929765</v>
      </c>
      <c r="AA8" s="133">
        <v>42103439801</v>
      </c>
      <c r="AB8" s="133">
        <v>23974765</v>
      </c>
      <c r="AC8" s="133">
        <v>7408429892</v>
      </c>
      <c r="AD8" s="133">
        <v>5143320689</v>
      </c>
      <c r="AE8" s="133"/>
      <c r="AF8" s="133"/>
      <c r="AG8" s="133">
        <v>5143320689</v>
      </c>
    </row>
    <row r="9" spans="1:33" ht="10.5">
      <c r="A9" s="129" t="s">
        <v>358</v>
      </c>
      <c r="B9" s="132">
        <v>108502760</v>
      </c>
      <c r="C9" s="133">
        <v>91093578968</v>
      </c>
      <c r="D9" s="133">
        <v>21566113</v>
      </c>
      <c r="E9" s="133">
        <v>23501631742</v>
      </c>
      <c r="F9" s="133">
        <v>27808098</v>
      </c>
      <c r="G9" s="133">
        <v>28212608257</v>
      </c>
      <c r="H9" s="133">
        <v>10020998</v>
      </c>
      <c r="I9" s="133">
        <v>10451313402</v>
      </c>
      <c r="J9" s="133">
        <v>34306055</v>
      </c>
      <c r="K9" s="133">
        <v>21833366613</v>
      </c>
      <c r="L9" s="133">
        <v>2220253</v>
      </c>
      <c r="M9" s="133">
        <v>2261180500</v>
      </c>
      <c r="N9" s="133">
        <v>46388607</v>
      </c>
      <c r="O9" s="133">
        <v>41047604098</v>
      </c>
      <c r="P9" s="133">
        <v>9324862</v>
      </c>
      <c r="Q9" s="133">
        <v>10789137840</v>
      </c>
      <c r="R9" s="133">
        <v>183179365</v>
      </c>
      <c r="S9" s="133">
        <v>42531782262</v>
      </c>
      <c r="T9" s="133">
        <v>60814927</v>
      </c>
      <c r="U9" s="133">
        <v>16151461137</v>
      </c>
      <c r="V9" s="133">
        <v>114986848</v>
      </c>
      <c r="W9" s="133">
        <v>24624109136</v>
      </c>
      <c r="X9" s="133">
        <v>36779622</v>
      </c>
      <c r="Y9" s="133">
        <v>8454765868</v>
      </c>
      <c r="Z9" s="133">
        <v>68192517</v>
      </c>
      <c r="AA9" s="133">
        <v>17907673126</v>
      </c>
      <c r="AB9" s="133">
        <v>24035305</v>
      </c>
      <c r="AC9" s="133">
        <v>7696695269</v>
      </c>
      <c r="AD9" s="133">
        <v>103618910</v>
      </c>
      <c r="AE9" s="133"/>
      <c r="AF9" s="133"/>
      <c r="AG9" s="133">
        <v>5987070737</v>
      </c>
    </row>
    <row r="10" spans="1:33" ht="10.5">
      <c r="A10" s="129" t="s">
        <v>343</v>
      </c>
      <c r="B10" s="132">
        <f aca="true" t="shared" si="0" ref="B10:E11">SUM(F10+J10+N10)</f>
        <v>103018542</v>
      </c>
      <c r="C10" s="133">
        <f t="shared" si="0"/>
        <v>87764603763</v>
      </c>
      <c r="D10" s="133">
        <f t="shared" si="0"/>
        <v>20691243</v>
      </c>
      <c r="E10" s="133">
        <f t="shared" si="0"/>
        <v>22962133559</v>
      </c>
      <c r="F10" s="133">
        <v>28543474</v>
      </c>
      <c r="G10" s="133">
        <v>28300322916</v>
      </c>
      <c r="H10" s="133">
        <v>9926454</v>
      </c>
      <c r="I10" s="133">
        <v>10531301100</v>
      </c>
      <c r="J10" s="133">
        <v>29986155</v>
      </c>
      <c r="K10" s="133">
        <v>20992348460</v>
      </c>
      <c r="L10" s="133">
        <v>1629646</v>
      </c>
      <c r="M10" s="133">
        <v>1679676706</v>
      </c>
      <c r="N10" s="133">
        <v>44488913</v>
      </c>
      <c r="O10" s="133">
        <v>38471932387</v>
      </c>
      <c r="P10" s="133">
        <v>9135143</v>
      </c>
      <c r="Q10" s="133">
        <v>10751155753</v>
      </c>
      <c r="R10" s="133">
        <f aca="true" t="shared" si="1" ref="R10:U11">SUM(V10+Z10)</f>
        <v>181557589</v>
      </c>
      <c r="S10" s="133">
        <f t="shared" si="1"/>
        <v>40565738085</v>
      </c>
      <c r="T10" s="133">
        <f t="shared" si="1"/>
        <v>61322088</v>
      </c>
      <c r="U10" s="133">
        <f t="shared" si="1"/>
        <v>15644039080</v>
      </c>
      <c r="V10" s="133">
        <v>111374908</v>
      </c>
      <c r="W10" s="133">
        <v>23790576074</v>
      </c>
      <c r="X10" s="133">
        <v>36518834</v>
      </c>
      <c r="Y10" s="133">
        <v>8478769449</v>
      </c>
      <c r="Z10" s="133">
        <v>70182681</v>
      </c>
      <c r="AA10" s="133">
        <v>16775162011</v>
      </c>
      <c r="AB10" s="133">
        <v>24803254</v>
      </c>
      <c r="AC10" s="133">
        <v>7165269631</v>
      </c>
      <c r="AD10" s="133">
        <f>+AE10+AF10</f>
        <v>105451203</v>
      </c>
      <c r="AE10" s="133">
        <v>55861506</v>
      </c>
      <c r="AF10" s="133">
        <v>49589697</v>
      </c>
      <c r="AG10" s="133">
        <v>6314158431</v>
      </c>
    </row>
    <row r="11" spans="1:33" ht="10.5">
      <c r="A11" s="129" t="s">
        <v>344</v>
      </c>
      <c r="B11" s="132">
        <f t="shared" si="0"/>
        <v>96163972</v>
      </c>
      <c r="C11" s="133">
        <f t="shared" si="0"/>
        <v>83804180871</v>
      </c>
      <c r="D11" s="133">
        <f t="shared" si="0"/>
        <v>20413809</v>
      </c>
      <c r="E11" s="133">
        <f t="shared" si="0"/>
        <v>21295046260</v>
      </c>
      <c r="F11" s="133">
        <v>26535809</v>
      </c>
      <c r="G11" s="133">
        <v>26129338591</v>
      </c>
      <c r="H11" s="133">
        <v>10188290</v>
      </c>
      <c r="I11" s="133">
        <v>10215518557</v>
      </c>
      <c r="J11" s="133">
        <v>26980926</v>
      </c>
      <c r="K11" s="133">
        <v>19424121958</v>
      </c>
      <c r="L11" s="133">
        <v>1967349</v>
      </c>
      <c r="M11" s="133">
        <v>1622643238</v>
      </c>
      <c r="N11" s="133">
        <v>42647237</v>
      </c>
      <c r="O11" s="133">
        <v>38250720322</v>
      </c>
      <c r="P11" s="133">
        <v>8258170</v>
      </c>
      <c r="Q11" s="133">
        <v>9456884465</v>
      </c>
      <c r="R11" s="133">
        <f t="shared" si="1"/>
        <v>176392087</v>
      </c>
      <c r="S11" s="133">
        <f t="shared" si="1"/>
        <v>43649068105</v>
      </c>
      <c r="T11" s="133">
        <f t="shared" si="1"/>
        <v>58549386</v>
      </c>
      <c r="U11" s="133">
        <f t="shared" si="1"/>
        <v>16612261912</v>
      </c>
      <c r="V11" s="133">
        <v>110019066</v>
      </c>
      <c r="W11" s="133">
        <v>26584253597</v>
      </c>
      <c r="X11" s="133">
        <v>35023071</v>
      </c>
      <c r="Y11" s="133">
        <v>9471521511</v>
      </c>
      <c r="Z11" s="133">
        <v>66373021</v>
      </c>
      <c r="AA11" s="133">
        <v>17064814508</v>
      </c>
      <c r="AB11" s="133">
        <v>23526315</v>
      </c>
      <c r="AC11" s="133">
        <v>7140740401</v>
      </c>
      <c r="AD11" s="133">
        <f>+AE11+AF11</f>
        <v>102658827</v>
      </c>
      <c r="AE11" s="133">
        <v>54797407</v>
      </c>
      <c r="AF11" s="133">
        <v>47861420</v>
      </c>
      <c r="AG11" s="133">
        <v>6479705606</v>
      </c>
    </row>
    <row r="12" spans="1:33" ht="10.5">
      <c r="A12" s="129" t="s">
        <v>345</v>
      </c>
      <c r="B12" s="132">
        <v>89079976</v>
      </c>
      <c r="C12" s="133">
        <v>78812717836</v>
      </c>
      <c r="D12" s="133">
        <v>21084711</v>
      </c>
      <c r="E12" s="133">
        <v>20907644672</v>
      </c>
      <c r="F12" s="133">
        <v>25527323</v>
      </c>
      <c r="G12" s="133">
        <v>24924617543</v>
      </c>
      <c r="H12" s="133">
        <v>10144193</v>
      </c>
      <c r="I12" s="133">
        <v>9817281142</v>
      </c>
      <c r="J12" s="133">
        <v>22852657</v>
      </c>
      <c r="K12" s="133">
        <v>16228030494</v>
      </c>
      <c r="L12" s="133">
        <v>1737927</v>
      </c>
      <c r="M12" s="133">
        <v>1502335854</v>
      </c>
      <c r="N12" s="133">
        <v>40699996</v>
      </c>
      <c r="O12" s="133">
        <v>37660069799</v>
      </c>
      <c r="P12" s="133">
        <v>9202591</v>
      </c>
      <c r="Q12" s="133">
        <v>9588027676</v>
      </c>
      <c r="R12" s="133">
        <v>181719689</v>
      </c>
      <c r="S12" s="133">
        <v>40630773322</v>
      </c>
      <c r="T12" s="133">
        <v>59624732</v>
      </c>
      <c r="U12" s="133">
        <v>15327867582</v>
      </c>
      <c r="V12" s="133">
        <v>112759428</v>
      </c>
      <c r="W12" s="133">
        <v>23174969087</v>
      </c>
      <c r="X12" s="133">
        <v>35608810</v>
      </c>
      <c r="Y12" s="133">
        <v>8157569873</v>
      </c>
      <c r="Z12" s="133">
        <v>68960261</v>
      </c>
      <c r="AA12" s="133">
        <v>17455804235</v>
      </c>
      <c r="AB12" s="133">
        <v>24015922</v>
      </c>
      <c r="AC12" s="133">
        <v>7170297709</v>
      </c>
      <c r="AD12" s="133">
        <v>103907391</v>
      </c>
      <c r="AE12" s="133">
        <v>55811130</v>
      </c>
      <c r="AF12" s="133">
        <v>48096261</v>
      </c>
      <c r="AG12" s="133">
        <v>5899443100</v>
      </c>
    </row>
    <row r="13" spans="1:33" ht="10.5">
      <c r="A13" s="129" t="s">
        <v>359</v>
      </c>
      <c r="B13" s="132">
        <v>91188466</v>
      </c>
      <c r="C13" s="133">
        <v>77655733808</v>
      </c>
      <c r="D13" s="133">
        <v>20925265</v>
      </c>
      <c r="E13" s="133">
        <v>20454764378</v>
      </c>
      <c r="F13" s="133">
        <v>24301078</v>
      </c>
      <c r="G13" s="133">
        <v>23557642464</v>
      </c>
      <c r="H13" s="133">
        <v>10024951</v>
      </c>
      <c r="I13" s="133">
        <v>9569104350</v>
      </c>
      <c r="J13" s="133">
        <v>24146051</v>
      </c>
      <c r="K13" s="133">
        <v>16272213050</v>
      </c>
      <c r="L13" s="133">
        <v>1955372</v>
      </c>
      <c r="M13" s="133">
        <v>1720459004</v>
      </c>
      <c r="N13" s="133">
        <v>42741337</v>
      </c>
      <c r="O13" s="133">
        <v>37825878294</v>
      </c>
      <c r="P13" s="133">
        <v>8944942</v>
      </c>
      <c r="Q13" s="133">
        <v>9165201024</v>
      </c>
      <c r="R13" s="133">
        <v>180718983</v>
      </c>
      <c r="S13" s="133">
        <v>37387864335</v>
      </c>
      <c r="T13" s="133">
        <v>61856711</v>
      </c>
      <c r="U13" s="133">
        <v>14318517111</v>
      </c>
      <c r="V13" s="133">
        <v>111506849</v>
      </c>
      <c r="W13" s="133">
        <v>21343811038</v>
      </c>
      <c r="X13" s="133">
        <v>37524047</v>
      </c>
      <c r="Y13" s="133">
        <v>7701105029</v>
      </c>
      <c r="Z13" s="133">
        <v>69212134</v>
      </c>
      <c r="AA13" s="133">
        <v>16044053297</v>
      </c>
      <c r="AB13" s="133">
        <v>24332664</v>
      </c>
      <c r="AC13" s="133">
        <v>6617412082</v>
      </c>
      <c r="AD13" s="133">
        <v>105415823</v>
      </c>
      <c r="AE13" s="133"/>
      <c r="AF13" s="133"/>
      <c r="AG13" s="133">
        <v>5504399281</v>
      </c>
    </row>
    <row r="14" spans="1:33" ht="10.5">
      <c r="A14" s="117"/>
      <c r="B14" s="132">
        <v>0</v>
      </c>
      <c r="C14" s="133">
        <v>0</v>
      </c>
      <c r="D14" s="133">
        <v>0</v>
      </c>
      <c r="E14" s="133">
        <v>0</v>
      </c>
      <c r="F14" s="133"/>
      <c r="G14" s="133"/>
      <c r="H14" s="133"/>
      <c r="I14" s="133"/>
      <c r="J14" s="133"/>
      <c r="K14" s="133"/>
      <c r="L14" s="137"/>
      <c r="M14" s="133"/>
      <c r="N14" s="133"/>
      <c r="O14" s="133"/>
      <c r="P14" s="133"/>
      <c r="Q14" s="137"/>
      <c r="R14" s="133">
        <v>0</v>
      </c>
      <c r="S14" s="133">
        <v>0</v>
      </c>
      <c r="T14" s="133">
        <v>0</v>
      </c>
      <c r="U14" s="133">
        <v>0</v>
      </c>
      <c r="X14" s="133"/>
      <c r="Z14" s="133"/>
      <c r="AA14" s="133"/>
      <c r="AB14" s="133"/>
      <c r="AC14" s="133"/>
      <c r="AD14" s="133">
        <v>0</v>
      </c>
      <c r="AE14" s="133"/>
      <c r="AF14" s="133"/>
      <c r="AG14" s="133">
        <v>0</v>
      </c>
    </row>
    <row r="15" spans="1:33" ht="10.5">
      <c r="A15" s="129" t="s">
        <v>360</v>
      </c>
      <c r="B15" s="132">
        <v>6285226</v>
      </c>
      <c r="C15" s="133">
        <v>5133895212</v>
      </c>
      <c r="D15" s="133">
        <v>1484765</v>
      </c>
      <c r="E15" s="133">
        <v>1369431561</v>
      </c>
      <c r="F15" s="133">
        <v>1840411</v>
      </c>
      <c r="G15" s="133">
        <v>1867824677</v>
      </c>
      <c r="H15" s="133">
        <v>787529</v>
      </c>
      <c r="I15" s="133">
        <v>776477901</v>
      </c>
      <c r="J15" s="133">
        <v>1468426</v>
      </c>
      <c r="K15" s="133">
        <v>997631217</v>
      </c>
      <c r="L15" s="133">
        <v>128204</v>
      </c>
      <c r="M15" s="133">
        <v>103662027</v>
      </c>
      <c r="N15" s="133">
        <v>2976389</v>
      </c>
      <c r="O15" s="133">
        <v>2268439318</v>
      </c>
      <c r="P15" s="133">
        <v>569032</v>
      </c>
      <c r="Q15" s="133">
        <v>489291633</v>
      </c>
      <c r="R15" s="133">
        <v>13347915</v>
      </c>
      <c r="S15" s="133">
        <v>2571423225</v>
      </c>
      <c r="T15" s="133">
        <v>4246325</v>
      </c>
      <c r="U15" s="133">
        <v>1033114065</v>
      </c>
      <c r="V15" s="133">
        <v>8281964</v>
      </c>
      <c r="W15" s="133">
        <v>1449852551</v>
      </c>
      <c r="X15" s="133">
        <v>2766236</v>
      </c>
      <c r="Y15" s="133">
        <v>543836737</v>
      </c>
      <c r="Z15" s="133">
        <v>5065951</v>
      </c>
      <c r="AA15" s="133">
        <v>1121570674</v>
      </c>
      <c r="AB15" s="133">
        <v>1480089</v>
      </c>
      <c r="AC15" s="133">
        <v>489277328</v>
      </c>
      <c r="AD15" s="133">
        <v>6564565</v>
      </c>
      <c r="AE15" s="133"/>
      <c r="AF15" s="133"/>
      <c r="AG15" s="133">
        <v>342269341</v>
      </c>
    </row>
    <row r="16" spans="1:33" ht="10.5">
      <c r="A16" s="129" t="s">
        <v>346</v>
      </c>
      <c r="B16" s="132">
        <v>6442795</v>
      </c>
      <c r="C16" s="133">
        <v>5459920788</v>
      </c>
      <c r="D16" s="133">
        <v>1572883</v>
      </c>
      <c r="E16" s="133">
        <v>1608972104</v>
      </c>
      <c r="F16" s="133">
        <v>1877421</v>
      </c>
      <c r="G16" s="133">
        <v>1892267993</v>
      </c>
      <c r="H16" s="133">
        <v>762241</v>
      </c>
      <c r="I16" s="133">
        <v>746196988</v>
      </c>
      <c r="J16" s="133">
        <v>1802440</v>
      </c>
      <c r="K16" s="133">
        <v>1144876751</v>
      </c>
      <c r="L16" s="133">
        <v>178255</v>
      </c>
      <c r="M16" s="133">
        <v>118137820</v>
      </c>
      <c r="N16" s="133">
        <v>2762934</v>
      </c>
      <c r="O16" s="133">
        <v>2422776044</v>
      </c>
      <c r="P16" s="133">
        <v>632387</v>
      </c>
      <c r="Q16" s="133">
        <v>744637296</v>
      </c>
      <c r="R16" s="133">
        <v>14795864</v>
      </c>
      <c r="S16" s="133">
        <v>2783462274</v>
      </c>
      <c r="T16" s="133">
        <v>5137291</v>
      </c>
      <c r="U16" s="133">
        <v>1281646236</v>
      </c>
      <c r="V16" s="133">
        <v>8967105</v>
      </c>
      <c r="W16" s="133">
        <v>1592804513</v>
      </c>
      <c r="X16" s="133">
        <v>3037641</v>
      </c>
      <c r="Y16" s="133">
        <v>608069921</v>
      </c>
      <c r="Z16" s="133">
        <v>5828759</v>
      </c>
      <c r="AA16" s="133">
        <v>1190657761</v>
      </c>
      <c r="AB16" s="133">
        <v>2099650</v>
      </c>
      <c r="AC16" s="133">
        <v>673576315</v>
      </c>
      <c r="AD16" s="133">
        <v>7291519</v>
      </c>
      <c r="AE16" s="133"/>
      <c r="AF16" s="133"/>
      <c r="AG16" s="133">
        <v>397813255</v>
      </c>
    </row>
    <row r="17" spans="1:33" ht="10.5">
      <c r="A17" s="129" t="s">
        <v>347</v>
      </c>
      <c r="B17" s="132">
        <v>7828994</v>
      </c>
      <c r="C17" s="133">
        <v>6510078264</v>
      </c>
      <c r="D17" s="133">
        <v>2135076</v>
      </c>
      <c r="E17" s="133">
        <v>2051981233</v>
      </c>
      <c r="F17" s="133">
        <v>2384840</v>
      </c>
      <c r="G17" s="133">
        <v>2257075301</v>
      </c>
      <c r="H17" s="133">
        <v>1147746</v>
      </c>
      <c r="I17" s="133">
        <v>1037288672</v>
      </c>
      <c r="J17" s="133">
        <v>2220089</v>
      </c>
      <c r="K17" s="133">
        <v>1415826327</v>
      </c>
      <c r="L17" s="133">
        <v>171389</v>
      </c>
      <c r="M17" s="133">
        <v>124455003</v>
      </c>
      <c r="N17" s="133">
        <v>3224065</v>
      </c>
      <c r="O17" s="133">
        <v>2837176636</v>
      </c>
      <c r="P17" s="133">
        <v>815941</v>
      </c>
      <c r="Q17" s="133">
        <v>890237558</v>
      </c>
      <c r="R17" s="133">
        <v>15146534</v>
      </c>
      <c r="S17" s="133">
        <v>3225947869</v>
      </c>
      <c r="T17" s="133">
        <v>4972476</v>
      </c>
      <c r="U17" s="133">
        <v>1358619204</v>
      </c>
      <c r="V17" s="133">
        <v>9478374</v>
      </c>
      <c r="W17" s="133">
        <v>1829039596</v>
      </c>
      <c r="X17" s="133">
        <v>2973120</v>
      </c>
      <c r="Y17" s="133">
        <v>648715286</v>
      </c>
      <c r="Z17" s="133">
        <v>5668160</v>
      </c>
      <c r="AA17" s="133">
        <v>1396908273</v>
      </c>
      <c r="AB17" s="133">
        <v>1999356</v>
      </c>
      <c r="AC17" s="133">
        <v>709903918</v>
      </c>
      <c r="AD17" s="133">
        <v>11670856</v>
      </c>
      <c r="AE17" s="133"/>
      <c r="AF17" s="133"/>
      <c r="AG17" s="133">
        <v>639186436</v>
      </c>
    </row>
    <row r="18" spans="1:33" ht="10.5">
      <c r="A18" s="129" t="s">
        <v>348</v>
      </c>
      <c r="B18" s="132">
        <v>7248315</v>
      </c>
      <c r="C18" s="133">
        <v>6070589727</v>
      </c>
      <c r="D18" s="133">
        <v>1671199</v>
      </c>
      <c r="E18" s="133">
        <v>1744134206</v>
      </c>
      <c r="F18" s="133">
        <v>1893985</v>
      </c>
      <c r="G18" s="133">
        <v>1913188931</v>
      </c>
      <c r="H18" s="133">
        <v>783524</v>
      </c>
      <c r="I18" s="133">
        <v>774387501</v>
      </c>
      <c r="J18" s="133">
        <v>2078045</v>
      </c>
      <c r="K18" s="133">
        <v>1381492276</v>
      </c>
      <c r="L18" s="133">
        <v>146803</v>
      </c>
      <c r="M18" s="133">
        <v>135512145</v>
      </c>
      <c r="N18" s="133">
        <v>3276285</v>
      </c>
      <c r="O18" s="133">
        <v>2775908520</v>
      </c>
      <c r="P18" s="133">
        <v>740872</v>
      </c>
      <c r="Q18" s="133">
        <v>834234560</v>
      </c>
      <c r="R18" s="133">
        <v>13739585</v>
      </c>
      <c r="S18" s="133">
        <v>2754519688</v>
      </c>
      <c r="T18" s="133">
        <v>4558194</v>
      </c>
      <c r="U18" s="133">
        <v>1120311166</v>
      </c>
      <c r="V18" s="133">
        <v>9179085</v>
      </c>
      <c r="W18" s="133">
        <v>1622773241</v>
      </c>
      <c r="X18" s="133">
        <v>3107285</v>
      </c>
      <c r="Y18" s="133">
        <v>574501930</v>
      </c>
      <c r="Z18" s="133">
        <v>4560500</v>
      </c>
      <c r="AA18" s="133">
        <v>1131746447</v>
      </c>
      <c r="AB18" s="133">
        <v>1450909</v>
      </c>
      <c r="AC18" s="133">
        <v>545809236</v>
      </c>
      <c r="AD18" s="133">
        <v>7819896</v>
      </c>
      <c r="AE18" s="133"/>
      <c r="AF18" s="133"/>
      <c r="AG18" s="133">
        <v>397995797</v>
      </c>
    </row>
    <row r="19" spans="1:33" ht="10.5">
      <c r="A19" s="129" t="s">
        <v>349</v>
      </c>
      <c r="B19" s="132">
        <v>7472587</v>
      </c>
      <c r="C19" s="133">
        <v>6089822553</v>
      </c>
      <c r="D19" s="133">
        <v>1816001</v>
      </c>
      <c r="E19" s="133">
        <v>1696618449</v>
      </c>
      <c r="F19" s="133">
        <v>2195902</v>
      </c>
      <c r="G19" s="133">
        <v>1933769185</v>
      </c>
      <c r="H19" s="133">
        <v>888833</v>
      </c>
      <c r="I19" s="133">
        <v>795331887</v>
      </c>
      <c r="J19" s="133">
        <v>1817405</v>
      </c>
      <c r="K19" s="133">
        <v>1255795363</v>
      </c>
      <c r="L19" s="133">
        <v>185930</v>
      </c>
      <c r="M19" s="133">
        <v>149587810</v>
      </c>
      <c r="N19" s="133">
        <v>3459280</v>
      </c>
      <c r="O19" s="133">
        <v>2900258005</v>
      </c>
      <c r="P19" s="133">
        <v>741238</v>
      </c>
      <c r="Q19" s="133">
        <v>751698752</v>
      </c>
      <c r="R19" s="133">
        <v>16191812</v>
      </c>
      <c r="S19" s="133">
        <v>2919688611</v>
      </c>
      <c r="T19" s="133">
        <v>5484214</v>
      </c>
      <c r="U19" s="133">
        <v>1153801856</v>
      </c>
      <c r="V19" s="133">
        <v>10084200</v>
      </c>
      <c r="W19" s="133">
        <v>1600656149</v>
      </c>
      <c r="X19" s="133">
        <v>3672127</v>
      </c>
      <c r="Y19" s="133">
        <v>603455777</v>
      </c>
      <c r="Z19" s="133">
        <v>6107612</v>
      </c>
      <c r="AA19" s="133">
        <v>1319032462</v>
      </c>
      <c r="AB19" s="133">
        <v>1812087</v>
      </c>
      <c r="AC19" s="133">
        <v>550346079</v>
      </c>
      <c r="AD19" s="133">
        <v>9230337</v>
      </c>
      <c r="AE19" s="133"/>
      <c r="AF19" s="133"/>
      <c r="AG19" s="133">
        <v>470369957</v>
      </c>
    </row>
    <row r="20" spans="1:33" ht="10.5">
      <c r="A20" s="129" t="s">
        <v>350</v>
      </c>
      <c r="B20" s="132">
        <v>7551089</v>
      </c>
      <c r="C20" s="133">
        <v>6259250617</v>
      </c>
      <c r="D20" s="133">
        <v>1739109</v>
      </c>
      <c r="E20" s="133">
        <v>1617578365</v>
      </c>
      <c r="F20" s="133">
        <v>1922089</v>
      </c>
      <c r="G20" s="133">
        <v>1754598263</v>
      </c>
      <c r="H20" s="133">
        <v>769031</v>
      </c>
      <c r="I20" s="133">
        <v>689733991</v>
      </c>
      <c r="J20" s="133">
        <v>2034300</v>
      </c>
      <c r="K20" s="133">
        <v>1389850180</v>
      </c>
      <c r="L20" s="133">
        <v>147554</v>
      </c>
      <c r="M20" s="133">
        <v>154100645</v>
      </c>
      <c r="N20" s="133">
        <v>3594700</v>
      </c>
      <c r="O20" s="133">
        <v>3114802174</v>
      </c>
      <c r="P20" s="133">
        <v>822524</v>
      </c>
      <c r="Q20" s="133">
        <v>773743729</v>
      </c>
      <c r="R20" s="133">
        <v>15384149</v>
      </c>
      <c r="S20" s="133">
        <v>2989642315</v>
      </c>
      <c r="T20" s="133">
        <v>5045736</v>
      </c>
      <c r="U20" s="133">
        <v>1073250943</v>
      </c>
      <c r="V20" s="133">
        <v>9403244</v>
      </c>
      <c r="W20" s="133">
        <v>1767834415</v>
      </c>
      <c r="X20" s="133">
        <v>3095951</v>
      </c>
      <c r="Y20" s="133">
        <v>630391449</v>
      </c>
      <c r="Z20" s="133">
        <v>5980905</v>
      </c>
      <c r="AA20" s="133">
        <v>1221807900</v>
      </c>
      <c r="AB20" s="133">
        <v>1949785</v>
      </c>
      <c r="AC20" s="133">
        <v>442859494</v>
      </c>
      <c r="AD20" s="133">
        <v>8236132</v>
      </c>
      <c r="AE20" s="133"/>
      <c r="AF20" s="133"/>
      <c r="AG20" s="133">
        <v>393225405</v>
      </c>
    </row>
    <row r="21" spans="1:33" ht="10.5">
      <c r="A21" s="129" t="s">
        <v>351</v>
      </c>
      <c r="B21" s="132">
        <v>7117549</v>
      </c>
      <c r="C21" s="133">
        <v>5932419398</v>
      </c>
      <c r="D21" s="133">
        <v>1632097</v>
      </c>
      <c r="E21" s="133">
        <v>1615733625</v>
      </c>
      <c r="F21" s="133">
        <v>1757917</v>
      </c>
      <c r="G21" s="133">
        <v>1741436345</v>
      </c>
      <c r="H21" s="133">
        <v>702402</v>
      </c>
      <c r="I21" s="133">
        <v>696105921</v>
      </c>
      <c r="J21" s="133">
        <v>2016807</v>
      </c>
      <c r="K21" s="133">
        <v>1423498564</v>
      </c>
      <c r="L21" s="133">
        <v>167999</v>
      </c>
      <c r="M21" s="133">
        <v>135554482</v>
      </c>
      <c r="N21" s="133">
        <v>3342825</v>
      </c>
      <c r="O21" s="133">
        <v>2767484489</v>
      </c>
      <c r="P21" s="133">
        <v>761696</v>
      </c>
      <c r="Q21" s="133">
        <v>784073222</v>
      </c>
      <c r="R21" s="133">
        <v>14828322</v>
      </c>
      <c r="S21" s="133">
        <v>3016162635</v>
      </c>
      <c r="T21" s="133">
        <v>6216548</v>
      </c>
      <c r="U21" s="133">
        <v>1242448778</v>
      </c>
      <c r="V21" s="133">
        <v>8674157</v>
      </c>
      <c r="W21" s="133">
        <v>1580709045</v>
      </c>
      <c r="X21" s="133">
        <v>3031726</v>
      </c>
      <c r="Y21" s="133">
        <v>616297843</v>
      </c>
      <c r="Z21" s="133">
        <v>6154165</v>
      </c>
      <c r="AA21" s="133">
        <v>1435453590</v>
      </c>
      <c r="AB21" s="133">
        <v>3184822</v>
      </c>
      <c r="AC21" s="133">
        <v>626150935</v>
      </c>
      <c r="AD21" s="133">
        <v>7610816</v>
      </c>
      <c r="AE21" s="133"/>
      <c r="AF21" s="133"/>
      <c r="AG21" s="133">
        <v>370595063</v>
      </c>
    </row>
    <row r="22" spans="1:33" ht="10.5">
      <c r="A22" s="129" t="s">
        <v>352</v>
      </c>
      <c r="B22" s="132">
        <v>6801042</v>
      </c>
      <c r="C22" s="133">
        <v>5726310307</v>
      </c>
      <c r="D22" s="133">
        <v>1429755</v>
      </c>
      <c r="E22" s="133">
        <v>1341695716</v>
      </c>
      <c r="F22" s="133">
        <v>1713984</v>
      </c>
      <c r="G22" s="133">
        <v>1737876685</v>
      </c>
      <c r="H22" s="133">
        <v>699212</v>
      </c>
      <c r="I22" s="133">
        <v>701639261</v>
      </c>
      <c r="J22" s="133">
        <v>2070776</v>
      </c>
      <c r="K22" s="133">
        <v>1349312833</v>
      </c>
      <c r="L22" s="133">
        <v>145052</v>
      </c>
      <c r="M22" s="133">
        <v>131689709</v>
      </c>
      <c r="N22" s="133">
        <v>3016282</v>
      </c>
      <c r="O22" s="133">
        <v>2639120789</v>
      </c>
      <c r="P22" s="133">
        <v>585491</v>
      </c>
      <c r="Q22" s="133">
        <v>508366746</v>
      </c>
      <c r="R22" s="133">
        <v>15126152</v>
      </c>
      <c r="S22" s="133">
        <v>3448680484</v>
      </c>
      <c r="T22" s="133">
        <v>5073823</v>
      </c>
      <c r="U22" s="133">
        <v>1181534240</v>
      </c>
      <c r="V22" s="133">
        <v>9346413</v>
      </c>
      <c r="W22" s="133">
        <v>1890880287</v>
      </c>
      <c r="X22" s="133">
        <v>2995399</v>
      </c>
      <c r="Y22" s="133">
        <v>657310783</v>
      </c>
      <c r="Z22" s="133">
        <v>5779739</v>
      </c>
      <c r="AA22" s="133">
        <v>1557800197</v>
      </c>
      <c r="AB22" s="133">
        <v>2078424</v>
      </c>
      <c r="AC22" s="133">
        <v>524223457</v>
      </c>
      <c r="AD22" s="133">
        <v>9989263</v>
      </c>
      <c r="AE22" s="133"/>
      <c r="AF22" s="133"/>
      <c r="AG22" s="133">
        <v>490358655</v>
      </c>
    </row>
    <row r="23" spans="1:33" ht="10.5">
      <c r="A23" s="129" t="s">
        <v>353</v>
      </c>
      <c r="B23" s="132">
        <v>7935482</v>
      </c>
      <c r="C23" s="133">
        <v>6319098737</v>
      </c>
      <c r="D23" s="133">
        <v>1782752</v>
      </c>
      <c r="E23" s="133">
        <v>1515185239</v>
      </c>
      <c r="F23" s="133">
        <v>1910402</v>
      </c>
      <c r="G23" s="133">
        <v>1784001063</v>
      </c>
      <c r="H23" s="133">
        <v>729963</v>
      </c>
      <c r="I23" s="133">
        <v>677582710</v>
      </c>
      <c r="J23" s="133">
        <v>2325648</v>
      </c>
      <c r="K23" s="133">
        <v>1420258200</v>
      </c>
      <c r="L23" s="133">
        <v>191599</v>
      </c>
      <c r="M23" s="133">
        <v>174342846</v>
      </c>
      <c r="N23" s="133">
        <v>3699432</v>
      </c>
      <c r="O23" s="133">
        <v>3114839474</v>
      </c>
      <c r="P23" s="133">
        <v>861190</v>
      </c>
      <c r="Q23" s="133">
        <v>663259683</v>
      </c>
      <c r="R23" s="133">
        <v>15709849</v>
      </c>
      <c r="S23" s="133">
        <v>3879686634</v>
      </c>
      <c r="T23" s="133">
        <v>5570150</v>
      </c>
      <c r="U23" s="133">
        <v>1392373532</v>
      </c>
      <c r="V23" s="133">
        <v>9528599</v>
      </c>
      <c r="W23" s="133">
        <v>2198173983</v>
      </c>
      <c r="X23" s="133">
        <v>3145258</v>
      </c>
      <c r="Y23" s="133">
        <v>767542981</v>
      </c>
      <c r="Z23" s="133">
        <v>6181250</v>
      </c>
      <c r="AA23" s="133">
        <v>1681512651</v>
      </c>
      <c r="AB23" s="133">
        <v>2424892</v>
      </c>
      <c r="AC23" s="133">
        <v>624830551</v>
      </c>
      <c r="AD23" s="133">
        <v>9914319</v>
      </c>
      <c r="AE23" s="133"/>
      <c r="AF23" s="133"/>
      <c r="AG23" s="133">
        <v>471707183</v>
      </c>
    </row>
    <row r="24" spans="1:33" ht="10.5">
      <c r="A24" s="129" t="s">
        <v>354</v>
      </c>
      <c r="B24" s="132">
        <v>8041938</v>
      </c>
      <c r="C24" s="133">
        <v>6643660982</v>
      </c>
      <c r="D24" s="133">
        <v>1847573</v>
      </c>
      <c r="E24" s="133">
        <v>1760962961</v>
      </c>
      <c r="F24" s="133">
        <v>2071733</v>
      </c>
      <c r="G24" s="133">
        <v>1888167711</v>
      </c>
      <c r="H24" s="133">
        <v>829391</v>
      </c>
      <c r="I24" s="133">
        <v>731555066</v>
      </c>
      <c r="J24" s="133">
        <v>1944720</v>
      </c>
      <c r="K24" s="133">
        <v>1285318921</v>
      </c>
      <c r="L24" s="133">
        <v>184205</v>
      </c>
      <c r="M24" s="133">
        <v>166684362</v>
      </c>
      <c r="N24" s="133">
        <v>4025485</v>
      </c>
      <c r="O24" s="133">
        <v>3470174350</v>
      </c>
      <c r="P24" s="133">
        <v>833977</v>
      </c>
      <c r="Q24" s="133">
        <v>862723533</v>
      </c>
      <c r="R24" s="133">
        <v>16122088</v>
      </c>
      <c r="S24" s="133">
        <v>3139261142</v>
      </c>
      <c r="T24" s="133">
        <v>5583643</v>
      </c>
      <c r="U24" s="133">
        <v>1108768171</v>
      </c>
      <c r="V24" s="133">
        <v>9996808</v>
      </c>
      <c r="W24" s="133">
        <v>1913707809</v>
      </c>
      <c r="X24" s="133">
        <v>3462087</v>
      </c>
      <c r="Y24" s="133">
        <v>670037882</v>
      </c>
      <c r="Z24" s="133">
        <v>6125280</v>
      </c>
      <c r="AA24" s="133">
        <v>1225553333</v>
      </c>
      <c r="AB24" s="133">
        <v>2121556</v>
      </c>
      <c r="AC24" s="133">
        <v>438730289</v>
      </c>
      <c r="AD24" s="133">
        <v>7907518</v>
      </c>
      <c r="AE24" s="133"/>
      <c r="AF24" s="133"/>
      <c r="AG24" s="133">
        <v>368269693</v>
      </c>
    </row>
    <row r="25" spans="1:33" ht="10.5">
      <c r="A25" s="129" t="s">
        <v>355</v>
      </c>
      <c r="B25" s="132">
        <v>9126903</v>
      </c>
      <c r="C25" s="133">
        <v>7761483020</v>
      </c>
      <c r="D25" s="133">
        <v>1898461</v>
      </c>
      <c r="E25" s="133">
        <v>1898559414</v>
      </c>
      <c r="F25" s="133">
        <v>2204190</v>
      </c>
      <c r="G25" s="133">
        <v>2026254001</v>
      </c>
      <c r="H25" s="133">
        <v>880612</v>
      </c>
      <c r="I25" s="133">
        <v>806385094</v>
      </c>
      <c r="J25" s="133">
        <v>2026848</v>
      </c>
      <c r="K25" s="133">
        <v>1329645985</v>
      </c>
      <c r="L25" s="133">
        <v>154172</v>
      </c>
      <c r="M25" s="133">
        <v>148985682</v>
      </c>
      <c r="N25" s="133">
        <v>4895865</v>
      </c>
      <c r="O25" s="133">
        <v>4405583034</v>
      </c>
      <c r="P25" s="133">
        <v>863677</v>
      </c>
      <c r="Q25" s="133">
        <v>943188638</v>
      </c>
      <c r="R25" s="133">
        <v>14533687</v>
      </c>
      <c r="S25" s="133">
        <v>2929039960</v>
      </c>
      <c r="T25" s="133">
        <v>4922672</v>
      </c>
      <c r="U25" s="133">
        <v>1029108057</v>
      </c>
      <c r="V25" s="133">
        <v>8930647</v>
      </c>
      <c r="W25" s="133">
        <v>1790020159</v>
      </c>
      <c r="X25" s="133">
        <v>3020100</v>
      </c>
      <c r="Y25" s="133">
        <v>632144480</v>
      </c>
      <c r="Z25" s="133">
        <v>5603040</v>
      </c>
      <c r="AA25" s="133">
        <v>1139019801</v>
      </c>
      <c r="AB25" s="133">
        <v>1902572</v>
      </c>
      <c r="AC25" s="133">
        <v>396963577</v>
      </c>
      <c r="AD25" s="133">
        <v>6995467</v>
      </c>
      <c r="AE25" s="133"/>
      <c r="AF25" s="133"/>
      <c r="AG25" s="133">
        <v>434699977</v>
      </c>
    </row>
    <row r="26" spans="1:33" ht="10.5">
      <c r="A26" s="134" t="s">
        <v>356</v>
      </c>
      <c r="B26" s="135">
        <v>9336546</v>
      </c>
      <c r="C26" s="136">
        <v>9749204203</v>
      </c>
      <c r="D26" s="136">
        <v>1915594</v>
      </c>
      <c r="E26" s="136">
        <v>2233911505</v>
      </c>
      <c r="F26" s="136">
        <v>2528204</v>
      </c>
      <c r="G26" s="136">
        <v>2761182309</v>
      </c>
      <c r="H26" s="136">
        <v>1044467</v>
      </c>
      <c r="I26" s="136">
        <v>1136419358</v>
      </c>
      <c r="J26" s="136">
        <v>2340547</v>
      </c>
      <c r="K26" s="136">
        <v>1878706433</v>
      </c>
      <c r="L26" s="136">
        <v>154210</v>
      </c>
      <c r="M26" s="136">
        <v>177746473</v>
      </c>
      <c r="N26" s="136">
        <v>4467795</v>
      </c>
      <c r="O26" s="136">
        <v>5109315461</v>
      </c>
      <c r="P26" s="136">
        <v>716917</v>
      </c>
      <c r="Q26" s="136">
        <v>919745674</v>
      </c>
      <c r="R26" s="136">
        <v>15793026</v>
      </c>
      <c r="S26" s="136">
        <v>3730349498</v>
      </c>
      <c r="T26" s="136">
        <v>5045639</v>
      </c>
      <c r="U26" s="136">
        <v>1343540863</v>
      </c>
      <c r="V26" s="136">
        <v>9636253</v>
      </c>
      <c r="W26" s="136">
        <v>2107359290</v>
      </c>
      <c r="X26" s="136">
        <v>3217117</v>
      </c>
      <c r="Y26" s="136">
        <v>748799960</v>
      </c>
      <c r="Z26" s="136">
        <v>6156773</v>
      </c>
      <c r="AA26" s="136">
        <v>1622990208</v>
      </c>
      <c r="AB26" s="136">
        <v>1828522</v>
      </c>
      <c r="AC26" s="136">
        <v>594740903</v>
      </c>
      <c r="AD26" s="136">
        <v>12185135</v>
      </c>
      <c r="AE26" s="133"/>
      <c r="AF26" s="133"/>
      <c r="AG26" s="136">
        <v>727908519</v>
      </c>
    </row>
    <row r="27" spans="1:17" ht="10.5">
      <c r="A27" s="184" t="s">
        <v>357</v>
      </c>
      <c r="B27" s="185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</row>
  </sheetData>
  <printOptions/>
  <pageMargins left="0.43" right="0.47" top="1" bottom="1" header="0.5" footer="0.5"/>
  <pageSetup horizontalDpi="300" verticalDpi="300" orientation="portrait" paperSize="9" scale="55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1" sqref="A1"/>
    </sheetView>
  </sheetViews>
  <sheetFormatPr defaultColWidth="9.00390625" defaultRowHeight="12.75"/>
  <cols>
    <col min="1" max="1" width="15.00390625" style="93" customWidth="1"/>
    <col min="2" max="2" width="9.875" style="93" customWidth="1"/>
    <col min="3" max="17" width="9.875" style="116" customWidth="1"/>
    <col min="18" max="16384" width="10.125" style="93" customWidth="1"/>
  </cols>
  <sheetData>
    <row r="1" ht="15.75">
      <c r="A1" s="180" t="s">
        <v>361</v>
      </c>
    </row>
    <row r="2" spans="1:17" ht="11.25" thickBot="1">
      <c r="A2" s="95" t="s">
        <v>362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 t="s">
        <v>363</v>
      </c>
      <c r="O2" s="97"/>
      <c r="P2" s="97"/>
      <c r="Q2" s="97"/>
    </row>
    <row r="3" spans="1:17" ht="10.5">
      <c r="A3" s="76" t="s">
        <v>1</v>
      </c>
      <c r="B3" s="99" t="s">
        <v>364</v>
      </c>
      <c r="C3" s="100" t="s">
        <v>365</v>
      </c>
      <c r="D3" s="101"/>
      <c r="E3" s="102" t="s">
        <v>366</v>
      </c>
      <c r="F3" s="103" t="s">
        <v>367</v>
      </c>
      <c r="G3" s="101"/>
      <c r="H3" s="101"/>
      <c r="I3" s="103" t="s">
        <v>368</v>
      </c>
      <c r="J3" s="101"/>
      <c r="K3" s="101"/>
      <c r="L3" s="100" t="s">
        <v>369</v>
      </c>
      <c r="M3" s="102" t="s">
        <v>370</v>
      </c>
      <c r="N3" s="100" t="s">
        <v>369</v>
      </c>
      <c r="O3" s="100" t="s">
        <v>371</v>
      </c>
      <c r="P3" s="100" t="s">
        <v>372</v>
      </c>
      <c r="Q3" s="100" t="s">
        <v>373</v>
      </c>
    </row>
    <row r="4" spans="1:17" ht="10.5">
      <c r="A4" s="76"/>
      <c r="B4" s="99" t="s">
        <v>374</v>
      </c>
      <c r="C4" s="102"/>
      <c r="D4" s="102" t="s">
        <v>375</v>
      </c>
      <c r="E4" s="100" t="s">
        <v>376</v>
      </c>
      <c r="F4" s="102" t="s">
        <v>377</v>
      </c>
      <c r="G4" s="102" t="s">
        <v>378</v>
      </c>
      <c r="H4" s="102" t="s">
        <v>379</v>
      </c>
      <c r="I4" s="102" t="s">
        <v>380</v>
      </c>
      <c r="J4" s="102" t="s">
        <v>381</v>
      </c>
      <c r="K4" s="102" t="s">
        <v>382</v>
      </c>
      <c r="L4" s="100" t="s">
        <v>383</v>
      </c>
      <c r="M4" s="100" t="s">
        <v>384</v>
      </c>
      <c r="N4" s="100" t="s">
        <v>385</v>
      </c>
      <c r="O4" s="100" t="s">
        <v>386</v>
      </c>
      <c r="P4" s="100" t="s">
        <v>383</v>
      </c>
      <c r="Q4" s="100" t="s">
        <v>387</v>
      </c>
    </row>
    <row r="5" spans="1:17" ht="10.5">
      <c r="A5" s="81"/>
      <c r="B5" s="104"/>
      <c r="C5" s="105"/>
      <c r="D5" s="105" t="s">
        <v>388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 ht="10.5" hidden="1">
      <c r="A6" s="83" t="s">
        <v>389</v>
      </c>
      <c r="B6" s="106">
        <v>4.46</v>
      </c>
      <c r="C6" s="107">
        <v>4417</v>
      </c>
      <c r="D6" s="107">
        <v>1223</v>
      </c>
      <c r="E6" s="85">
        <v>88.4</v>
      </c>
      <c r="F6" s="108">
        <v>914.2</v>
      </c>
      <c r="G6" s="108">
        <v>2371.5</v>
      </c>
      <c r="H6" s="108">
        <v>1457.3</v>
      </c>
      <c r="I6" s="108">
        <v>7368.3</v>
      </c>
      <c r="J6" s="108">
        <v>7502.7</v>
      </c>
      <c r="K6" s="108">
        <v>134.4</v>
      </c>
      <c r="L6" s="108">
        <v>8282.5</v>
      </c>
      <c r="M6" s="108">
        <v>1713.3</v>
      </c>
      <c r="N6" s="108">
        <v>9995.8</v>
      </c>
      <c r="O6" s="108">
        <v>1770.1</v>
      </c>
      <c r="P6" s="108">
        <v>8225.7</v>
      </c>
      <c r="Q6" s="108">
        <v>2183.9</v>
      </c>
    </row>
    <row r="7" spans="1:17" ht="10.5" hidden="1">
      <c r="A7" s="83" t="s">
        <v>390</v>
      </c>
      <c r="B7" s="106">
        <v>4.44</v>
      </c>
      <c r="C7" s="107">
        <v>4321</v>
      </c>
      <c r="D7" s="107">
        <v>1185</v>
      </c>
      <c r="E7" s="85">
        <v>89.7</v>
      </c>
      <c r="F7" s="108">
        <v>977</v>
      </c>
      <c r="G7" s="108">
        <v>2484.9</v>
      </c>
      <c r="H7" s="108">
        <v>1507.9</v>
      </c>
      <c r="I7" s="108">
        <v>7510.4</v>
      </c>
      <c r="J7" s="108">
        <v>7649.4</v>
      </c>
      <c r="K7" s="108">
        <v>139</v>
      </c>
      <c r="L7" s="108">
        <v>8487.4</v>
      </c>
      <c r="M7" s="108">
        <v>1813.4</v>
      </c>
      <c r="N7" s="108">
        <v>10300.8</v>
      </c>
      <c r="O7" s="108">
        <v>1796.7</v>
      </c>
      <c r="P7" s="108">
        <v>8504.1</v>
      </c>
      <c r="Q7" s="108">
        <v>2280.7</v>
      </c>
    </row>
    <row r="8" spans="1:17" ht="10.5" hidden="1">
      <c r="A8" s="83" t="s">
        <v>391</v>
      </c>
      <c r="B8" s="106">
        <v>4.13</v>
      </c>
      <c r="C8" s="109" t="s">
        <v>186</v>
      </c>
      <c r="D8" s="107">
        <v>1151</v>
      </c>
      <c r="E8" s="85">
        <v>92</v>
      </c>
      <c r="F8" s="108">
        <v>865.4</v>
      </c>
      <c r="G8" s="108">
        <v>2366.7</v>
      </c>
      <c r="H8" s="108">
        <v>1501.3</v>
      </c>
      <c r="I8" s="108">
        <v>6999.5</v>
      </c>
      <c r="J8" s="108">
        <v>7139.5</v>
      </c>
      <c r="K8" s="108">
        <v>140</v>
      </c>
      <c r="L8" s="108">
        <v>7864.9</v>
      </c>
      <c r="M8" s="108">
        <v>2177.8</v>
      </c>
      <c r="N8" s="108">
        <v>10042.7</v>
      </c>
      <c r="O8" s="108">
        <v>1833.2</v>
      </c>
      <c r="P8" s="108">
        <v>8209.5</v>
      </c>
      <c r="Q8" s="108">
        <v>2011.7</v>
      </c>
    </row>
    <row r="9" spans="1:17" ht="10.5">
      <c r="A9" s="83" t="s">
        <v>525</v>
      </c>
      <c r="B9" s="106">
        <v>4.12</v>
      </c>
      <c r="C9" s="109" t="s">
        <v>186</v>
      </c>
      <c r="D9" s="107">
        <v>1088</v>
      </c>
      <c r="E9" s="85">
        <v>97.8</v>
      </c>
      <c r="F9" s="108">
        <v>910.4</v>
      </c>
      <c r="G9" s="108">
        <v>2434.6</v>
      </c>
      <c r="H9" s="108">
        <v>1524.2</v>
      </c>
      <c r="I9" s="108">
        <v>6983</v>
      </c>
      <c r="J9" s="108">
        <v>7113.6</v>
      </c>
      <c r="K9" s="108">
        <v>130.6</v>
      </c>
      <c r="L9" s="108">
        <v>7893.4</v>
      </c>
      <c r="M9" s="108">
        <v>2142.8</v>
      </c>
      <c r="N9" s="108">
        <v>10036.2</v>
      </c>
      <c r="O9" s="108">
        <v>1652.9</v>
      </c>
      <c r="P9" s="108">
        <v>8383.3</v>
      </c>
      <c r="Q9" s="108">
        <v>1992.6</v>
      </c>
    </row>
    <row r="10" spans="1:17" ht="10.5">
      <c r="A10" s="83" t="s">
        <v>392</v>
      </c>
      <c r="B10" s="106">
        <v>4.05</v>
      </c>
      <c r="C10" s="109" t="s">
        <v>186</v>
      </c>
      <c r="D10" s="107">
        <v>1043</v>
      </c>
      <c r="E10" s="85">
        <v>91.6</v>
      </c>
      <c r="F10" s="108">
        <v>753.8</v>
      </c>
      <c r="G10" s="108">
        <v>2329</v>
      </c>
      <c r="H10" s="108">
        <v>1575.2</v>
      </c>
      <c r="I10" s="108">
        <v>6620.1</v>
      </c>
      <c r="J10" s="108">
        <v>6739</v>
      </c>
      <c r="K10" s="108">
        <v>118.9</v>
      </c>
      <c r="L10" s="108">
        <v>7373.9</v>
      </c>
      <c r="M10" s="108">
        <v>2207.1</v>
      </c>
      <c r="N10" s="108">
        <v>9581</v>
      </c>
      <c r="O10" s="108">
        <v>1670.3</v>
      </c>
      <c r="P10" s="108">
        <v>7910.7</v>
      </c>
      <c r="Q10" s="108">
        <v>1707</v>
      </c>
    </row>
    <row r="11" spans="1:17" s="94" customFormat="1" ht="10.5">
      <c r="A11" s="83" t="s">
        <v>393</v>
      </c>
      <c r="B11" s="106">
        <v>4.15</v>
      </c>
      <c r="C11" s="109" t="s">
        <v>186</v>
      </c>
      <c r="D11" s="107">
        <v>1104</v>
      </c>
      <c r="E11" s="85">
        <v>93.5</v>
      </c>
      <c r="F11" s="108">
        <v>774.6</v>
      </c>
      <c r="G11" s="108">
        <v>2270.9</v>
      </c>
      <c r="H11" s="108">
        <v>1496.3</v>
      </c>
      <c r="I11" s="108">
        <v>6500.7</v>
      </c>
      <c r="J11" s="108">
        <v>6584.2</v>
      </c>
      <c r="K11" s="108">
        <v>83.5</v>
      </c>
      <c r="L11" s="108">
        <v>7275.3</v>
      </c>
      <c r="M11" s="108">
        <v>2182.7</v>
      </c>
      <c r="N11" s="108">
        <v>9458</v>
      </c>
      <c r="O11" s="108">
        <v>1564.3</v>
      </c>
      <c r="P11" s="108">
        <v>7893.7</v>
      </c>
      <c r="Q11" s="108">
        <v>2010.7</v>
      </c>
    </row>
    <row r="12" spans="1:17" ht="10.5">
      <c r="A12" s="83" t="s">
        <v>527</v>
      </c>
      <c r="B12" s="106">
        <v>3.91</v>
      </c>
      <c r="C12" s="109" t="s">
        <v>186</v>
      </c>
      <c r="D12" s="107">
        <v>1107</v>
      </c>
      <c r="E12" s="85">
        <v>92.3</v>
      </c>
      <c r="F12" s="108">
        <v>715.6</v>
      </c>
      <c r="G12" s="108">
        <v>2293.8</v>
      </c>
      <c r="H12" s="108">
        <v>1578.2</v>
      </c>
      <c r="I12" s="108">
        <v>5979.3</v>
      </c>
      <c r="J12" s="108">
        <v>6040</v>
      </c>
      <c r="K12" s="108">
        <v>60.7</v>
      </c>
      <c r="L12" s="108">
        <v>6694.9</v>
      </c>
      <c r="M12" s="108">
        <v>2179.6</v>
      </c>
      <c r="N12" s="108">
        <v>8874.5</v>
      </c>
      <c r="O12" s="108">
        <v>1552.3</v>
      </c>
      <c r="P12" s="108">
        <v>7322.2</v>
      </c>
      <c r="Q12" s="108">
        <v>1313.3</v>
      </c>
    </row>
    <row r="13" spans="1:17" ht="10.5">
      <c r="A13" s="89" t="s">
        <v>526</v>
      </c>
      <c r="B13" s="110">
        <v>3.8</v>
      </c>
      <c r="C13" s="111" t="s">
        <v>186</v>
      </c>
      <c r="D13" s="112">
        <v>1107</v>
      </c>
      <c r="E13" s="113">
        <v>93.5</v>
      </c>
      <c r="F13" s="114">
        <v>585.3</v>
      </c>
      <c r="G13" s="114">
        <v>2168.5</v>
      </c>
      <c r="H13" s="114">
        <v>1583.2</v>
      </c>
      <c r="I13" s="114">
        <v>5612.5</v>
      </c>
      <c r="J13" s="114">
        <v>5695.4</v>
      </c>
      <c r="K13" s="114">
        <v>82.9</v>
      </c>
      <c r="L13" s="114">
        <v>6197.8</v>
      </c>
      <c r="M13" s="114">
        <v>2658.2</v>
      </c>
      <c r="N13" s="114">
        <v>8856</v>
      </c>
      <c r="O13" s="114">
        <v>1438.7</v>
      </c>
      <c r="P13" s="114">
        <v>7417.3</v>
      </c>
      <c r="Q13" s="114">
        <v>1630.6</v>
      </c>
    </row>
    <row r="14" spans="1:17" ht="10.5">
      <c r="A14" s="83" t="s">
        <v>394</v>
      </c>
      <c r="B14" s="91"/>
      <c r="C14" s="91"/>
      <c r="D14" s="91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7" ht="10.5">
      <c r="A15" s="83" t="s">
        <v>528</v>
      </c>
      <c r="B15" s="91"/>
      <c r="C15" s="91"/>
      <c r="D15" s="91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7" ht="10.5">
      <c r="A16" s="83"/>
      <c r="B16" s="91"/>
      <c r="C16" s="91"/>
      <c r="D16" s="91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</sheetData>
  <printOptions/>
  <pageMargins left="0.5" right="0.38" top="1" bottom="1" header="0.5" footer="0.5"/>
  <pageSetup horizontalDpi="300" verticalDpi="300" orientation="portrait" paperSize="9" scale="6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"/>
    </sheetView>
  </sheetViews>
  <sheetFormatPr defaultColWidth="9.00390625" defaultRowHeight="12.75"/>
  <cols>
    <col min="1" max="1" width="15.00390625" style="93" customWidth="1"/>
    <col min="2" max="16" width="9.875" style="92" customWidth="1"/>
    <col min="17" max="17" width="14.00390625" style="93" customWidth="1"/>
    <col min="18" max="16384" width="10.125" style="93" customWidth="1"/>
  </cols>
  <sheetData>
    <row r="1" ht="15.75">
      <c r="A1" s="180" t="s">
        <v>361</v>
      </c>
    </row>
    <row r="2" spans="1:16" ht="11.25" thickBot="1">
      <c r="A2" s="74" t="s">
        <v>395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 t="s">
        <v>396</v>
      </c>
      <c r="N2" s="75"/>
      <c r="O2" s="75"/>
      <c r="P2" s="75"/>
    </row>
    <row r="3" spans="1:16" ht="10.5">
      <c r="A3" s="76" t="s">
        <v>1</v>
      </c>
      <c r="B3" s="77" t="s">
        <v>397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7" t="s">
        <v>398</v>
      </c>
      <c r="O3" s="78"/>
      <c r="P3" s="78"/>
    </row>
    <row r="4" spans="1:16" ht="10.5">
      <c r="A4" s="76"/>
      <c r="B4" s="79" t="s">
        <v>399</v>
      </c>
      <c r="C4" s="80" t="s">
        <v>400</v>
      </c>
      <c r="D4" s="80" t="s">
        <v>401</v>
      </c>
      <c r="E4" s="79" t="s">
        <v>402</v>
      </c>
      <c r="F4" s="79" t="s">
        <v>403</v>
      </c>
      <c r="G4" s="79" t="s">
        <v>404</v>
      </c>
      <c r="H4" s="80" t="s">
        <v>405</v>
      </c>
      <c r="I4" s="80" t="s">
        <v>189</v>
      </c>
      <c r="J4" s="80" t="s">
        <v>406</v>
      </c>
      <c r="K4" s="80" t="s">
        <v>407</v>
      </c>
      <c r="L4" s="80" t="s">
        <v>408</v>
      </c>
      <c r="M4" s="80" t="s">
        <v>409</v>
      </c>
      <c r="N4" s="79" t="s">
        <v>410</v>
      </c>
      <c r="O4" s="79" t="s">
        <v>411</v>
      </c>
      <c r="P4" s="80" t="s">
        <v>412</v>
      </c>
    </row>
    <row r="5" spans="1:16" ht="10.5">
      <c r="A5" s="81"/>
      <c r="B5" s="82"/>
      <c r="C5" s="82"/>
      <c r="D5" s="82"/>
      <c r="E5" s="77" t="s">
        <v>171</v>
      </c>
      <c r="F5" s="82" t="s">
        <v>413</v>
      </c>
      <c r="G5" s="77" t="s">
        <v>414</v>
      </c>
      <c r="H5" s="77" t="s">
        <v>415</v>
      </c>
      <c r="I5" s="77" t="s">
        <v>416</v>
      </c>
      <c r="J5" s="82"/>
      <c r="K5" s="77" t="s">
        <v>417</v>
      </c>
      <c r="L5" s="82"/>
      <c r="M5" s="82"/>
      <c r="N5" s="82"/>
      <c r="O5" s="82" t="s">
        <v>418</v>
      </c>
      <c r="P5" s="77" t="s">
        <v>419</v>
      </c>
    </row>
    <row r="6" spans="1:16" ht="10.5" hidden="1">
      <c r="A6" s="83" t="s">
        <v>389</v>
      </c>
      <c r="B6" s="84">
        <v>6041.8</v>
      </c>
      <c r="C6" s="85">
        <v>1181.3</v>
      </c>
      <c r="D6" s="85">
        <v>284.1</v>
      </c>
      <c r="E6" s="85">
        <v>229.6</v>
      </c>
      <c r="F6" s="85">
        <v>247.2</v>
      </c>
      <c r="G6" s="85">
        <v>353.2</v>
      </c>
      <c r="H6" s="85">
        <v>121.5</v>
      </c>
      <c r="I6" s="85">
        <v>681.3</v>
      </c>
      <c r="J6" s="85">
        <v>164</v>
      </c>
      <c r="K6" s="85">
        <v>535.7</v>
      </c>
      <c r="L6" s="85">
        <v>1695.6</v>
      </c>
      <c r="M6" s="85">
        <v>548.3</v>
      </c>
      <c r="N6" s="85">
        <v>5592.9</v>
      </c>
      <c r="O6" s="85">
        <v>155.3</v>
      </c>
      <c r="P6" s="85">
        <v>293.6</v>
      </c>
    </row>
    <row r="7" spans="1:16" ht="10.5" hidden="1">
      <c r="A7" s="83" t="s">
        <v>390</v>
      </c>
      <c r="B7" s="84">
        <v>6223.4</v>
      </c>
      <c r="C7" s="85">
        <v>1186.6</v>
      </c>
      <c r="D7" s="85">
        <v>411.2</v>
      </c>
      <c r="E7" s="85">
        <v>225.8</v>
      </c>
      <c r="F7" s="85">
        <v>241.1</v>
      </c>
      <c r="G7" s="85">
        <v>350.5</v>
      </c>
      <c r="H7" s="85">
        <v>121.2</v>
      </c>
      <c r="I7" s="85">
        <v>699</v>
      </c>
      <c r="J7" s="85">
        <v>149.9</v>
      </c>
      <c r="K7" s="85">
        <v>595.6</v>
      </c>
      <c r="L7" s="85">
        <v>1648.5</v>
      </c>
      <c r="M7" s="85">
        <v>594</v>
      </c>
      <c r="N7" s="85">
        <v>5627.6</v>
      </c>
      <c r="O7" s="85">
        <v>158.1</v>
      </c>
      <c r="P7" s="85">
        <v>437.7</v>
      </c>
    </row>
    <row r="8" spans="1:16" ht="10.5" hidden="1">
      <c r="A8" s="83" t="s">
        <v>391</v>
      </c>
      <c r="B8" s="84">
        <v>6197.8</v>
      </c>
      <c r="C8" s="85">
        <v>1139.4</v>
      </c>
      <c r="D8" s="86" t="s">
        <v>186</v>
      </c>
      <c r="E8" s="86" t="s">
        <v>186</v>
      </c>
      <c r="F8" s="86" t="s">
        <v>186</v>
      </c>
      <c r="G8" s="86" t="s">
        <v>186</v>
      </c>
      <c r="H8" s="86" t="s">
        <v>186</v>
      </c>
      <c r="I8" s="86" t="s">
        <v>186</v>
      </c>
      <c r="J8" s="86" t="s">
        <v>186</v>
      </c>
      <c r="K8" s="86" t="s">
        <v>186</v>
      </c>
      <c r="L8" s="85">
        <v>1701.1</v>
      </c>
      <c r="M8" s="85">
        <v>749.5</v>
      </c>
      <c r="N8" s="85">
        <v>5597.7</v>
      </c>
      <c r="O8" s="85">
        <v>155.3</v>
      </c>
      <c r="P8" s="85">
        <v>444.8</v>
      </c>
    </row>
    <row r="9" spans="1:16" ht="10.5">
      <c r="A9" s="83" t="s">
        <v>525</v>
      </c>
      <c r="B9" s="84">
        <v>6390.7</v>
      </c>
      <c r="C9" s="85">
        <v>1202</v>
      </c>
      <c r="D9" s="86" t="s">
        <v>186</v>
      </c>
      <c r="E9" s="86" t="s">
        <v>186</v>
      </c>
      <c r="F9" s="86" t="s">
        <v>186</v>
      </c>
      <c r="G9" s="86" t="s">
        <v>186</v>
      </c>
      <c r="H9" s="86" t="s">
        <v>186</v>
      </c>
      <c r="I9" s="86" t="s">
        <v>186</v>
      </c>
      <c r="J9" s="86" t="s">
        <v>186</v>
      </c>
      <c r="K9" s="86" t="s">
        <v>186</v>
      </c>
      <c r="L9" s="85">
        <v>1632</v>
      </c>
      <c r="M9" s="85">
        <v>0.1</v>
      </c>
      <c r="N9" s="85">
        <v>5756.7</v>
      </c>
      <c r="O9" s="85">
        <v>132.9</v>
      </c>
      <c r="P9" s="85">
        <v>501.1</v>
      </c>
    </row>
    <row r="10" spans="1:16" ht="10.5">
      <c r="A10" s="83" t="s">
        <v>392</v>
      </c>
      <c r="B10" s="87">
        <v>6203.7</v>
      </c>
      <c r="C10" s="86" t="s">
        <v>186</v>
      </c>
      <c r="D10" s="86" t="s">
        <v>186</v>
      </c>
      <c r="E10" s="86" t="s">
        <v>186</v>
      </c>
      <c r="F10" s="86" t="s">
        <v>186</v>
      </c>
      <c r="G10" s="86" t="s">
        <v>186</v>
      </c>
      <c r="H10" s="86" t="s">
        <v>186</v>
      </c>
      <c r="I10" s="86" t="s">
        <v>186</v>
      </c>
      <c r="J10" s="86" t="s">
        <v>186</v>
      </c>
      <c r="K10" s="86" t="s">
        <v>186</v>
      </c>
      <c r="L10" s="86" t="s">
        <v>186</v>
      </c>
      <c r="M10" s="86" t="s">
        <v>186</v>
      </c>
      <c r="N10" s="86" t="s">
        <v>186</v>
      </c>
      <c r="O10" s="86" t="s">
        <v>186</v>
      </c>
      <c r="P10" s="86" t="s">
        <v>186</v>
      </c>
    </row>
    <row r="11" spans="1:16" s="94" customFormat="1" ht="10.5">
      <c r="A11" s="88" t="s">
        <v>393</v>
      </c>
      <c r="B11" s="86">
        <v>5883</v>
      </c>
      <c r="C11" s="86" t="s">
        <v>186</v>
      </c>
      <c r="D11" s="86" t="s">
        <v>186</v>
      </c>
      <c r="E11" s="86" t="s">
        <v>186</v>
      </c>
      <c r="F11" s="86" t="s">
        <v>186</v>
      </c>
      <c r="G11" s="86" t="s">
        <v>186</v>
      </c>
      <c r="H11" s="86" t="s">
        <v>186</v>
      </c>
      <c r="I11" s="86" t="s">
        <v>186</v>
      </c>
      <c r="J11" s="86" t="s">
        <v>186</v>
      </c>
      <c r="K11" s="86" t="s">
        <v>186</v>
      </c>
      <c r="L11" s="86" t="s">
        <v>186</v>
      </c>
      <c r="M11" s="86" t="s">
        <v>186</v>
      </c>
      <c r="N11" s="86" t="s">
        <v>186</v>
      </c>
      <c r="O11" s="86" t="s">
        <v>186</v>
      </c>
      <c r="P11" s="86" t="s">
        <v>186</v>
      </c>
    </row>
    <row r="12" spans="1:16" ht="10.5">
      <c r="A12" s="88" t="s">
        <v>420</v>
      </c>
      <c r="B12" s="86">
        <v>6008.9</v>
      </c>
      <c r="C12" s="86" t="s">
        <v>186</v>
      </c>
      <c r="D12" s="86" t="s">
        <v>186</v>
      </c>
      <c r="E12" s="86" t="s">
        <v>186</v>
      </c>
      <c r="F12" s="86" t="s">
        <v>186</v>
      </c>
      <c r="G12" s="86" t="s">
        <v>186</v>
      </c>
      <c r="H12" s="86" t="s">
        <v>186</v>
      </c>
      <c r="I12" s="86" t="s">
        <v>186</v>
      </c>
      <c r="J12" s="86" t="s">
        <v>186</v>
      </c>
      <c r="K12" s="86" t="s">
        <v>186</v>
      </c>
      <c r="L12" s="86" t="s">
        <v>186</v>
      </c>
      <c r="M12" s="86" t="s">
        <v>186</v>
      </c>
      <c r="N12" s="86" t="s">
        <v>186</v>
      </c>
      <c r="O12" s="86" t="s">
        <v>186</v>
      </c>
      <c r="P12" s="86" t="s">
        <v>186</v>
      </c>
    </row>
    <row r="13" spans="1:16" ht="10.5">
      <c r="A13" s="89" t="s">
        <v>526</v>
      </c>
      <c r="B13" s="90">
        <v>5786.7</v>
      </c>
      <c r="C13" s="90" t="s">
        <v>186</v>
      </c>
      <c r="D13" s="90" t="s">
        <v>186</v>
      </c>
      <c r="E13" s="90" t="s">
        <v>186</v>
      </c>
      <c r="F13" s="90" t="s">
        <v>186</v>
      </c>
      <c r="G13" s="90" t="s">
        <v>186</v>
      </c>
      <c r="H13" s="90" t="s">
        <v>186</v>
      </c>
      <c r="I13" s="90" t="s">
        <v>186</v>
      </c>
      <c r="J13" s="90" t="s">
        <v>186</v>
      </c>
      <c r="K13" s="90" t="s">
        <v>186</v>
      </c>
      <c r="L13" s="90" t="s">
        <v>186</v>
      </c>
      <c r="M13" s="90" t="s">
        <v>186</v>
      </c>
      <c r="N13" s="90" t="s">
        <v>186</v>
      </c>
      <c r="O13" s="90" t="s">
        <v>186</v>
      </c>
      <c r="P13" s="90" t="s">
        <v>186</v>
      </c>
    </row>
    <row r="14" spans="1:16" ht="10.5">
      <c r="A14" s="76" t="s">
        <v>394</v>
      </c>
      <c r="B14" s="76"/>
      <c r="C14" s="76"/>
      <c r="D14" s="76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1:16" ht="10.5">
      <c r="A15" s="76"/>
      <c r="B15" s="76"/>
      <c r="C15" s="76"/>
      <c r="D15" s="76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4" ht="10.5">
      <c r="B16" s="93"/>
      <c r="C16" s="93"/>
      <c r="D16" s="93"/>
    </row>
  </sheetData>
  <printOptions/>
  <pageMargins left="0.55" right="0.57" top="1" bottom="1" header="0.5" footer="0.5"/>
  <pageSetup horizontalDpi="300" verticalDpi="300" orientation="portrait" paperSize="9" scale="60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selection activeCell="A1" sqref="A1"/>
    </sheetView>
  </sheetViews>
  <sheetFormatPr defaultColWidth="9.00390625" defaultRowHeight="12.75"/>
  <cols>
    <col min="1" max="1" width="12.50390625" style="65" customWidth="1"/>
    <col min="2" max="4" width="8.625" style="65" customWidth="1"/>
    <col min="5" max="5" width="9.50390625" style="65" customWidth="1"/>
    <col min="6" max="6" width="11.375" style="65" customWidth="1"/>
    <col min="7" max="15" width="8.625" style="65" customWidth="1"/>
    <col min="16" max="16" width="7.50390625" style="65" customWidth="1"/>
    <col min="17" max="23" width="8.625" style="65" customWidth="1"/>
    <col min="24" max="16384" width="10.125" style="65" customWidth="1"/>
  </cols>
  <sheetData>
    <row r="1" ht="15.75">
      <c r="A1" s="181" t="s">
        <v>421</v>
      </c>
    </row>
    <row r="2" spans="1:23" ht="11.25" thickBot="1">
      <c r="A2" s="50" t="s">
        <v>422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 t="s">
        <v>423</v>
      </c>
      <c r="S2" s="50"/>
      <c r="T2" s="50"/>
      <c r="U2" s="50"/>
      <c r="V2" s="50"/>
      <c r="W2" s="50"/>
    </row>
    <row r="3" spans="1:23" ht="10.5">
      <c r="A3" s="68" t="s">
        <v>1</v>
      </c>
      <c r="B3" s="56" t="s">
        <v>424</v>
      </c>
      <c r="C3" s="57" t="s">
        <v>425</v>
      </c>
      <c r="D3" s="55"/>
      <c r="E3" s="55"/>
      <c r="F3" s="55"/>
      <c r="G3" s="56" t="s">
        <v>426</v>
      </c>
      <c r="H3" s="56" t="s">
        <v>427</v>
      </c>
      <c r="I3" s="54" t="s">
        <v>334</v>
      </c>
      <c r="J3" s="55"/>
      <c r="K3" s="55"/>
      <c r="L3" s="55"/>
      <c r="M3" s="53" t="s">
        <v>335</v>
      </c>
      <c r="N3" s="56" t="s">
        <v>428</v>
      </c>
      <c r="O3" s="53" t="s">
        <v>336</v>
      </c>
      <c r="P3" s="56" t="s">
        <v>429</v>
      </c>
      <c r="Q3" s="54" t="s">
        <v>430</v>
      </c>
      <c r="R3" s="55"/>
      <c r="S3" s="55"/>
      <c r="T3" s="55"/>
      <c r="U3" s="55"/>
      <c r="V3" s="55"/>
      <c r="W3" s="56" t="s">
        <v>431</v>
      </c>
    </row>
    <row r="4" spans="1:23" ht="10.5">
      <c r="A4" s="55"/>
      <c r="B4" s="57" t="s">
        <v>62</v>
      </c>
      <c r="C4" s="57" t="s">
        <v>62</v>
      </c>
      <c r="D4" s="57" t="s">
        <v>432</v>
      </c>
      <c r="E4" s="57" t="s">
        <v>433</v>
      </c>
      <c r="F4" s="57" t="s">
        <v>434</v>
      </c>
      <c r="G4" s="57"/>
      <c r="H4" s="57"/>
      <c r="I4" s="57" t="s">
        <v>62</v>
      </c>
      <c r="J4" s="54" t="s">
        <v>435</v>
      </c>
      <c r="K4" s="54" t="s">
        <v>436</v>
      </c>
      <c r="L4" s="54" t="s">
        <v>437</v>
      </c>
      <c r="M4" s="57"/>
      <c r="N4" s="57"/>
      <c r="O4" s="57"/>
      <c r="P4" s="57"/>
      <c r="Q4" s="54" t="s">
        <v>62</v>
      </c>
      <c r="R4" s="54" t="s">
        <v>253</v>
      </c>
      <c r="S4" s="54" t="s">
        <v>438</v>
      </c>
      <c r="T4" s="54" t="s">
        <v>439</v>
      </c>
      <c r="U4" s="54" t="s">
        <v>440</v>
      </c>
      <c r="V4" s="54" t="s">
        <v>441</v>
      </c>
      <c r="W4" s="57" t="s">
        <v>442</v>
      </c>
    </row>
    <row r="5" spans="1:23" ht="10.5" hidden="1">
      <c r="A5" s="52" t="s">
        <v>389</v>
      </c>
      <c r="B5" s="69">
        <v>102.1</v>
      </c>
      <c r="C5" s="59">
        <v>108.4</v>
      </c>
      <c r="D5" s="59">
        <v>100</v>
      </c>
      <c r="E5" s="59">
        <v>107.8</v>
      </c>
      <c r="F5" s="59">
        <v>113</v>
      </c>
      <c r="G5" s="59">
        <v>100</v>
      </c>
      <c r="H5" s="59">
        <v>91.6</v>
      </c>
      <c r="I5" s="59">
        <v>81.9</v>
      </c>
      <c r="J5" s="59">
        <v>93.6</v>
      </c>
      <c r="K5" s="59">
        <v>78.5</v>
      </c>
      <c r="L5" s="59">
        <v>68.9</v>
      </c>
      <c r="M5" s="59">
        <v>86.2</v>
      </c>
      <c r="N5" s="59">
        <v>110.9</v>
      </c>
      <c r="O5" s="59">
        <v>113.8</v>
      </c>
      <c r="P5" s="70">
        <v>0</v>
      </c>
      <c r="Q5" s="59">
        <v>108.5</v>
      </c>
      <c r="R5" s="59">
        <v>103.6</v>
      </c>
      <c r="S5" s="59">
        <v>103.7</v>
      </c>
      <c r="T5" s="59">
        <v>115.8</v>
      </c>
      <c r="U5" s="59">
        <v>118.8</v>
      </c>
      <c r="V5" s="59">
        <v>142.1</v>
      </c>
      <c r="W5" s="70">
        <v>0</v>
      </c>
    </row>
    <row r="6" spans="1:23" ht="10.5" hidden="1">
      <c r="A6" s="52" t="s">
        <v>390</v>
      </c>
      <c r="B6" s="69">
        <v>117.6</v>
      </c>
      <c r="C6" s="59">
        <v>122.4</v>
      </c>
      <c r="D6" s="59">
        <v>102.4</v>
      </c>
      <c r="E6" s="59">
        <v>121.8</v>
      </c>
      <c r="F6" s="59">
        <v>129.9</v>
      </c>
      <c r="G6" s="59">
        <v>100</v>
      </c>
      <c r="H6" s="59">
        <v>131.1</v>
      </c>
      <c r="I6" s="59">
        <v>128.9</v>
      </c>
      <c r="J6" s="59">
        <v>132.4</v>
      </c>
      <c r="K6" s="59">
        <v>130.9</v>
      </c>
      <c r="L6" s="59">
        <v>75.2</v>
      </c>
      <c r="M6" s="59">
        <v>83.8</v>
      </c>
      <c r="N6" s="59">
        <v>108.9</v>
      </c>
      <c r="O6" s="59">
        <v>127</v>
      </c>
      <c r="P6" s="70">
        <v>0</v>
      </c>
      <c r="Q6" s="59">
        <v>103.8</v>
      </c>
      <c r="R6" s="59">
        <v>101.6</v>
      </c>
      <c r="S6" s="59">
        <v>103.1</v>
      </c>
      <c r="T6" s="59">
        <v>105.4</v>
      </c>
      <c r="U6" s="59">
        <v>107.3</v>
      </c>
      <c r="V6" s="59">
        <v>100.7</v>
      </c>
      <c r="W6" s="70">
        <v>0</v>
      </c>
    </row>
    <row r="7" spans="1:23" ht="10.5" hidden="1">
      <c r="A7" s="52" t="s">
        <v>446</v>
      </c>
      <c r="B7" s="69">
        <v>100</v>
      </c>
      <c r="C7" s="59">
        <v>100</v>
      </c>
      <c r="D7" s="59">
        <v>100</v>
      </c>
      <c r="E7" s="59">
        <v>100</v>
      </c>
      <c r="F7" s="59">
        <v>100</v>
      </c>
      <c r="G7" s="59">
        <v>100</v>
      </c>
      <c r="H7" s="59">
        <v>100</v>
      </c>
      <c r="I7" s="59">
        <v>100</v>
      </c>
      <c r="J7" s="59">
        <v>100</v>
      </c>
      <c r="K7" s="59">
        <v>100</v>
      </c>
      <c r="L7" s="59">
        <v>100</v>
      </c>
      <c r="M7" s="59">
        <v>100</v>
      </c>
      <c r="N7" s="59">
        <v>100</v>
      </c>
      <c r="O7" s="59">
        <v>100</v>
      </c>
      <c r="P7" s="70">
        <v>0</v>
      </c>
      <c r="Q7" s="59">
        <v>100</v>
      </c>
      <c r="R7" s="59">
        <v>100</v>
      </c>
      <c r="S7" s="59">
        <v>100</v>
      </c>
      <c r="T7" s="59">
        <v>100</v>
      </c>
      <c r="U7" s="59">
        <v>100</v>
      </c>
      <c r="V7" s="59">
        <v>100</v>
      </c>
      <c r="W7" s="70">
        <v>0</v>
      </c>
    </row>
    <row r="8" spans="1:23" ht="10.5">
      <c r="A8" s="52" t="s">
        <v>447</v>
      </c>
      <c r="B8" s="69">
        <v>101.5</v>
      </c>
      <c r="C8" s="59">
        <v>100.4</v>
      </c>
      <c r="D8" s="59">
        <v>100</v>
      </c>
      <c r="E8" s="59">
        <v>100.3</v>
      </c>
      <c r="F8" s="59">
        <v>101</v>
      </c>
      <c r="G8" s="59">
        <v>100</v>
      </c>
      <c r="H8" s="59">
        <v>123.3</v>
      </c>
      <c r="I8" s="59">
        <v>96.4</v>
      </c>
      <c r="J8" s="59">
        <v>108.5</v>
      </c>
      <c r="K8" s="59">
        <v>82</v>
      </c>
      <c r="L8" s="59">
        <v>104.3</v>
      </c>
      <c r="M8" s="59">
        <v>79.9</v>
      </c>
      <c r="N8" s="59">
        <v>106.6</v>
      </c>
      <c r="O8" s="59">
        <v>127.6</v>
      </c>
      <c r="P8" s="70">
        <v>0</v>
      </c>
      <c r="Q8" s="59">
        <v>102.3</v>
      </c>
      <c r="R8" s="59">
        <v>114.8</v>
      </c>
      <c r="S8" s="59">
        <v>97.4</v>
      </c>
      <c r="T8" s="59">
        <v>108.2</v>
      </c>
      <c r="U8" s="59">
        <v>101.7</v>
      </c>
      <c r="V8" s="59">
        <v>94.2</v>
      </c>
      <c r="W8" s="70">
        <v>0</v>
      </c>
    </row>
    <row r="9" spans="1:23" ht="10.5">
      <c r="A9" s="52" t="s">
        <v>521</v>
      </c>
      <c r="B9" s="69">
        <v>96.1</v>
      </c>
      <c r="C9" s="59">
        <v>83.4</v>
      </c>
      <c r="D9" s="59">
        <v>99</v>
      </c>
      <c r="E9" s="59">
        <v>81.1</v>
      </c>
      <c r="F9" s="59">
        <v>92.2</v>
      </c>
      <c r="G9" s="59">
        <v>99.1</v>
      </c>
      <c r="H9" s="59">
        <v>76.9</v>
      </c>
      <c r="I9" s="59">
        <v>99.6</v>
      </c>
      <c r="J9" s="59">
        <v>109.7</v>
      </c>
      <c r="K9" s="59">
        <v>87.3</v>
      </c>
      <c r="L9" s="59">
        <v>109.6</v>
      </c>
      <c r="M9" s="59">
        <v>81.6</v>
      </c>
      <c r="N9" s="59">
        <v>106.2</v>
      </c>
      <c r="O9" s="59">
        <v>129.1</v>
      </c>
      <c r="P9" s="70">
        <v>0</v>
      </c>
      <c r="Q9" s="59">
        <v>103.9</v>
      </c>
      <c r="R9" s="59">
        <v>126.1</v>
      </c>
      <c r="S9" s="59">
        <v>96.3</v>
      </c>
      <c r="T9" s="59">
        <v>110.1</v>
      </c>
      <c r="U9" s="59">
        <v>107.8</v>
      </c>
      <c r="V9" s="59">
        <v>90.4</v>
      </c>
      <c r="W9" s="70">
        <v>0</v>
      </c>
    </row>
    <row r="10" spans="1:23" s="67" customFormat="1" ht="10.5">
      <c r="A10" s="52" t="s">
        <v>522</v>
      </c>
      <c r="B10" s="69">
        <v>103.8</v>
      </c>
      <c r="C10" s="59">
        <v>90.3</v>
      </c>
      <c r="D10" s="59">
        <v>95.9</v>
      </c>
      <c r="E10" s="59">
        <v>89.8</v>
      </c>
      <c r="F10" s="59">
        <v>91.9</v>
      </c>
      <c r="G10" s="59">
        <v>99.5</v>
      </c>
      <c r="H10" s="59">
        <v>120</v>
      </c>
      <c r="I10" s="59">
        <v>120.4</v>
      </c>
      <c r="J10" s="59">
        <v>105</v>
      </c>
      <c r="K10" s="59">
        <v>138.2</v>
      </c>
      <c r="L10" s="59">
        <v>125.7</v>
      </c>
      <c r="M10" s="59">
        <v>98.4</v>
      </c>
      <c r="N10" s="59">
        <v>88.3</v>
      </c>
      <c r="O10" s="59">
        <v>133.4</v>
      </c>
      <c r="P10" s="70">
        <v>0</v>
      </c>
      <c r="Q10" s="59">
        <v>100.9</v>
      </c>
      <c r="R10" s="59">
        <v>109.8</v>
      </c>
      <c r="S10" s="59">
        <v>96.4</v>
      </c>
      <c r="T10" s="59">
        <v>108.4</v>
      </c>
      <c r="U10" s="59">
        <v>98.9</v>
      </c>
      <c r="V10" s="59">
        <v>91.7</v>
      </c>
      <c r="W10" s="70">
        <v>0</v>
      </c>
    </row>
    <row r="11" spans="1:23" ht="10.5">
      <c r="A11" s="52" t="s">
        <v>523</v>
      </c>
      <c r="B11" s="69">
        <v>95.5</v>
      </c>
      <c r="C11" s="59">
        <v>85.5</v>
      </c>
      <c r="D11" s="59">
        <v>99</v>
      </c>
      <c r="E11" s="59">
        <v>84.3</v>
      </c>
      <c r="F11" s="59">
        <v>88.9</v>
      </c>
      <c r="G11" s="59">
        <v>97.8</v>
      </c>
      <c r="H11" s="59">
        <v>98</v>
      </c>
      <c r="I11" s="59">
        <v>100.2</v>
      </c>
      <c r="J11" s="59">
        <v>104.6</v>
      </c>
      <c r="K11" s="59">
        <v>95.7</v>
      </c>
      <c r="L11" s="59">
        <v>87.7</v>
      </c>
      <c r="M11" s="59">
        <v>94.3</v>
      </c>
      <c r="N11" s="59">
        <v>100.7</v>
      </c>
      <c r="O11" s="59">
        <v>111.4</v>
      </c>
      <c r="P11" s="70" t="s">
        <v>443</v>
      </c>
      <c r="Q11" s="59">
        <v>101.9</v>
      </c>
      <c r="R11" s="59">
        <v>121.3</v>
      </c>
      <c r="S11" s="59">
        <v>96</v>
      </c>
      <c r="T11" s="59">
        <v>107.6</v>
      </c>
      <c r="U11" s="59">
        <v>97.1</v>
      </c>
      <c r="V11" s="59">
        <v>97.1</v>
      </c>
      <c r="W11" s="70" t="s">
        <v>443</v>
      </c>
    </row>
    <row r="12" spans="1:23" ht="10.5">
      <c r="A12" s="71" t="s">
        <v>524</v>
      </c>
      <c r="B12" s="72">
        <v>85.1</v>
      </c>
      <c r="C12" s="73">
        <v>79.3</v>
      </c>
      <c r="D12" s="73">
        <v>91</v>
      </c>
      <c r="E12" s="73">
        <v>78.3</v>
      </c>
      <c r="F12" s="73">
        <v>81.5</v>
      </c>
      <c r="G12" s="73">
        <v>95.5</v>
      </c>
      <c r="H12" s="73">
        <v>82.9</v>
      </c>
      <c r="I12" s="73">
        <v>75.6</v>
      </c>
      <c r="J12" s="73">
        <v>85</v>
      </c>
      <c r="K12" s="73">
        <v>64.2</v>
      </c>
      <c r="L12" s="73">
        <v>85.1</v>
      </c>
      <c r="M12" s="73">
        <v>88.6</v>
      </c>
      <c r="N12" s="73">
        <v>99.1</v>
      </c>
      <c r="O12" s="73">
        <v>87.4</v>
      </c>
      <c r="P12" s="63" t="s">
        <v>443</v>
      </c>
      <c r="Q12" s="73">
        <v>101.5</v>
      </c>
      <c r="R12" s="73">
        <v>119.1</v>
      </c>
      <c r="S12" s="73">
        <v>95.8</v>
      </c>
      <c r="T12" s="73">
        <v>103.2</v>
      </c>
      <c r="U12" s="73">
        <v>112.9</v>
      </c>
      <c r="V12" s="73">
        <v>87.5</v>
      </c>
      <c r="W12" s="63" t="s">
        <v>443</v>
      </c>
    </row>
    <row r="13" spans="1:23" ht="10.5">
      <c r="A13" s="68" t="s">
        <v>445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</sheetData>
  <printOptions/>
  <pageMargins left="0.41" right="0.21" top="1" bottom="1" header="0.57" footer="0.5"/>
  <pageSetup horizontalDpi="300" verticalDpi="300" orientation="portrait" paperSize="9" scale="5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2002-03-04T06:16:39Z</cp:lastPrinted>
  <dcterms:created xsi:type="dcterms:W3CDTF">2002-02-06T05:34:11Z</dcterms:created>
  <dcterms:modified xsi:type="dcterms:W3CDTF">2002-03-04T06:40:14Z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