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384" windowHeight="8556" tabRatio="688" activeTab="0"/>
  </bookViews>
  <sheets>
    <sheet name="もくじ" sheetId="1" r:id="rId1"/>
    <sheet name="20.1.1" sheetId="2" r:id="rId2"/>
    <sheet name="20.1.2" sheetId="3" r:id="rId3"/>
    <sheet name="20.2" sheetId="4" r:id="rId4"/>
    <sheet name="20.3" sheetId="5" r:id="rId5"/>
    <sheet name="20.4.1" sheetId="6" r:id="rId6"/>
    <sheet name="20.4.2" sheetId="7" r:id="rId7"/>
    <sheet name="20.5" sheetId="8" r:id="rId8"/>
    <sheet name="20.6" sheetId="9" r:id="rId9"/>
    <sheet name="20.7" sheetId="10" r:id="rId10"/>
    <sheet name="20.8" sheetId="11" r:id="rId11"/>
    <sheet name="20.9" sheetId="12" r:id="rId12"/>
    <sheet name="20.10" sheetId="13" r:id="rId13"/>
    <sheet name="20.11" sheetId="14" r:id="rId14"/>
    <sheet name="20.12" sheetId="15" r:id="rId15"/>
  </sheets>
  <definedNames>
    <definedName name="_xlnm.Print_Area" localSheetId="10">'20.8'!$A$1:$Y$135</definedName>
    <definedName name="_xlnm.Print_Titles" localSheetId="14">'20.12'!$C:$C,'20.12'!$2:$5</definedName>
    <definedName name="_xlnm.Print_Titles" localSheetId="5">'20.4.1'!$C:$C,'20.4.1'!$2:$5</definedName>
    <definedName name="_xlnm.Print_Titles" localSheetId="6">'20.4.2'!$A:$C,'20.4.2'!$2:$5</definedName>
    <definedName name="_xlnm.Print_Titles" localSheetId="7">'20.5'!$A:$A</definedName>
    <definedName name="_xlnm.Print_Titles" localSheetId="8">'20.6'!$A:$A</definedName>
    <definedName name="_xlnm.Print_Titles" localSheetId="9">'20.7'!$A:$A</definedName>
    <definedName name="_xlnm.Print_Titles" localSheetId="10">'20.8'!$C:$C,'20.8'!$2:$5</definedName>
  </definedNames>
  <calcPr fullCalcOnLoad="1" iterate="1" iterateCount="1" iterateDelta="0.001"/>
</workbook>
</file>

<file path=xl/sharedStrings.xml><?xml version="1.0" encoding="utf-8"?>
<sst xmlns="http://schemas.openxmlformats.org/spreadsheetml/2006/main" count="1495" uniqueCount="741">
  <si>
    <t>20.1　兵庫県歳入歳出決算額</t>
  </si>
  <si>
    <t>20.1.1　一般会計</t>
  </si>
  <si>
    <t>(単位：千円)　県会計課　調</t>
  </si>
  <si>
    <t xml:space="preserve">歳入  </t>
  </si>
  <si>
    <t xml:space="preserve">歳出  </t>
  </si>
  <si>
    <t>年次・科目別</t>
  </si>
  <si>
    <t>当初予算額</t>
  </si>
  <si>
    <t>決算額</t>
  </si>
  <si>
    <t>平成4年度</t>
  </si>
  <si>
    <t>平成5年度</t>
  </si>
  <si>
    <t>平成7年度</t>
  </si>
  <si>
    <t>　　8年度</t>
  </si>
  <si>
    <t>　　9年度</t>
  </si>
  <si>
    <t>　　10年度</t>
  </si>
  <si>
    <t>　　11年度</t>
  </si>
  <si>
    <t>県税</t>
  </si>
  <si>
    <t>議会費</t>
  </si>
  <si>
    <t>地方消費税清算金</t>
  </si>
  <si>
    <t>総務費</t>
  </si>
  <si>
    <t>地方譲与税</t>
  </si>
  <si>
    <t>民生費</t>
  </si>
  <si>
    <t>地方特例交付金</t>
  </si>
  <si>
    <t>衛生費</t>
  </si>
  <si>
    <t>地方交付税</t>
  </si>
  <si>
    <t>労働費</t>
  </si>
  <si>
    <t>交通安全対策特別交付金</t>
  </si>
  <si>
    <t>農林水産費</t>
  </si>
  <si>
    <t>分担金及び負担金</t>
  </si>
  <si>
    <t>商工費</t>
  </si>
  <si>
    <t>使用料及び手数料</t>
  </si>
  <si>
    <t>土木費</t>
  </si>
  <si>
    <t>国庫支出金</t>
  </si>
  <si>
    <t>警察費</t>
  </si>
  <si>
    <t>財産収入</t>
  </si>
  <si>
    <t>教育費</t>
  </si>
  <si>
    <t>寄附金</t>
  </si>
  <si>
    <t>災害復旧費</t>
  </si>
  <si>
    <t>繰入金</t>
  </si>
  <si>
    <t>公債費</t>
  </si>
  <si>
    <t>繰越金</t>
  </si>
  <si>
    <t>予備費</t>
  </si>
  <si>
    <t>諸収入</t>
  </si>
  <si>
    <t>県債</t>
  </si>
  <si>
    <t>20.1.2　特別会計</t>
  </si>
  <si>
    <t>年次・会計別</t>
  </si>
  <si>
    <t>歳入</t>
  </si>
  <si>
    <t>歳出</t>
  </si>
  <si>
    <t>県行造林事業</t>
  </si>
  <si>
    <t>港湾整備事業</t>
  </si>
  <si>
    <t>公共事業用地先行取得事業</t>
  </si>
  <si>
    <t>県営住宅事業</t>
  </si>
  <si>
    <t>北摂開発事業</t>
  </si>
  <si>
    <t>勤労者総合福祉施設整備事業</t>
  </si>
  <si>
    <t>流域下水道事業</t>
  </si>
  <si>
    <t>庁用自動車管理</t>
  </si>
  <si>
    <t>自治振興助成事業</t>
  </si>
  <si>
    <t>母子寡婦福祉資金</t>
  </si>
  <si>
    <t>農業改良資金</t>
  </si>
  <si>
    <t>産業開発資金</t>
  </si>
  <si>
    <t>林業改善資金</t>
  </si>
  <si>
    <t>沿岸漁業改善資金</t>
  </si>
  <si>
    <t>20.2　兵庫県公営企業会計決算額</t>
  </si>
  <si>
    <t>区分</t>
  </si>
  <si>
    <t>平成8年度</t>
  </si>
  <si>
    <t>平成10年度</t>
  </si>
  <si>
    <t>平成11年度</t>
  </si>
  <si>
    <t>平成12年度</t>
  </si>
  <si>
    <t>予算額</t>
  </si>
  <si>
    <t>翌年度</t>
  </si>
  <si>
    <t>予算額に比し</t>
  </si>
  <si>
    <t>繰越額</t>
  </si>
  <si>
    <t>増</t>
  </si>
  <si>
    <t>減</t>
  </si>
  <si>
    <t>県立病院事業</t>
  </si>
  <si>
    <t>(収益的)</t>
  </si>
  <si>
    <t>　収入</t>
  </si>
  <si>
    <t>　支出</t>
  </si>
  <si>
    <t>(資本的)</t>
  </si>
  <si>
    <t>(合計)</t>
  </si>
  <si>
    <t>工業用水道事業</t>
  </si>
  <si>
    <t>電気事業</t>
  </si>
  <si>
    <t>地域整備事業</t>
  </si>
  <si>
    <t>水道用水供給事業</t>
  </si>
  <si>
    <t>水源開発事業</t>
  </si>
  <si>
    <t>企業資産運用事業</t>
  </si>
  <si>
    <t>(単位：千円)県立病院局・県企業庁  調</t>
  </si>
  <si>
    <t>(単位：百万円)</t>
  </si>
  <si>
    <t>1月</t>
  </si>
  <si>
    <t>2月</t>
  </si>
  <si>
    <t>3月</t>
  </si>
  <si>
    <t>4月</t>
  </si>
  <si>
    <t>5月</t>
  </si>
  <si>
    <t>6月</t>
  </si>
  <si>
    <t>7月</t>
  </si>
  <si>
    <t>8月</t>
  </si>
  <si>
    <t>9月</t>
  </si>
  <si>
    <t>10　月</t>
  </si>
  <si>
    <t>11　月</t>
  </si>
  <si>
    <t>12　月</t>
  </si>
  <si>
    <t>受入</t>
  </si>
  <si>
    <t>一般会計</t>
  </si>
  <si>
    <t>　租税</t>
  </si>
  <si>
    <t>　その他</t>
  </si>
  <si>
    <t>特別会計等</t>
  </si>
  <si>
    <t>　食糧管理</t>
  </si>
  <si>
    <t>　資金運用部</t>
  </si>
  <si>
    <t>　産業投資</t>
  </si>
  <si>
    <t>　道路整備</t>
  </si>
  <si>
    <t>　治水</t>
  </si>
  <si>
    <t>　港湾・土地・空港</t>
  </si>
  <si>
    <t>　保険</t>
  </si>
  <si>
    <t>　郵便局</t>
  </si>
  <si>
    <t>　金融公庫</t>
  </si>
  <si>
    <t>　石炭石油エネルギー需給</t>
  </si>
  <si>
    <t>　学校</t>
  </si>
  <si>
    <t>　林野</t>
  </si>
  <si>
    <t>公債</t>
  </si>
  <si>
    <t>短期証券</t>
  </si>
  <si>
    <t>調整</t>
  </si>
  <si>
    <t>代預</t>
  </si>
  <si>
    <t>支払</t>
  </si>
  <si>
    <t>　社会保障</t>
  </si>
  <si>
    <t>　防衛</t>
  </si>
  <si>
    <t>　公共事業</t>
  </si>
  <si>
    <t>　交付税</t>
  </si>
  <si>
    <t>　義務教育費</t>
  </si>
  <si>
    <t>資料：「管内財政収支月報」</t>
  </si>
  <si>
    <t>20.4  市町別普通会計決算状況</t>
  </si>
  <si>
    <t>20.4.1　歳入の部</t>
  </si>
  <si>
    <t>(単位：千円)県市町振興課  調</t>
  </si>
  <si>
    <t>ゴルフ場</t>
  </si>
  <si>
    <t>地方消費税</t>
  </si>
  <si>
    <t>特別地方</t>
  </si>
  <si>
    <t>軽油・自</t>
  </si>
  <si>
    <t>利子割</t>
  </si>
  <si>
    <t>国有提供</t>
  </si>
  <si>
    <t>交通安全</t>
  </si>
  <si>
    <t>分担金及び</t>
  </si>
  <si>
    <t>総額</t>
  </si>
  <si>
    <t>地方税</t>
  </si>
  <si>
    <t>利 用 税</t>
  </si>
  <si>
    <t>消費税</t>
  </si>
  <si>
    <t>動車取得</t>
  </si>
  <si>
    <t>施設等</t>
  </si>
  <si>
    <t>県支出金</t>
  </si>
  <si>
    <t>対策特別</t>
  </si>
  <si>
    <t>使用料</t>
  </si>
  <si>
    <t>手数料</t>
  </si>
  <si>
    <t>寄付金</t>
  </si>
  <si>
    <t>地方債</t>
  </si>
  <si>
    <t>交 付 金</t>
  </si>
  <si>
    <t>交付金</t>
  </si>
  <si>
    <t>税交付金</t>
  </si>
  <si>
    <t>負担金</t>
  </si>
  <si>
    <t>平成3年度</t>
  </si>
  <si>
    <t>…</t>
  </si>
  <si>
    <t>阪神南地域</t>
  </si>
  <si>
    <t>阪神北地域</t>
  </si>
  <si>
    <t>東播磨地域</t>
  </si>
  <si>
    <t>北播磨地域</t>
  </si>
  <si>
    <t>中播磨地域</t>
  </si>
  <si>
    <t>西播磨地域</t>
  </si>
  <si>
    <t>但馬地域　</t>
  </si>
  <si>
    <t>丹波地域　</t>
  </si>
  <si>
    <t>淡路地域　</t>
  </si>
  <si>
    <t>神戸市　　</t>
  </si>
  <si>
    <t>　姫路市　</t>
  </si>
  <si>
    <t>　尼崎市　</t>
  </si>
  <si>
    <t>　明石市　</t>
  </si>
  <si>
    <t>　西宮市　</t>
  </si>
  <si>
    <t>　洲本市　</t>
  </si>
  <si>
    <t>　芦屋市　</t>
  </si>
  <si>
    <t>　伊丹市　</t>
  </si>
  <si>
    <t>　相生市　</t>
  </si>
  <si>
    <t>　豊岡市　</t>
  </si>
  <si>
    <t>　加古川市</t>
  </si>
  <si>
    <t>　龍野市　</t>
  </si>
  <si>
    <t>　赤穂市　</t>
  </si>
  <si>
    <t>　西脇市　</t>
  </si>
  <si>
    <t>　宝塚市　</t>
  </si>
  <si>
    <t>　三木市　</t>
  </si>
  <si>
    <t>　高砂市　</t>
  </si>
  <si>
    <t>　川西市　</t>
  </si>
  <si>
    <t>　小野市　</t>
  </si>
  <si>
    <t>　三田市　</t>
  </si>
  <si>
    <t>　加西市　</t>
  </si>
  <si>
    <t>　篠山市　</t>
  </si>
  <si>
    <t>　猪名川町</t>
  </si>
  <si>
    <t>　吉川町　</t>
  </si>
  <si>
    <t>　社　町　</t>
  </si>
  <si>
    <t>　滝野町　</t>
  </si>
  <si>
    <t>　東条町　</t>
  </si>
  <si>
    <t>　中　町　</t>
  </si>
  <si>
    <t>　加美町　</t>
  </si>
  <si>
    <t>　八千代町</t>
  </si>
  <si>
    <t>　黒田庄町</t>
  </si>
  <si>
    <t>　稲美町　</t>
  </si>
  <si>
    <t>　播磨町　</t>
  </si>
  <si>
    <t>　家島町　</t>
  </si>
  <si>
    <t>　夢前町　</t>
  </si>
  <si>
    <t>　神崎町　</t>
  </si>
  <si>
    <t>　市川町　</t>
  </si>
  <si>
    <t>　福崎町　</t>
  </si>
  <si>
    <t>　香寺町　</t>
  </si>
  <si>
    <t>　大河内町</t>
  </si>
  <si>
    <t>　新宮町　</t>
  </si>
  <si>
    <t>　揖保川町</t>
  </si>
  <si>
    <t>　御津町　</t>
  </si>
  <si>
    <t>　太子町　</t>
  </si>
  <si>
    <t>　上郡町　</t>
  </si>
  <si>
    <t>　佐用町　</t>
  </si>
  <si>
    <t>　上月町　</t>
  </si>
  <si>
    <t>　南光町　</t>
  </si>
  <si>
    <t>　三日月町</t>
  </si>
  <si>
    <t>　山崎町　</t>
  </si>
  <si>
    <t>　安富町　</t>
  </si>
  <si>
    <t>　波賀町　</t>
  </si>
  <si>
    <t>　千種町　</t>
  </si>
  <si>
    <t>　城崎町　</t>
  </si>
  <si>
    <t>　竹野町　</t>
  </si>
  <si>
    <t>　香住町　</t>
  </si>
  <si>
    <t>　日高町　</t>
  </si>
  <si>
    <t>　出石町　</t>
  </si>
  <si>
    <t>　但東町　</t>
  </si>
  <si>
    <t>　村岡町　</t>
  </si>
  <si>
    <t>　浜坂町　</t>
  </si>
  <si>
    <t>　美方町　</t>
  </si>
  <si>
    <t>　温泉町　</t>
  </si>
  <si>
    <t>　八鹿町　</t>
  </si>
  <si>
    <t>　養父町　</t>
  </si>
  <si>
    <t>　大屋町　</t>
  </si>
  <si>
    <t>　関宮町　</t>
  </si>
  <si>
    <t>　生野町　</t>
  </si>
  <si>
    <t>　和田山町</t>
  </si>
  <si>
    <t>　山東町　</t>
  </si>
  <si>
    <t>　朝来町　</t>
  </si>
  <si>
    <t>　柏原町　</t>
  </si>
  <si>
    <t>　氷上町　</t>
  </si>
  <si>
    <t>　青垣町　</t>
  </si>
  <si>
    <t>　春日町　</t>
  </si>
  <si>
    <t>　山南町　</t>
  </si>
  <si>
    <t>　市島町　</t>
  </si>
  <si>
    <t>　津名町　</t>
  </si>
  <si>
    <t>　淡路町　</t>
  </si>
  <si>
    <t>　北淡町　</t>
  </si>
  <si>
    <t>　五色町　</t>
  </si>
  <si>
    <t>　東浦町　</t>
  </si>
  <si>
    <t>　緑　町　</t>
  </si>
  <si>
    <t>　西淡町　</t>
  </si>
  <si>
    <t>　三原町　</t>
  </si>
  <si>
    <t>　南淡町　</t>
  </si>
  <si>
    <t>20.4.2　歳出の部</t>
  </si>
  <si>
    <t>農林水産</t>
  </si>
  <si>
    <t>災害</t>
  </si>
  <si>
    <t>前年度繰上</t>
  </si>
  <si>
    <t>消防費</t>
  </si>
  <si>
    <t>諸支出金</t>
  </si>
  <si>
    <t>業費</t>
  </si>
  <si>
    <t>復旧費</t>
  </si>
  <si>
    <t>充用金</t>
  </si>
  <si>
    <t>平成8年度</t>
  </si>
  <si>
    <t>　　12年度</t>
  </si>
  <si>
    <t>阪神南地域</t>
  </si>
  <si>
    <t>阪神北地域</t>
  </si>
  <si>
    <t>東播磨地域</t>
  </si>
  <si>
    <t>北播磨地域</t>
  </si>
  <si>
    <t>中播磨地域</t>
  </si>
  <si>
    <t>西播磨地域</t>
  </si>
  <si>
    <t>20.5  県税収入決算額&lt;平成12年度&gt;</t>
  </si>
  <si>
    <t>調定額</t>
  </si>
  <si>
    <t>収入額</t>
  </si>
  <si>
    <t>不納欠損額</t>
  </si>
  <si>
    <t>収入未済額</t>
  </si>
  <si>
    <t>調定外誤納分(還付未済額)</t>
  </si>
  <si>
    <t>翌年度繰越額</t>
  </si>
  <si>
    <t>収入歩合(%)</t>
  </si>
  <si>
    <t>件数</t>
  </si>
  <si>
    <t>金額</t>
  </si>
  <si>
    <t>県税総額</t>
  </si>
  <si>
    <t>　現年課税分</t>
  </si>
  <si>
    <t>　滞納繰越分</t>
  </si>
  <si>
    <t>普通税</t>
  </si>
  <si>
    <t>　県民税</t>
  </si>
  <si>
    <t>　　現年課税分</t>
  </si>
  <si>
    <t>　　滞納繰越分</t>
  </si>
  <si>
    <t>　　　個人</t>
  </si>
  <si>
    <t>　　　現年課税分</t>
  </si>
  <si>
    <t>　　　滞納繰越分</t>
  </si>
  <si>
    <t>　　　法人</t>
  </si>
  <si>
    <t>　　　利子割</t>
  </si>
  <si>
    <t>　事業税</t>
  </si>
  <si>
    <t>　地方消費税</t>
  </si>
  <si>
    <t>　　　譲渡割</t>
  </si>
  <si>
    <t>　　　貨物割</t>
  </si>
  <si>
    <t>　不動産取得税　</t>
  </si>
  <si>
    <t>　県たばこ税</t>
  </si>
  <si>
    <t>　ゴルフ場利用税</t>
  </si>
  <si>
    <t>　特別地方消費税</t>
  </si>
  <si>
    <t>　自動車税</t>
  </si>
  <si>
    <t>　鉱区税</t>
  </si>
  <si>
    <t>　狩猟者登録税</t>
  </si>
  <si>
    <t>　固定資産税</t>
  </si>
  <si>
    <t>目的税</t>
  </si>
  <si>
    <t>　自動車取得税　</t>
  </si>
  <si>
    <t>　軽油引取税</t>
  </si>
  <si>
    <t>　入猟税</t>
  </si>
  <si>
    <t>旧法による税</t>
  </si>
  <si>
    <t>　県たばこ消費税</t>
  </si>
  <si>
    <t>　娯楽施設利用税</t>
  </si>
  <si>
    <t>　料理飲食等消費税</t>
  </si>
  <si>
    <t>地方譲与税計</t>
  </si>
  <si>
    <t>　消費譲与税</t>
  </si>
  <si>
    <t>　地方道路譲与税</t>
  </si>
  <si>
    <t>　石油ガス譲与税</t>
  </si>
  <si>
    <t>　航空機燃料譲与税</t>
  </si>
  <si>
    <t>(単位：千円)県税務課  調</t>
  </si>
  <si>
    <t>(注) 1 調定外誤納分の税額は調定額欄の税額に含めるが件数は含まない。</t>
  </si>
  <si>
    <t xml:space="preserve">     2 地方譲与税は総額に含まない。　　</t>
  </si>
  <si>
    <t xml:space="preserve">     3 県たばこ消費税は税制改正により改組され、県たばこ税になった。</t>
  </si>
  <si>
    <t>不動産取得税</t>
  </si>
  <si>
    <t>県たばこ税</t>
  </si>
  <si>
    <t>ゴルフ場利用税</t>
  </si>
  <si>
    <t>特別地方消費税</t>
  </si>
  <si>
    <t>自動車税</t>
  </si>
  <si>
    <t>鉱区税</t>
  </si>
  <si>
    <t>狩猟者登録税</t>
  </si>
  <si>
    <t>自動車取得税</t>
  </si>
  <si>
    <t>入猟税</t>
  </si>
  <si>
    <t>県民税(計)</t>
  </si>
  <si>
    <t>県民税(個人)</t>
  </si>
  <si>
    <t>県民税(法人)</t>
  </si>
  <si>
    <t>県民税(県民税利子割)</t>
  </si>
  <si>
    <t>事業税(計)</t>
  </si>
  <si>
    <t>事業税(個人)</t>
  </si>
  <si>
    <t>事業税(法人)</t>
  </si>
  <si>
    <t>軽油取引税</t>
  </si>
  <si>
    <t>収入歩合</t>
  </si>
  <si>
    <t>神戸</t>
  </si>
  <si>
    <t>－</t>
  </si>
  <si>
    <t xml:space="preserve">    －</t>
  </si>
  <si>
    <t>灘</t>
  </si>
  <si>
    <t>兵庫</t>
  </si>
  <si>
    <t>西神戸</t>
  </si>
  <si>
    <t>尼崎</t>
  </si>
  <si>
    <t>西宮</t>
  </si>
  <si>
    <t>明石</t>
  </si>
  <si>
    <t>伊丹</t>
  </si>
  <si>
    <t>社</t>
  </si>
  <si>
    <t>加古川</t>
  </si>
  <si>
    <t>姫路</t>
  </si>
  <si>
    <t>竜野</t>
  </si>
  <si>
    <t>上郡</t>
  </si>
  <si>
    <t>豊岡</t>
  </si>
  <si>
    <t>和田山</t>
  </si>
  <si>
    <t>柏原</t>
  </si>
  <si>
    <t>洲本</t>
  </si>
  <si>
    <t>(単位：千円、%)県税務課  調</t>
  </si>
  <si>
    <t>(注)　地方消費税及び県たばこ税については神戸財務事務所が一括して扱っている。</t>
  </si>
  <si>
    <t>20.7  税務署別税目別国税徴収状況</t>
  </si>
  <si>
    <t>　</t>
  </si>
  <si>
    <t>(単位：千円)大阪国税局　調　　資料：「大阪国税局統計書」</t>
  </si>
  <si>
    <t>総計</t>
  </si>
  <si>
    <t>所得税</t>
  </si>
  <si>
    <t>(源泉所得税)</t>
  </si>
  <si>
    <t>(申告所得税)</t>
  </si>
  <si>
    <t>法人税</t>
  </si>
  <si>
    <t>相続税・贈与税</t>
  </si>
  <si>
    <t>その他の直接税</t>
  </si>
  <si>
    <t>酒税</t>
  </si>
  <si>
    <t>物品税</t>
  </si>
  <si>
    <t>その他の間接税</t>
  </si>
  <si>
    <t>徴収決定済額</t>
  </si>
  <si>
    <t>収納済額</t>
  </si>
  <si>
    <t>平成6年度</t>
  </si>
  <si>
    <t>　神　戸</t>
  </si>
  <si>
    <t>　　灘</t>
  </si>
  <si>
    <t>　須　磨</t>
  </si>
  <si>
    <t>　兵　庫</t>
  </si>
  <si>
    <t>　長　田</t>
  </si>
  <si>
    <t>　西　宮</t>
  </si>
  <si>
    <t>　芦　屋</t>
  </si>
  <si>
    <t>　伊　丹</t>
  </si>
  <si>
    <t>　尼　崎</t>
  </si>
  <si>
    <t>　明　石</t>
  </si>
  <si>
    <t>　三　木</t>
  </si>
  <si>
    <t>　　社</t>
  </si>
  <si>
    <t>　西　脇</t>
  </si>
  <si>
    <t>　加古川</t>
  </si>
  <si>
    <t>　姫　路</t>
  </si>
  <si>
    <t>　龍　野</t>
  </si>
  <si>
    <t>　相　生</t>
  </si>
  <si>
    <t>　豊　岡</t>
  </si>
  <si>
    <t>　和田山</t>
  </si>
  <si>
    <t>　柏　原</t>
  </si>
  <si>
    <t>　洲　本</t>
  </si>
  <si>
    <t>Ｘ</t>
  </si>
  <si>
    <t>(注)1　ラウンドの関係で県計と内訳は合致しない。</t>
  </si>
  <si>
    <t>20.9  県債会計別現在高</t>
  </si>
  <si>
    <t>平成4年度末</t>
  </si>
  <si>
    <t>平成5年度末</t>
  </si>
  <si>
    <t>平成7年度末</t>
  </si>
  <si>
    <t>平成8年度末</t>
  </si>
  <si>
    <t>現在高</t>
  </si>
  <si>
    <t>発行高</t>
  </si>
  <si>
    <t>元金償還額</t>
  </si>
  <si>
    <t>特別会計</t>
  </si>
  <si>
    <t>　港湾整備</t>
  </si>
  <si>
    <t>　公共用地</t>
  </si>
  <si>
    <t>　県営住宅</t>
  </si>
  <si>
    <t>　母子寡婦福祉</t>
  </si>
  <si>
    <t>　産業開発</t>
  </si>
  <si>
    <t>　北摂開発</t>
  </si>
  <si>
    <t>　農業改良</t>
  </si>
  <si>
    <t>　流域下水道</t>
  </si>
  <si>
    <t>公営企業会計</t>
  </si>
  <si>
    <t>　病院</t>
  </si>
  <si>
    <t>　工業用水</t>
  </si>
  <si>
    <t>　電気</t>
  </si>
  <si>
    <t>　地域整備</t>
  </si>
  <si>
    <t>　水道</t>
  </si>
  <si>
    <t>　水源開発</t>
  </si>
  <si>
    <t>普通会計(再掲)</t>
  </si>
  <si>
    <t>(単位：千円)県財政課  調</t>
  </si>
  <si>
    <t>平成11年度末</t>
  </si>
  <si>
    <t>20.10  競馬事業成績</t>
  </si>
  <si>
    <t>開催日数(日)</t>
  </si>
  <si>
    <t>入場人員(人)</t>
  </si>
  <si>
    <t>発売金(千円)</t>
  </si>
  <si>
    <t>払戻金(千円)</t>
  </si>
  <si>
    <t>１人当たり</t>
  </si>
  <si>
    <t>純収入(配分金)</t>
  </si>
  <si>
    <t>開催場所</t>
  </si>
  <si>
    <t>平均購買額(円)</t>
  </si>
  <si>
    <t>(千円)</t>
  </si>
  <si>
    <t>園田・姫路</t>
  </si>
  <si>
    <t>　 10年度</t>
  </si>
  <si>
    <t>　 11年度</t>
  </si>
  <si>
    <t>兵庫県競馬組合  調</t>
  </si>
  <si>
    <t>(注)1  入場人員には場外発売利用者を含まない。</t>
  </si>
  <si>
    <t>　　2  発売金には返還金は含まない。</t>
  </si>
  <si>
    <t>20.11  申告所得税・所得階級別人員</t>
  </si>
  <si>
    <t>(単位：人)大阪国税局　調　　資料「大阪国税局統計書」</t>
  </si>
  <si>
    <t>営業所得者</t>
  </si>
  <si>
    <t>農業所得者</t>
  </si>
  <si>
    <t>その他事業所得者</t>
  </si>
  <si>
    <t>その他所得者</t>
  </si>
  <si>
    <t>計</t>
  </si>
  <si>
    <t xml:space="preserve">    100万円以下</t>
  </si>
  <si>
    <t xml:space="preserve">    150万円以下</t>
  </si>
  <si>
    <t xml:space="preserve">    200万円以下 </t>
  </si>
  <si>
    <t xml:space="preserve">    250万円以下</t>
  </si>
  <si>
    <t xml:space="preserve">    300万円以下</t>
  </si>
  <si>
    <t xml:space="preserve">    400万円以下</t>
  </si>
  <si>
    <t xml:space="preserve">    500万円以下 </t>
  </si>
  <si>
    <t xml:space="preserve">    600万円以下</t>
  </si>
  <si>
    <t xml:space="preserve">    700万円以下</t>
  </si>
  <si>
    <t xml:space="preserve">    800万円以下</t>
  </si>
  <si>
    <t xml:space="preserve">  1 000万円以下</t>
  </si>
  <si>
    <t xml:space="preserve">  1 200万円以下</t>
  </si>
  <si>
    <t xml:space="preserve">  1 500万円以下</t>
  </si>
  <si>
    <t xml:space="preserve">  2 000万円以下 </t>
  </si>
  <si>
    <t xml:space="preserve">  3 000万円以下</t>
  </si>
  <si>
    <t xml:space="preserve">  5 000万円以下</t>
  </si>
  <si>
    <t>―</t>
  </si>
  <si>
    <t xml:space="preserve">  5 000万円超</t>
  </si>
  <si>
    <t xml:space="preserve">  5 000万円越</t>
  </si>
  <si>
    <t xml:space="preserve">  　　所得金額の階級別に示したものである。</t>
  </si>
  <si>
    <t xml:space="preserve"> </t>
  </si>
  <si>
    <t>20.12  市町別地方債現在高</t>
  </si>
  <si>
    <t>一般公共</t>
  </si>
  <si>
    <t>一般単独</t>
  </si>
  <si>
    <t>公営住宅</t>
  </si>
  <si>
    <t>義務教育</t>
  </si>
  <si>
    <t>辺地対策</t>
  </si>
  <si>
    <t>公共用地先行</t>
  </si>
  <si>
    <t>一般廃棄物</t>
  </si>
  <si>
    <t>厚生福祉施設</t>
  </si>
  <si>
    <t>地域財政</t>
  </si>
  <si>
    <t>国の予算貸付</t>
  </si>
  <si>
    <t>地域改善対策</t>
  </si>
  <si>
    <t>減収補てん債</t>
  </si>
  <si>
    <t>公共事業等</t>
  </si>
  <si>
    <t>施設設備</t>
  </si>
  <si>
    <t>災害復旧事業債</t>
  </si>
  <si>
    <t>退職手当債</t>
  </si>
  <si>
    <t>転貸債</t>
  </si>
  <si>
    <t>過疎対策事業債</t>
  </si>
  <si>
    <t>政府関係機関</t>
  </si>
  <si>
    <t>財政対策債</t>
  </si>
  <si>
    <t>財源対策債</t>
  </si>
  <si>
    <t>昭和57･61年度</t>
  </si>
  <si>
    <t>臨時財政特例債</t>
  </si>
  <si>
    <t>減税補てん債</t>
  </si>
  <si>
    <t>臨時税収補てん債</t>
  </si>
  <si>
    <t>調整債</t>
  </si>
  <si>
    <t>その他</t>
  </si>
  <si>
    <t>事業債</t>
  </si>
  <si>
    <t>建設事業債</t>
  </si>
  <si>
    <t>取得等事業債</t>
  </si>
  <si>
    <t>処理事業債</t>
  </si>
  <si>
    <t>整備事業債</t>
  </si>
  <si>
    <t>特例対策債</t>
  </si>
  <si>
    <t>貸付債</t>
  </si>
  <si>
    <t>特定事業債</t>
  </si>
  <si>
    <t>臨時特例債</t>
  </si>
  <si>
    <t>地域順</t>
  </si>
  <si>
    <t>都道府県貸付金</t>
  </si>
  <si>
    <t>昭和50年度分</t>
  </si>
  <si>
    <t>相生市　</t>
  </si>
  <si>
    <t>龍野市　</t>
  </si>
  <si>
    <t>(宍)一宮町　</t>
  </si>
  <si>
    <t>(津)一宮町　</t>
  </si>
  <si>
    <t>20 財政</t>
  </si>
  <si>
    <t>20.1 兵庫県歳入歳出決算額</t>
  </si>
  <si>
    <t>20.1.1 一般会計</t>
  </si>
  <si>
    <t>20.1.2 特別会計</t>
  </si>
  <si>
    <t>20.3 財政資金対民間収支＜平成１２年＞</t>
  </si>
  <si>
    <t>20.4 市町別普通会計決算状況</t>
  </si>
  <si>
    <t>20.4.1 歳入の部</t>
  </si>
  <si>
    <t>20.4.2 歳出の部</t>
  </si>
  <si>
    <t>20.7 税務署別税目別国税徴収状況</t>
  </si>
  <si>
    <t>20.8 市町別税目別市町税徴収実績</t>
  </si>
  <si>
    <t>20.9 県債会計別現在高</t>
  </si>
  <si>
    <t>20.10 競馬事業成績</t>
  </si>
  <si>
    <t>20,11 申告所得税・所得階級別人員</t>
  </si>
  <si>
    <t>20.12 市町別地方債現在高</t>
  </si>
  <si>
    <t>20.2 兵庫県公営企業会計決算額</t>
  </si>
  <si>
    <t>20.5 県税収入決算額＜平成１２年度＞</t>
  </si>
  <si>
    <t>平成8年度</t>
  </si>
  <si>
    <t>　　12年度</t>
  </si>
  <si>
    <t>20.3  財政資金対民間収支&lt;平成12年&gt;</t>
  </si>
  <si>
    <t>12年　</t>
  </si>
  <si>
    <t>但馬地域　</t>
  </si>
  <si>
    <t>丹波地域　</t>
  </si>
  <si>
    <t>淡路地域　</t>
  </si>
  <si>
    <t>(宍)一宮町　</t>
  </si>
  <si>
    <t>(津)一宮町　</t>
  </si>
  <si>
    <t>平成8年度</t>
  </si>
  <si>
    <t>　　12年度</t>
  </si>
  <si>
    <t xml:space="preserve">     4 収入歩合＝収入額／調定額</t>
  </si>
  <si>
    <t xml:space="preserve">     5 翌年度繰越額＝収入未済額－調停外誤納額</t>
  </si>
  <si>
    <t>平成7年度</t>
  </si>
  <si>
    <t>　　10年度</t>
  </si>
  <si>
    <t>平成11年度</t>
  </si>
  <si>
    <t>平成9年度末</t>
  </si>
  <si>
    <t>平成10年度末</t>
  </si>
  <si>
    <t>平成12年度</t>
  </si>
  <si>
    <t>年度末現在高</t>
  </si>
  <si>
    <t>　 12年度</t>
  </si>
  <si>
    <t>　　11年度</t>
  </si>
  <si>
    <t>平成5～7･9～12年度</t>
  </si>
  <si>
    <t>姫路市　</t>
  </si>
  <si>
    <t>尼崎市　</t>
  </si>
  <si>
    <t>明石市　</t>
  </si>
  <si>
    <t>西宮市　</t>
  </si>
  <si>
    <t>洲本市　</t>
  </si>
  <si>
    <t>芦屋市　</t>
  </si>
  <si>
    <t>伊丹市　</t>
  </si>
  <si>
    <t>豊岡市　</t>
  </si>
  <si>
    <t>加古川市</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</si>
  <si>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</si>
  <si>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</si>
  <si>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</si>
  <si>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</si>
  <si>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</si>
  <si>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</si>
  <si>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</si>
  <si>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</si>
  <si>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</si>
  <si>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</si>
  <si>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</si>
  <si>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</si>
  <si>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</si>
  <si>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</si>
  <si>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</si>
  <si>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</si>
  <si>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</si>
  <si>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</si>
  <si>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</si>
  <si>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</si>
  <si>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</si>
  <si>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</si>
  <si>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</si>
  <si>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</si>
  <si>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</si>
  <si>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</si>
  <si>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</si>
  <si>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</si>
  <si>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</si>
  <si>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</si>
  <si>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</si>
  <si>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</si>
  <si>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</si>
  <si>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</si>
  <si>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</si>
  <si>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</si>
  <si>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</si>
  <si>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</si>
  <si>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</si>
  <si>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</si>
  <si>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</si>
  <si>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</si>
  <si>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</si>
  <si>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</si>
  <si>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</si>
  <si>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</si>
  <si>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</si>
  <si>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</si>
  <si>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</si>
  <si>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</si>
  <si>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</si>
  <si>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</si>
  <si>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</si>
  <si>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</si>
  <si>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</si>
  <si>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</si>
  <si>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</si>
  <si>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</si>
  <si>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</si>
  <si>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</si>
  <si>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</si>
  <si>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</si>
  <si>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</si>
  <si>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</si>
  <si>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</si>
  <si>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</si>
  <si>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</si>
  <si>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</si>
  <si>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</si>
  <si>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</si>
  <si>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</si>
  <si>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</si>
  <si>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</si>
  <si>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</si>
  <si>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20.8  市町別税目別市町税徴収実績</t>
  </si>
  <si>
    <t>区　　　分</t>
  </si>
  <si>
    <t>市町民税</t>
  </si>
  <si>
    <t>固定資産税</t>
  </si>
  <si>
    <t>軽自動車税</t>
  </si>
  <si>
    <t>市町たばこ税</t>
  </si>
  <si>
    <t>鉱産税</t>
  </si>
  <si>
    <t>特別土地保有税</t>
  </si>
  <si>
    <t>調定済額</t>
  </si>
  <si>
    <t>収入済額</t>
  </si>
  <si>
    <t xml:space="preserve">    4年度</t>
  </si>
  <si>
    <t>　　12年度</t>
  </si>
  <si>
    <t>姫路市　</t>
  </si>
  <si>
    <t>尼崎市　</t>
  </si>
  <si>
    <t>明石市　</t>
  </si>
  <si>
    <t>西宮市　</t>
  </si>
  <si>
    <t>洲本市　</t>
  </si>
  <si>
    <t>芦屋市　</t>
  </si>
  <si>
    <t>伊丹市　</t>
  </si>
  <si>
    <t>相生市　</t>
  </si>
  <si>
    <t>豊岡市　</t>
  </si>
  <si>
    <t>加古川市</t>
  </si>
  <si>
    <t>龍野市　</t>
  </si>
  <si>
    <t>赤穂市　</t>
  </si>
  <si>
    <t>西脇市　</t>
  </si>
  <si>
    <t>宝塚市　</t>
  </si>
  <si>
    <t>三木市　</t>
  </si>
  <si>
    <t>高砂市　</t>
  </si>
  <si>
    <t>川西市　</t>
  </si>
  <si>
    <t>小野市　</t>
  </si>
  <si>
    <t>三田市　</t>
  </si>
  <si>
    <t>加西市　</t>
  </si>
  <si>
    <t>篠山市　</t>
  </si>
  <si>
    <t>猪名川町</t>
  </si>
  <si>
    <t>吉川町　</t>
  </si>
  <si>
    <t>社町　</t>
  </si>
  <si>
    <t>滝野町　</t>
  </si>
  <si>
    <t>東条町　</t>
  </si>
  <si>
    <t>中町　</t>
  </si>
  <si>
    <t>加美町　</t>
  </si>
  <si>
    <t>八千代町</t>
  </si>
  <si>
    <t>黒田庄町</t>
  </si>
  <si>
    <t>稲美町　</t>
  </si>
  <si>
    <t>播磨町　</t>
  </si>
  <si>
    <t>家島町　</t>
  </si>
  <si>
    <t>夢前町　</t>
  </si>
  <si>
    <t>神崎町　</t>
  </si>
  <si>
    <t>市川町　</t>
  </si>
  <si>
    <t>福崎町　</t>
  </si>
  <si>
    <t>香寺町　</t>
  </si>
  <si>
    <t>大河内町</t>
  </si>
  <si>
    <t>新宮町　</t>
  </si>
  <si>
    <t>揖保川町</t>
  </si>
  <si>
    <t>御津町　</t>
  </si>
  <si>
    <t>太子町　</t>
  </si>
  <si>
    <t>上郡町　</t>
  </si>
  <si>
    <t>佐用町　</t>
  </si>
  <si>
    <t>上月町　</t>
  </si>
  <si>
    <t>南光町　</t>
  </si>
  <si>
    <t>三日月町</t>
  </si>
  <si>
    <t>山崎町　</t>
  </si>
  <si>
    <t>安富町　</t>
  </si>
  <si>
    <t>波賀町　</t>
  </si>
  <si>
    <t>千種町　</t>
  </si>
  <si>
    <t>城崎町　</t>
  </si>
  <si>
    <t>竹野町　</t>
  </si>
  <si>
    <t>香住町　</t>
  </si>
  <si>
    <t>日高町　</t>
  </si>
  <si>
    <t>出石町　</t>
  </si>
  <si>
    <t>但東町　</t>
  </si>
  <si>
    <t>村岡町　</t>
  </si>
  <si>
    <t>浜坂町　</t>
  </si>
  <si>
    <t>美方町　</t>
  </si>
  <si>
    <t>温泉町　</t>
  </si>
  <si>
    <t>八鹿町　</t>
  </si>
  <si>
    <t>養父町　</t>
  </si>
  <si>
    <t>大屋町　</t>
  </si>
  <si>
    <t>関宮町　</t>
  </si>
  <si>
    <t>生野町　</t>
  </si>
  <si>
    <t>和田山町</t>
  </si>
  <si>
    <t>山東町　</t>
  </si>
  <si>
    <t>朝来町　</t>
  </si>
  <si>
    <t>柏原町　</t>
  </si>
  <si>
    <t>氷上町　</t>
  </si>
  <si>
    <t>青垣町　</t>
  </si>
  <si>
    <t>春日町　</t>
  </si>
  <si>
    <t>山南町　</t>
  </si>
  <si>
    <t>市島町　</t>
  </si>
  <si>
    <t>津名町　</t>
  </si>
  <si>
    <t>淡路町　</t>
  </si>
  <si>
    <t>北淡町　</t>
  </si>
  <si>
    <t>五色町　</t>
  </si>
  <si>
    <t>東浦町　</t>
  </si>
  <si>
    <t>緑町　</t>
  </si>
  <si>
    <t>西淡町　</t>
  </si>
  <si>
    <t>三原町　</t>
  </si>
  <si>
    <t>南淡町　</t>
  </si>
  <si>
    <t>(注)旧法による税は、市町たばこ・消費税、電気・ガス税、木材取引税をいう。</t>
  </si>
  <si>
    <t>法定外普通税</t>
  </si>
  <si>
    <t>平成8年度</t>
  </si>
  <si>
    <t>日本銀行　調</t>
  </si>
  <si>
    <t>(単位：千円)県市町振興課　調</t>
  </si>
  <si>
    <t>　　2　平成9年度以降の物品税は、その他の間接税に含む。</t>
  </si>
  <si>
    <t>　　3  平成10年度以降１人当たり平均購買額は本場発売金を入場人員で除したもの。</t>
  </si>
  <si>
    <t>(注)  この表は平成11年及び平成12年3月31日現在において、平成10年及び平成11年分所得税の申告納税額のある者を</t>
  </si>
  <si>
    <t>20.6  県税事務所別税目別県税徴収状況</t>
  </si>
  <si>
    <t>20.6 県税事務所別税目別県税徴収状況</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</si>
</sst>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
    <numFmt numFmtId="178" formatCode="#\ ###\ ###\ ##0"/>
    <numFmt numFmtId="179" formatCode="###\ ###\ ##0"/>
    <numFmt numFmtId="180" formatCode="#\ ###\ ###\ ###\ ##0"/>
    <numFmt numFmtId="181" formatCode="#\ ###\ ##0;\-#\ ###\ ##0;&quot;－&quot;"/>
    <numFmt numFmtId="182" formatCode="#\ ###\ ###\ ##0;\-#\ ###\ ###\ ##0;&quot;－&quot;"/>
    <numFmt numFmtId="183" formatCode="##\ ###\ ###"/>
    <numFmt numFmtId="184" formatCode="##\ ###\ ##0"/>
    <numFmt numFmtId="185" formatCode="#\ ###\ ##0"/>
    <numFmt numFmtId="186" formatCode="##\ ###\ ##0,"/>
    <numFmt numFmtId="187" formatCode="#\ ###\ ##0,;\-#\ ###\ ##0,;&quot;－&quot;"/>
    <numFmt numFmtId="188" formatCode="\ ###\ ##0;\-\ ###\ ##0;&quot;－&quot;"/>
    <numFmt numFmtId="189" formatCode="##\ ###\ ##0;\-##\ ###\ ##0;&quot;－&quot;"/>
    <numFmt numFmtId="190" formatCode="0.0"/>
    <numFmt numFmtId="191" formatCode="#\ ###\ ###,"/>
    <numFmt numFmtId="192" formatCode="##.0"/>
    <numFmt numFmtId="193" formatCode="#\ ###\ ###\ ###,"/>
    <numFmt numFmtId="194" formatCode="#\ ###\ ###\ ##0,;\-#\ ###\ ###\ ##0,;&quot;－&quot;"/>
    <numFmt numFmtId="195" formatCode="0.0_);[Red]\(0.0\)"/>
    <numFmt numFmtId="196" formatCode="#0.0"/>
    <numFmt numFmtId="197" formatCode="###\ ###\ ###\ ###"/>
    <numFmt numFmtId="198" formatCode="##\ ###\ ###\ ###"/>
    <numFmt numFmtId="199" formatCode="##\ ###\ ###\ ##0"/>
    <numFmt numFmtId="200" formatCode="###\ ###"/>
    <numFmt numFmtId="201" formatCode="&quot;\&quot;#,##0;\-&quot;\&quot;#,##0"/>
    <numFmt numFmtId="202" formatCode="&quot;\&quot;#,##0;[Red]\-&quot;\&quot;#,##0"/>
    <numFmt numFmtId="203" formatCode="&quot;\&quot;#,##0.00;\-&quot;\&quot;#,##0.00"/>
    <numFmt numFmtId="204" formatCode="&quot;\&quot;#,##0.00;[Red]\-&quot;\&quot;#,##0.00"/>
    <numFmt numFmtId="205" formatCode="_-&quot;\&quot;* #,##0_-;\-&quot;\&quot;* #,##0_-;_-&quot;\&quot;* &quot;-&quot;_-;_-@_-"/>
    <numFmt numFmtId="206" formatCode="_-* #,##0_-;\-* #,##0_-;_-* &quot;-&quot;_-;_-@_-"/>
    <numFmt numFmtId="207" formatCode="_-&quot;\&quot;* #,##0.00_-;\-&quot;\&quot;* #,##0.00_-;_-&quot;\&quot;* &quot;-&quot;??_-;_-@_-"/>
    <numFmt numFmtId="208" formatCode="_-* #,##0.00_-;\-* #,##0.00_-;_-* &quot;-&quot;??_-;_-@_-"/>
    <numFmt numFmtId="209" formatCode="#,##0_ "/>
    <numFmt numFmtId="210" formatCode="#,##0_);[Red]\(#,##0\)"/>
    <numFmt numFmtId="211" formatCode="0_);[Red]\(0\)"/>
    <numFmt numFmtId="212" formatCode="#,##0;&quot;△ &quot;#,##0"/>
    <numFmt numFmtId="213" formatCode="#,##0.0_);[Red]\(#,##0.0\)"/>
    <numFmt numFmtId="214" formatCode="#,##0.00_);[Red]\(#,##0.00\)"/>
    <numFmt numFmtId="215" formatCode="#,##0.000_);[Red]\(#,##0.000\)"/>
    <numFmt numFmtId="216" formatCode="0.00000000"/>
    <numFmt numFmtId="217" formatCode="0.0000000"/>
    <numFmt numFmtId="218" formatCode="0.000000"/>
    <numFmt numFmtId="219" formatCode="0.00000"/>
    <numFmt numFmtId="220" formatCode="0.0000"/>
    <numFmt numFmtId="221" formatCode="0.000"/>
    <numFmt numFmtId="222" formatCode="#,##0.0_ "/>
    <numFmt numFmtId="223" formatCode="#,##0.00_ "/>
    <numFmt numFmtId="224" formatCode="#,##0.000_ "/>
    <numFmt numFmtId="225" formatCode="#,##0.0000_ "/>
    <numFmt numFmtId="226" formatCode="#,##0.00000_ "/>
    <numFmt numFmtId="227" formatCode="#,##0.000000_ "/>
    <numFmt numFmtId="228" formatCode="#\ ###\ ###"/>
    <numFmt numFmtId="229" formatCode="&quot;F&quot;\ #,##0_-;&quot;F&quot;\ #,##0\-"/>
    <numFmt numFmtId="230" formatCode="&quot;F&quot;\ #,##0_-;[Red]&quot;F&quot;\ #,##0\-"/>
    <numFmt numFmtId="231" formatCode="&quot;F&quot;\ #,##0.00_-;&quot;F&quot;\ #,##0.00\-"/>
    <numFmt numFmtId="232" formatCode="&quot;F&quot;\ #,##0.00_-;[Red]&quot;F&quot;\ #,##0.00\-"/>
    <numFmt numFmtId="233" formatCode="_-&quot;F&quot;\ * #,##0_-;_-&quot;F&quot;\ * #,##0\-;_-&quot;F&quot;\ * &quot;-&quot;_-;_-@_-"/>
    <numFmt numFmtId="234" formatCode="_-* #,##0_-;_-* #,##0\-;_-* &quot;-&quot;_-;_-@_-"/>
    <numFmt numFmtId="235" formatCode="_-&quot;F&quot;\ * #,##0.00_-;_-&quot;F&quot;\ * #,##0.00\-;_-&quot;F&quot;\ * &quot;-&quot;??_-;_-@_-"/>
    <numFmt numFmtId="236" formatCode="_-* #,##0.00_-;_-* #,##0.00\-;_-* &quot;-&quot;??_-;_-@_-"/>
    <numFmt numFmtId="237" formatCode="###\ ###\ ###\ ##0"/>
    <numFmt numFmtId="238" formatCode="gggee&quot;年&quot;m&quot;月&quot;d&quot;日&quot;"/>
  </numFmts>
  <fonts count="1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6"/>
      <name val="ＭＳ Ｐゴシック"/>
      <family val="3"/>
    </font>
    <font>
      <sz val="9"/>
      <name val="ＭＳ Ｐゴシック"/>
      <family val="3"/>
    </font>
    <font>
      <sz val="14"/>
      <name val="ＭＳ Ｐゴシック"/>
      <family val="3"/>
    </font>
    <font>
      <sz val="10"/>
      <name val="ＭＳ Ｐゴシック"/>
      <family val="3"/>
    </font>
    <font>
      <sz val="9"/>
      <color indexed="10"/>
      <name val="ＭＳ Ｐゴシック"/>
      <family val="3"/>
    </font>
    <font>
      <sz val="9"/>
      <color indexed="10"/>
      <name val="ＭＳ 明朝"/>
      <family val="1"/>
    </font>
    <font>
      <sz val="10"/>
      <name val="明朝"/>
      <family val="1"/>
    </font>
  </fonts>
  <fills count="2">
    <fill>
      <patternFill/>
    </fill>
    <fill>
      <patternFill patternType="gray125"/>
    </fill>
  </fills>
  <borders count="2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color indexed="63"/>
      </left>
      <right style="double"/>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cellStyleXfs>
  <cellXfs count="243">
    <xf numFmtId="0" fontId="0" fillId="0" borderId="0" xfId="0" applyAlignment="1">
      <alignment/>
    </xf>
    <xf numFmtId="0" fontId="6" fillId="0" borderId="0" xfId="0" applyFont="1" applyAlignment="1">
      <alignment/>
    </xf>
    <xf numFmtId="176" fontId="6" fillId="0" borderId="0" xfId="0" applyNumberFormat="1" applyFont="1" applyAlignment="1">
      <alignment/>
    </xf>
    <xf numFmtId="0" fontId="6" fillId="0" borderId="0" xfId="0" applyFont="1" applyAlignment="1">
      <alignment/>
    </xf>
    <xf numFmtId="176" fontId="6" fillId="0" borderId="0" xfId="0" applyNumberFormat="1" applyFont="1" applyAlignment="1">
      <alignment vertical="top"/>
    </xf>
    <xf numFmtId="0" fontId="6" fillId="0" borderId="0" xfId="0" applyFont="1" applyAlignment="1">
      <alignment vertical="top"/>
    </xf>
    <xf numFmtId="176" fontId="7" fillId="0" borderId="0" xfId="0" applyNumberFormat="1" applyFont="1" applyAlignment="1">
      <alignment vertical="top"/>
    </xf>
    <xf numFmtId="0" fontId="8" fillId="0" borderId="0" xfId="0" applyFont="1" applyAlignment="1">
      <alignment/>
    </xf>
    <xf numFmtId="176" fontId="6" fillId="0" borderId="1" xfId="0" applyNumberFormat="1" applyFont="1" applyBorder="1" applyAlignment="1" quotePrefix="1">
      <alignment horizontal="left"/>
    </xf>
    <xf numFmtId="176" fontId="6" fillId="0" borderId="1" xfId="0" applyNumberFormat="1" applyFont="1" applyBorder="1" applyAlignment="1" quotePrefix="1">
      <alignment/>
    </xf>
    <xf numFmtId="176" fontId="6" fillId="0" borderId="1" xfId="0" applyNumberFormat="1" applyFont="1" applyBorder="1" applyAlignment="1">
      <alignment/>
    </xf>
    <xf numFmtId="176" fontId="6" fillId="0" borderId="1" xfId="0" applyNumberFormat="1" applyFont="1" applyBorder="1" applyAlignment="1" quotePrefix="1">
      <alignment horizontal="right"/>
    </xf>
    <xf numFmtId="0" fontId="6" fillId="0" borderId="2" xfId="0" applyFont="1" applyBorder="1" applyAlignment="1" quotePrefix="1">
      <alignment horizontal="left"/>
    </xf>
    <xf numFmtId="176" fontId="6" fillId="0" borderId="2" xfId="0" applyNumberFormat="1" applyFont="1" applyBorder="1" applyAlignment="1">
      <alignment/>
    </xf>
    <xf numFmtId="176" fontId="6" fillId="0" borderId="3" xfId="0" applyNumberFormat="1" applyFont="1" applyBorder="1" applyAlignment="1">
      <alignment/>
    </xf>
    <xf numFmtId="176" fontId="6" fillId="0" borderId="2" xfId="0" applyNumberFormat="1" applyFont="1" applyBorder="1" applyAlignment="1" quotePrefix="1">
      <alignment horizontal="left"/>
    </xf>
    <xf numFmtId="0" fontId="6" fillId="0" borderId="3" xfId="0" applyFont="1" applyBorder="1" applyAlignment="1" quotePrefix="1">
      <alignment horizontal="left"/>
    </xf>
    <xf numFmtId="176" fontId="6" fillId="0" borderId="3" xfId="0" applyNumberFormat="1" applyFont="1" applyBorder="1" applyAlignment="1" quotePrefix="1">
      <alignment horizontal="left"/>
    </xf>
    <xf numFmtId="0" fontId="6" fillId="0" borderId="4" xfId="0" applyFont="1" applyBorder="1" applyAlignment="1" quotePrefix="1">
      <alignment horizontal="left"/>
    </xf>
    <xf numFmtId="182" fontId="6" fillId="0" borderId="0" xfId="0" applyNumberFormat="1" applyFont="1" applyAlignment="1" quotePrefix="1">
      <alignment/>
    </xf>
    <xf numFmtId="182" fontId="6" fillId="0" borderId="4" xfId="0" applyNumberFormat="1" applyFont="1" applyBorder="1" applyAlignment="1">
      <alignment/>
    </xf>
    <xf numFmtId="182" fontId="6" fillId="0" borderId="0" xfId="0" applyNumberFormat="1" applyFont="1" applyAlignment="1">
      <alignment/>
    </xf>
    <xf numFmtId="0" fontId="6" fillId="0" borderId="4" xfId="0" applyFont="1" applyBorder="1" applyAlignment="1">
      <alignment/>
    </xf>
    <xf numFmtId="176" fontId="6" fillId="0" borderId="4" xfId="0" applyNumberFormat="1" applyFont="1" applyBorder="1" applyAlignment="1">
      <alignment/>
    </xf>
    <xf numFmtId="182" fontId="6" fillId="0" borderId="0" xfId="0" applyNumberFormat="1" applyFont="1" applyAlignment="1">
      <alignment/>
    </xf>
    <xf numFmtId="182" fontId="6" fillId="0" borderId="0" xfId="0" applyNumberFormat="1" applyFont="1" applyBorder="1" applyAlignment="1">
      <alignment/>
    </xf>
    <xf numFmtId="0" fontId="6" fillId="0" borderId="3" xfId="0" applyFont="1" applyBorder="1" applyAlignment="1">
      <alignment/>
    </xf>
    <xf numFmtId="182" fontId="6" fillId="0" borderId="2" xfId="0" applyNumberFormat="1" applyFont="1" applyBorder="1" applyAlignment="1">
      <alignment/>
    </xf>
    <xf numFmtId="182" fontId="6" fillId="0" borderId="3" xfId="0" applyNumberFormat="1" applyFont="1" applyBorder="1" applyAlignment="1">
      <alignment/>
    </xf>
    <xf numFmtId="176" fontId="7" fillId="0" borderId="0" xfId="0" applyNumberFormat="1" applyFont="1" applyAlignment="1" quotePrefix="1">
      <alignment horizontal="left"/>
    </xf>
    <xf numFmtId="0" fontId="6" fillId="0" borderId="4" xfId="0" applyFont="1" applyFill="1" applyBorder="1" applyAlignment="1">
      <alignment/>
    </xf>
    <xf numFmtId="177" fontId="6" fillId="0" borderId="0" xfId="0" applyNumberFormat="1" applyFont="1" applyAlignment="1">
      <alignment/>
    </xf>
    <xf numFmtId="177" fontId="6" fillId="0" borderId="1" xfId="0" applyNumberFormat="1" applyFont="1" applyBorder="1" applyAlignment="1" quotePrefix="1">
      <alignment horizontal="left"/>
    </xf>
    <xf numFmtId="177" fontId="6" fillId="0" borderId="1" xfId="0" applyNumberFormat="1" applyFont="1" applyBorder="1" applyAlignment="1" quotePrefix="1">
      <alignment/>
    </xf>
    <xf numFmtId="177" fontId="6" fillId="0" borderId="1" xfId="0" applyNumberFormat="1" applyFont="1" applyBorder="1" applyAlignment="1">
      <alignment/>
    </xf>
    <xf numFmtId="177" fontId="6" fillId="0" borderId="1" xfId="0" applyNumberFormat="1" applyFont="1" applyBorder="1" applyAlignment="1" quotePrefix="1">
      <alignment horizontal="right"/>
    </xf>
    <xf numFmtId="177" fontId="6" fillId="0" borderId="2" xfId="0" applyNumberFormat="1" applyFont="1" applyBorder="1" applyAlignment="1" quotePrefix="1">
      <alignment horizontal="left"/>
    </xf>
    <xf numFmtId="177" fontId="6" fillId="0" borderId="3" xfId="0" applyNumberFormat="1" applyFont="1" applyBorder="1" applyAlignment="1">
      <alignment/>
    </xf>
    <xf numFmtId="177" fontId="6" fillId="0" borderId="2" xfId="0" applyNumberFormat="1" applyFont="1" applyBorder="1" applyAlignment="1">
      <alignment/>
    </xf>
    <xf numFmtId="177" fontId="6" fillId="0" borderId="3" xfId="0" applyNumberFormat="1" applyFont="1" applyBorder="1" applyAlignment="1" quotePrefix="1">
      <alignment horizontal="left"/>
    </xf>
    <xf numFmtId="0" fontId="6" fillId="0" borderId="0" xfId="0" applyFont="1" applyBorder="1" applyAlignment="1">
      <alignment/>
    </xf>
    <xf numFmtId="183" fontId="6" fillId="0" borderId="0" xfId="0" applyNumberFormat="1" applyFont="1" applyBorder="1" applyAlignment="1">
      <alignment/>
    </xf>
    <xf numFmtId="0" fontId="6" fillId="0" borderId="0" xfId="0" applyFont="1" applyBorder="1" applyAlignment="1" quotePrefix="1">
      <alignment horizontal="righ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quotePrefix="1">
      <alignment horizontal="left"/>
    </xf>
    <xf numFmtId="0" fontId="6" fillId="0" borderId="7" xfId="0" applyFont="1" applyBorder="1" applyAlignment="1">
      <alignment/>
    </xf>
    <xf numFmtId="0" fontId="6" fillId="0" borderId="8" xfId="0" applyFont="1" applyBorder="1" applyAlignment="1" quotePrefix="1">
      <alignment horizontal="left"/>
    </xf>
    <xf numFmtId="0" fontId="6" fillId="0" borderId="2" xfId="0" applyFont="1" applyBorder="1" applyAlignment="1">
      <alignment/>
    </xf>
    <xf numFmtId="0" fontId="6" fillId="0" borderId="9" xfId="0" applyFont="1" applyBorder="1" applyAlignment="1">
      <alignment/>
    </xf>
    <xf numFmtId="0" fontId="6" fillId="0" borderId="3" xfId="0" applyFont="1" applyBorder="1" applyAlignment="1" quotePrefix="1">
      <alignment/>
    </xf>
    <xf numFmtId="0" fontId="6" fillId="0" borderId="10" xfId="0" applyFont="1" applyBorder="1" applyAlignment="1" quotePrefix="1">
      <alignment/>
    </xf>
    <xf numFmtId="181" fontId="6" fillId="0" borderId="0" xfId="0" applyNumberFormat="1" applyFont="1" applyBorder="1" applyAlignment="1" quotePrefix="1">
      <alignment/>
    </xf>
    <xf numFmtId="181" fontId="6" fillId="0" borderId="0" xfId="0" applyNumberFormat="1" applyFont="1" applyBorder="1" applyAlignment="1">
      <alignment/>
    </xf>
    <xf numFmtId="181" fontId="6" fillId="0" borderId="0" xfId="0" applyNumberFormat="1" applyFont="1" applyAlignment="1">
      <alignment/>
    </xf>
    <xf numFmtId="181" fontId="6" fillId="0" borderId="0" xfId="0" applyNumberFormat="1" applyFont="1" applyAlignment="1">
      <alignment horizontal="right"/>
    </xf>
    <xf numFmtId="181" fontId="6" fillId="0" borderId="0" xfId="0" applyNumberFormat="1" applyFont="1" applyFill="1" applyAlignment="1">
      <alignment horizontal="right"/>
    </xf>
    <xf numFmtId="181" fontId="6" fillId="0" borderId="0" xfId="0" applyNumberFormat="1" applyFont="1" applyFill="1" applyAlignment="1">
      <alignment/>
    </xf>
    <xf numFmtId="187" fontId="6" fillId="0" borderId="0" xfId="0" applyNumberFormat="1" applyFont="1" applyAlignment="1">
      <alignment/>
    </xf>
    <xf numFmtId="187" fontId="6" fillId="0" borderId="0" xfId="0" applyNumberFormat="1" applyFont="1" applyAlignment="1">
      <alignment horizontal="right"/>
    </xf>
    <xf numFmtId="186" fontId="6" fillId="0" borderId="0" xfId="18" applyNumberFormat="1" applyFont="1" applyAlignment="1">
      <alignment horizontal="right"/>
    </xf>
    <xf numFmtId="0" fontId="6" fillId="0" borderId="0" xfId="0" applyFont="1" applyBorder="1" applyAlignment="1">
      <alignment horizontal="left"/>
    </xf>
    <xf numFmtId="181" fontId="6" fillId="0" borderId="2" xfId="0" applyNumberFormat="1" applyFont="1" applyBorder="1" applyAlignment="1">
      <alignment/>
    </xf>
    <xf numFmtId="181" fontId="6" fillId="0" borderId="2" xfId="0" applyNumberFormat="1" applyFont="1" applyBorder="1" applyAlignment="1">
      <alignment horizontal="right"/>
    </xf>
    <xf numFmtId="187" fontId="6" fillId="0" borderId="2" xfId="0" applyNumberFormat="1" applyFont="1" applyBorder="1" applyAlignment="1">
      <alignment/>
    </xf>
    <xf numFmtId="187" fontId="6" fillId="0" borderId="2" xfId="0" applyNumberFormat="1" applyFont="1" applyBorder="1" applyAlignment="1">
      <alignment horizontal="right"/>
    </xf>
    <xf numFmtId="186" fontId="6" fillId="0" borderId="2" xfId="18" applyNumberFormat="1" applyFont="1" applyBorder="1" applyAlignment="1">
      <alignment horizontal="right"/>
    </xf>
    <xf numFmtId="183" fontId="6" fillId="0" borderId="0" xfId="0" applyNumberFormat="1" applyFont="1" applyAlignment="1">
      <alignment/>
    </xf>
    <xf numFmtId="181" fontId="6" fillId="0" borderId="0" xfId="0" applyNumberFormat="1" applyFont="1" applyAlignment="1">
      <alignment/>
    </xf>
    <xf numFmtId="0" fontId="7" fillId="0" borderId="0" xfId="0" applyFont="1" applyAlignment="1">
      <alignment/>
    </xf>
    <xf numFmtId="0" fontId="6" fillId="0" borderId="6" xfId="0" applyFont="1" applyBorder="1" applyAlignment="1">
      <alignment/>
    </xf>
    <xf numFmtId="188" fontId="6" fillId="0" borderId="0" xfId="0" applyNumberFormat="1" applyFont="1" applyAlignment="1">
      <alignment/>
    </xf>
    <xf numFmtId="0" fontId="6" fillId="0" borderId="1" xfId="0" applyFont="1" applyBorder="1" applyAlignment="1">
      <alignment/>
    </xf>
    <xf numFmtId="188" fontId="6" fillId="0" borderId="1" xfId="0" applyNumberFormat="1" applyFont="1" applyBorder="1" applyAlignment="1">
      <alignment/>
    </xf>
    <xf numFmtId="188" fontId="6" fillId="0" borderId="1" xfId="0" applyNumberFormat="1" applyFont="1" applyBorder="1" applyAlignment="1" quotePrefix="1">
      <alignment horizontal="right"/>
    </xf>
    <xf numFmtId="188" fontId="6" fillId="0" borderId="4" xfId="0" applyNumberFormat="1" applyFont="1" applyBorder="1" applyAlignment="1" quotePrefix="1">
      <alignment horizontal="left"/>
    </xf>
    <xf numFmtId="188" fontId="6" fillId="0" borderId="4" xfId="0" applyNumberFormat="1" applyFont="1" applyBorder="1" applyAlignment="1">
      <alignment/>
    </xf>
    <xf numFmtId="188" fontId="6" fillId="0" borderId="11" xfId="0" applyNumberFormat="1" applyFont="1" applyBorder="1" applyAlignment="1">
      <alignment/>
    </xf>
    <xf numFmtId="188" fontId="6" fillId="0" borderId="0" xfId="0" applyNumberFormat="1" applyFont="1" applyBorder="1" applyAlignment="1">
      <alignment/>
    </xf>
    <xf numFmtId="188" fontId="6" fillId="0" borderId="3" xfId="0" applyNumberFormat="1" applyFont="1" applyBorder="1" applyAlignment="1" quotePrefix="1">
      <alignment horizontal="left"/>
    </xf>
    <xf numFmtId="188" fontId="6" fillId="0" borderId="10" xfId="0" applyNumberFormat="1" applyFont="1" applyBorder="1" applyAlignment="1" quotePrefix="1">
      <alignment horizontal="left"/>
    </xf>
    <xf numFmtId="188" fontId="6" fillId="0" borderId="3" xfId="0" applyNumberFormat="1" applyFont="1" applyBorder="1" applyAlignment="1">
      <alignment/>
    </xf>
    <xf numFmtId="188" fontId="6" fillId="0" borderId="2" xfId="0" applyNumberFormat="1" applyFont="1" applyBorder="1" applyAlignment="1">
      <alignment/>
    </xf>
    <xf numFmtId="0" fontId="6" fillId="0" borderId="4" xfId="0" applyFont="1" applyBorder="1" applyAlignment="1">
      <alignment vertical="justify" wrapText="1"/>
    </xf>
    <xf numFmtId="0" fontId="6" fillId="0" borderId="4" xfId="0" applyFont="1" applyBorder="1" applyAlignment="1">
      <alignment vertical="distributed"/>
    </xf>
    <xf numFmtId="0" fontId="6" fillId="0" borderId="4" xfId="0" applyFont="1" applyBorder="1" applyAlignment="1">
      <alignment wrapText="1"/>
    </xf>
    <xf numFmtId="0" fontId="6" fillId="0" borderId="0" xfId="0" applyFont="1" applyAlignment="1" quotePrefix="1">
      <alignment horizontal="left"/>
    </xf>
    <xf numFmtId="188" fontId="6" fillId="0" borderId="12" xfId="0" applyNumberFormat="1" applyFont="1" applyBorder="1" applyAlignment="1">
      <alignment/>
    </xf>
    <xf numFmtId="188" fontId="6" fillId="0" borderId="13" xfId="0" applyNumberFormat="1" applyFont="1" applyBorder="1" applyAlignment="1">
      <alignment/>
    </xf>
    <xf numFmtId="188" fontId="6" fillId="0" borderId="0" xfId="0" applyNumberFormat="1" applyFont="1" applyAlignment="1" quotePrefix="1">
      <alignment horizontal="left"/>
    </xf>
    <xf numFmtId="188" fontId="6" fillId="0" borderId="0" xfId="0" applyNumberFormat="1" applyFont="1" applyAlignment="1">
      <alignment/>
    </xf>
    <xf numFmtId="0" fontId="7" fillId="0" borderId="0" xfId="0" applyFont="1" applyAlignment="1" quotePrefix="1">
      <alignment horizontal="left"/>
    </xf>
    <xf numFmtId="0" fontId="6" fillId="0" borderId="1" xfId="0" applyFont="1" applyBorder="1" applyAlignment="1" quotePrefix="1">
      <alignment horizontal="right"/>
    </xf>
    <xf numFmtId="0" fontId="6" fillId="0" borderId="1" xfId="0" applyFont="1" applyBorder="1" applyAlignment="1" quotePrefix="1">
      <alignment horizontal="left"/>
    </xf>
    <xf numFmtId="180" fontId="6" fillId="0" borderId="0" xfId="0" applyNumberFormat="1" applyFont="1" applyAlignment="1">
      <alignment/>
    </xf>
    <xf numFmtId="180" fontId="6" fillId="0" borderId="0" xfId="0" applyNumberFormat="1" applyFont="1" applyAlignment="1">
      <alignment horizontal="right"/>
    </xf>
    <xf numFmtId="180" fontId="6" fillId="0" borderId="0" xfId="0" applyNumberFormat="1" applyFont="1" applyBorder="1" applyAlignment="1">
      <alignment/>
    </xf>
    <xf numFmtId="0" fontId="6" fillId="0" borderId="0" xfId="0" applyFont="1" applyBorder="1" applyAlignment="1" quotePrefix="1">
      <alignment horizontal="left"/>
    </xf>
    <xf numFmtId="180" fontId="6" fillId="0" borderId="2" xfId="0" applyNumberFormat="1" applyFont="1" applyBorder="1" applyAlignment="1">
      <alignment/>
    </xf>
    <xf numFmtId="181" fontId="6" fillId="0" borderId="2" xfId="0" applyNumberFormat="1" applyFont="1" applyBorder="1" applyAlignment="1">
      <alignment/>
    </xf>
    <xf numFmtId="189" fontId="6" fillId="0" borderId="0" xfId="0" applyNumberFormat="1" applyFont="1" applyAlignment="1">
      <alignment/>
    </xf>
    <xf numFmtId="189" fontId="6" fillId="0" borderId="2" xfId="0" applyNumberFormat="1" applyFont="1" applyBorder="1" applyAlignment="1">
      <alignment/>
    </xf>
    <xf numFmtId="192" fontId="6" fillId="0" borderId="0" xfId="0" applyNumberFormat="1" applyFont="1" applyAlignment="1">
      <alignment/>
    </xf>
    <xf numFmtId="181" fontId="6" fillId="0" borderId="1" xfId="0" applyNumberFormat="1" applyFont="1" applyBorder="1" applyAlignment="1">
      <alignment/>
    </xf>
    <xf numFmtId="182" fontId="6" fillId="0" borderId="1" xfId="0" applyNumberFormat="1" applyFont="1" applyBorder="1" applyAlignment="1">
      <alignment/>
    </xf>
    <xf numFmtId="192" fontId="6" fillId="0" borderId="1" xfId="0" applyNumberFormat="1" applyFont="1" applyBorder="1" applyAlignment="1" quotePrefix="1">
      <alignment horizontal="right"/>
    </xf>
    <xf numFmtId="181" fontId="6" fillId="0" borderId="4" xfId="0" applyNumberFormat="1" applyFont="1" applyBorder="1" applyAlignment="1" quotePrefix="1">
      <alignment horizontal="left"/>
    </xf>
    <xf numFmtId="182" fontId="6" fillId="0" borderId="8" xfId="0" applyNumberFormat="1" applyFont="1" applyBorder="1" applyAlignment="1" quotePrefix="1">
      <alignment horizontal="left"/>
    </xf>
    <xf numFmtId="191" fontId="6" fillId="0" borderId="14" xfId="0" applyNumberFormat="1" applyFont="1" applyBorder="1" applyAlignment="1">
      <alignment/>
    </xf>
    <xf numFmtId="181" fontId="6" fillId="0" borderId="8" xfId="0" applyNumberFormat="1" applyFont="1" applyBorder="1" applyAlignment="1" quotePrefix="1">
      <alignment horizontal="left"/>
    </xf>
    <xf numFmtId="0" fontId="6" fillId="0" borderId="15" xfId="0" applyFont="1" applyBorder="1" applyAlignment="1">
      <alignment/>
    </xf>
    <xf numFmtId="192" fontId="6" fillId="0" borderId="12" xfId="0" applyNumberFormat="1" applyFont="1" applyBorder="1" applyAlignment="1" quotePrefix="1">
      <alignment horizontal="left"/>
    </xf>
    <xf numFmtId="181" fontId="6" fillId="0" borderId="3" xfId="0" applyNumberFormat="1" applyFont="1" applyBorder="1" applyAlignment="1">
      <alignment/>
    </xf>
    <xf numFmtId="181" fontId="6" fillId="0" borderId="15" xfId="0" applyNumberFormat="1" applyFont="1" applyBorder="1" applyAlignment="1" quotePrefix="1">
      <alignment horizontal="left"/>
    </xf>
    <xf numFmtId="182" fontId="6" fillId="0" borderId="15" xfId="0" applyNumberFormat="1" applyFont="1" applyBorder="1" applyAlignment="1" quotePrefix="1">
      <alignment horizontal="left"/>
    </xf>
    <xf numFmtId="0" fontId="6" fillId="0" borderId="15" xfId="0" applyFont="1" applyBorder="1" applyAlignment="1" quotePrefix="1">
      <alignment horizontal="left"/>
    </xf>
    <xf numFmtId="192" fontId="6" fillId="0" borderId="2" xfId="0" applyNumberFormat="1" applyFont="1" applyBorder="1" applyAlignment="1">
      <alignment/>
    </xf>
    <xf numFmtId="191" fontId="6" fillId="0" borderId="0" xfId="0" applyNumberFormat="1" applyFont="1" applyAlignment="1">
      <alignment/>
    </xf>
    <xf numFmtId="194" fontId="6" fillId="0" borderId="0" xfId="0" applyNumberFormat="1" applyFont="1" applyAlignment="1">
      <alignment/>
    </xf>
    <xf numFmtId="0" fontId="6" fillId="0" borderId="4" xfId="0" applyFont="1" applyBorder="1" applyAlignment="1">
      <alignment horizontal="left"/>
    </xf>
    <xf numFmtId="195" fontId="6" fillId="0" borderId="0" xfId="0" applyNumberFormat="1" applyFont="1" applyAlignment="1">
      <alignment/>
    </xf>
    <xf numFmtId="192" fontId="6" fillId="0" borderId="0" xfId="0" applyNumberFormat="1" applyFont="1" applyFill="1" applyAlignment="1">
      <alignment/>
    </xf>
    <xf numFmtId="182" fontId="6" fillId="0" borderId="13" xfId="0" applyNumberFormat="1" applyFont="1" applyBorder="1" applyAlignment="1">
      <alignment/>
    </xf>
    <xf numFmtId="192" fontId="6" fillId="0" borderId="0" xfId="0" applyNumberFormat="1" applyFont="1" applyBorder="1" applyAlignment="1" quotePrefix="1">
      <alignment/>
    </xf>
    <xf numFmtId="191" fontId="6" fillId="0" borderId="0" xfId="0" applyNumberFormat="1" applyFont="1" applyBorder="1" applyAlignment="1">
      <alignment/>
    </xf>
    <xf numFmtId="192" fontId="6" fillId="0" borderId="0" xfId="0" applyNumberFormat="1" applyFont="1" applyBorder="1" applyAlignment="1">
      <alignment/>
    </xf>
    <xf numFmtId="191" fontId="6" fillId="0" borderId="2" xfId="0" applyNumberFormat="1" applyFont="1" applyBorder="1" applyAlignment="1">
      <alignment/>
    </xf>
    <xf numFmtId="0" fontId="6" fillId="0" borderId="4" xfId="0" applyFont="1" applyFill="1" applyBorder="1" applyAlignment="1" quotePrefix="1">
      <alignment horizontal="left"/>
    </xf>
    <xf numFmtId="0" fontId="6" fillId="0" borderId="2" xfId="0" applyFont="1" applyFill="1" applyBorder="1" applyAlignment="1" quotePrefix="1">
      <alignment horizontal="left"/>
    </xf>
    <xf numFmtId="0" fontId="6" fillId="0" borderId="2" xfId="0" applyFont="1" applyFill="1" applyBorder="1" applyAlignment="1">
      <alignment/>
    </xf>
    <xf numFmtId="0" fontId="6" fillId="0" borderId="3" xfId="0" applyFont="1" applyFill="1" applyBorder="1" applyAlignment="1">
      <alignment/>
    </xf>
    <xf numFmtId="0" fontId="6" fillId="0" borderId="8" xfId="0" applyFont="1" applyFill="1" applyBorder="1" applyAlignment="1" quotePrefix="1">
      <alignment horizontal="left"/>
    </xf>
    <xf numFmtId="0" fontId="6" fillId="0" borderId="7" xfId="0" applyFont="1" applyFill="1" applyBorder="1" applyAlignment="1">
      <alignment/>
    </xf>
    <xf numFmtId="0" fontId="6" fillId="0" borderId="13" xfId="0" applyFont="1" applyFill="1" applyBorder="1" applyAlignment="1" quotePrefix="1">
      <alignment horizontal="left"/>
    </xf>
    <xf numFmtId="0" fontId="6" fillId="0" borderId="10" xfId="0" applyFont="1" applyBorder="1" applyAlignment="1" quotePrefix="1">
      <alignment horizontal="left"/>
    </xf>
    <xf numFmtId="0" fontId="6" fillId="0" borderId="13" xfId="0" applyFont="1" applyBorder="1" applyAlignment="1" quotePrefix="1">
      <alignment horizontal="left"/>
    </xf>
    <xf numFmtId="0" fontId="6" fillId="0" borderId="10" xfId="0" applyFont="1" applyBorder="1" applyAlignment="1">
      <alignment/>
    </xf>
    <xf numFmtId="190" fontId="6" fillId="0" borderId="0" xfId="0" applyNumberFormat="1" applyFont="1" applyAlignment="1">
      <alignment/>
    </xf>
    <xf numFmtId="177" fontId="6" fillId="0" borderId="0" xfId="0" applyNumberFormat="1" applyFont="1" applyBorder="1" applyAlignment="1">
      <alignment/>
    </xf>
    <xf numFmtId="193" fontId="6" fillId="0" borderId="0" xfId="0" applyNumberFormat="1" applyFont="1" applyAlignment="1">
      <alignment/>
    </xf>
    <xf numFmtId="193" fontId="6" fillId="0" borderId="0" xfId="0" applyNumberFormat="1" applyFont="1" applyBorder="1" applyAlignment="1">
      <alignment/>
    </xf>
    <xf numFmtId="192" fontId="6" fillId="0" borderId="0" xfId="0" applyNumberFormat="1" applyFont="1" applyAlignment="1">
      <alignment horizontal="right"/>
    </xf>
    <xf numFmtId="196" fontId="6" fillId="0" borderId="0" xfId="0" applyNumberFormat="1" applyFont="1" applyAlignment="1">
      <alignment/>
    </xf>
    <xf numFmtId="193" fontId="6" fillId="0" borderId="0" xfId="0" applyNumberFormat="1" applyFont="1" applyAlignment="1">
      <alignment horizontal="right"/>
    </xf>
    <xf numFmtId="196" fontId="6" fillId="0" borderId="0" xfId="0" applyNumberFormat="1" applyFont="1" applyAlignment="1">
      <alignment horizontal="right"/>
    </xf>
    <xf numFmtId="193" fontId="6" fillId="0" borderId="2" xfId="0" applyNumberFormat="1" applyFont="1" applyBorder="1" applyAlignment="1">
      <alignment/>
    </xf>
    <xf numFmtId="192" fontId="6" fillId="0" borderId="2" xfId="0" applyNumberFormat="1" applyFont="1" applyBorder="1" applyAlignment="1">
      <alignment horizontal="right"/>
    </xf>
    <xf numFmtId="193" fontId="6" fillId="0" borderId="2" xfId="0" applyNumberFormat="1" applyFont="1" applyBorder="1" applyAlignment="1">
      <alignment horizontal="right"/>
    </xf>
    <xf numFmtId="0" fontId="6" fillId="0" borderId="0" xfId="0" applyFont="1" applyBorder="1" applyAlignment="1" quotePrefix="1">
      <alignment/>
    </xf>
    <xf numFmtId="0" fontId="6" fillId="0" borderId="1" xfId="0" applyFont="1" applyBorder="1" applyAlignment="1">
      <alignment/>
    </xf>
    <xf numFmtId="193" fontId="6" fillId="0" borderId="0" xfId="0" applyNumberFormat="1" applyFont="1" applyFill="1" applyBorder="1" applyAlignment="1">
      <alignment/>
    </xf>
    <xf numFmtId="193" fontId="6" fillId="0" borderId="0" xfId="0" applyNumberFormat="1" applyFont="1" applyFill="1" applyAlignment="1">
      <alignment/>
    </xf>
    <xf numFmtId="193" fontId="6" fillId="0" borderId="0" xfId="0" applyNumberFormat="1" applyFont="1" applyFill="1" applyBorder="1" applyAlignment="1">
      <alignment/>
    </xf>
    <xf numFmtId="193" fontId="6" fillId="0" borderId="2" xfId="0" applyNumberFormat="1" applyFont="1" applyFill="1" applyBorder="1" applyAlignment="1">
      <alignment/>
    </xf>
    <xf numFmtId="0" fontId="6" fillId="0" borderId="0" xfId="0" applyFont="1" applyFill="1" applyAlignment="1">
      <alignment/>
    </xf>
    <xf numFmtId="198" fontId="6" fillId="0" borderId="0" xfId="0" applyNumberFormat="1" applyFont="1" applyAlignment="1">
      <alignment/>
    </xf>
    <xf numFmtId="0" fontId="6" fillId="0" borderId="1" xfId="0" applyFont="1" applyBorder="1" applyAlignment="1">
      <alignment horizontal="right"/>
    </xf>
    <xf numFmtId="0" fontId="6" fillId="0" borderId="1" xfId="0" applyFont="1" applyFill="1" applyBorder="1" applyAlignment="1">
      <alignment/>
    </xf>
    <xf numFmtId="198" fontId="6" fillId="0" borderId="1" xfId="0" applyNumberFormat="1" applyFont="1" applyBorder="1" applyAlignment="1">
      <alignment/>
    </xf>
    <xf numFmtId="198" fontId="6" fillId="0" borderId="1" xfId="0" applyNumberFormat="1" applyFont="1" applyBorder="1" applyAlignment="1" quotePrefix="1">
      <alignment horizontal="right"/>
    </xf>
    <xf numFmtId="0" fontId="6" fillId="0" borderId="16" xfId="0" applyFont="1" applyFill="1" applyBorder="1" applyAlignment="1">
      <alignment/>
    </xf>
    <xf numFmtId="198" fontId="6" fillId="0" borderId="13" xfId="0" applyNumberFormat="1" applyFont="1" applyBorder="1" applyAlignment="1" quotePrefix="1">
      <alignment horizontal="left"/>
    </xf>
    <xf numFmtId="198" fontId="6" fillId="0" borderId="2" xfId="0" applyNumberFormat="1" applyFont="1" applyBorder="1" applyAlignment="1">
      <alignment/>
    </xf>
    <xf numFmtId="0" fontId="6" fillId="0" borderId="13" xfId="0" applyFont="1" applyBorder="1" applyAlignment="1">
      <alignment/>
    </xf>
    <xf numFmtId="0" fontId="6" fillId="0" borderId="16" xfId="0" applyFont="1" applyFill="1" applyBorder="1" applyAlignment="1" quotePrefix="1">
      <alignment horizontal="left"/>
    </xf>
    <xf numFmtId="198" fontId="6" fillId="0" borderId="10" xfId="0" applyNumberFormat="1" applyFont="1" applyBorder="1" applyAlignment="1">
      <alignment/>
    </xf>
    <xf numFmtId="199" fontId="6" fillId="0" borderId="4" xfId="0" applyNumberFormat="1" applyFont="1" applyBorder="1" applyAlignment="1" quotePrefix="1">
      <alignment horizontal="left"/>
    </xf>
    <xf numFmtId="199" fontId="6" fillId="0" borderId="0" xfId="0" applyNumberFormat="1" applyFont="1" applyAlignment="1">
      <alignment/>
    </xf>
    <xf numFmtId="197" fontId="6" fillId="0" borderId="0" xfId="0" applyNumberFormat="1" applyFont="1" applyAlignment="1">
      <alignment/>
    </xf>
    <xf numFmtId="199" fontId="6" fillId="0" borderId="4" xfId="0" applyNumberFormat="1" applyFont="1" applyBorder="1" applyAlignment="1">
      <alignment/>
    </xf>
    <xf numFmtId="199" fontId="6" fillId="0" borderId="2" xfId="0" applyNumberFormat="1" applyFont="1" applyBorder="1" applyAlignment="1">
      <alignment/>
    </xf>
    <xf numFmtId="199" fontId="6" fillId="0" borderId="0" xfId="0" applyNumberFormat="1" applyFont="1" applyBorder="1" applyAlignment="1">
      <alignment/>
    </xf>
    <xf numFmtId="181" fontId="6" fillId="0" borderId="0" xfId="0" applyNumberFormat="1" applyFont="1" applyFill="1" applyBorder="1" applyAlignment="1">
      <alignment/>
    </xf>
    <xf numFmtId="199" fontId="6" fillId="0" borderId="0" xfId="0" applyNumberFormat="1" applyFont="1" applyFill="1" applyAlignment="1">
      <alignment/>
    </xf>
    <xf numFmtId="199" fontId="6" fillId="0" borderId="0" xfId="0" applyNumberFormat="1" applyFont="1" applyAlignment="1">
      <alignment horizontal="right"/>
    </xf>
    <xf numFmtId="199" fontId="6" fillId="0" borderId="3" xfId="0" applyNumberFormat="1" applyFont="1" applyBorder="1" applyAlignment="1" quotePrefix="1">
      <alignment horizontal="left"/>
    </xf>
    <xf numFmtId="199" fontId="6" fillId="0" borderId="13" xfId="0" applyNumberFormat="1" applyFont="1" applyBorder="1" applyAlignment="1">
      <alignment/>
    </xf>
    <xf numFmtId="199" fontId="6" fillId="0" borderId="2" xfId="0" applyNumberFormat="1" applyFont="1" applyFill="1" applyBorder="1" applyAlignment="1">
      <alignment/>
    </xf>
    <xf numFmtId="0" fontId="6" fillId="0" borderId="0" xfId="0" applyFont="1" applyAlignment="1">
      <alignment horizontal="left"/>
    </xf>
    <xf numFmtId="0" fontId="6" fillId="0" borderId="0" xfId="0" applyFont="1" applyFill="1" applyAlignment="1">
      <alignment/>
    </xf>
    <xf numFmtId="0" fontId="6" fillId="0" borderId="0" xfId="0" applyFont="1" applyAlignment="1">
      <alignment horizontal="right"/>
    </xf>
    <xf numFmtId="6" fontId="7" fillId="0" borderId="0" xfId="18" applyFont="1" applyAlignment="1">
      <alignment horizontal="left"/>
    </xf>
    <xf numFmtId="181" fontId="6" fillId="0" borderId="0" xfId="0" applyNumberFormat="1" applyFont="1" applyBorder="1" applyAlignment="1">
      <alignment horizontal="right"/>
    </xf>
    <xf numFmtId="0" fontId="6" fillId="0" borderId="1" xfId="0" applyFont="1" applyFill="1" applyBorder="1" applyAlignment="1" quotePrefix="1">
      <alignment horizontal="right"/>
    </xf>
    <xf numFmtId="0" fontId="6" fillId="0" borderId="17" xfId="0" applyFont="1" applyFill="1" applyBorder="1" applyAlignment="1" quotePrefix="1">
      <alignment horizontal="left"/>
    </xf>
    <xf numFmtId="0" fontId="6" fillId="0" borderId="3" xfId="0" applyFont="1" applyFill="1" applyBorder="1" applyAlignment="1" quotePrefix="1">
      <alignment horizontal="left"/>
    </xf>
    <xf numFmtId="0" fontId="6" fillId="0" borderId="10" xfId="0" applyFont="1" applyFill="1" applyBorder="1" applyAlignment="1">
      <alignment/>
    </xf>
    <xf numFmtId="182" fontId="6" fillId="0" borderId="0" xfId="0" applyNumberFormat="1" applyFont="1" applyFill="1" applyAlignment="1">
      <alignment/>
    </xf>
    <xf numFmtId="182" fontId="6" fillId="0" borderId="2" xfId="0" applyNumberFormat="1" applyFont="1" applyFill="1" applyBorder="1" applyAlignment="1">
      <alignment/>
    </xf>
    <xf numFmtId="0" fontId="6" fillId="0" borderId="0" xfId="0" applyFont="1" applyFill="1" applyBorder="1" applyAlignment="1" quotePrefix="1">
      <alignment/>
    </xf>
    <xf numFmtId="0" fontId="6" fillId="0" borderId="0" xfId="0" applyFont="1" applyFill="1" applyAlignment="1" quotePrefix="1">
      <alignment horizontal="left"/>
    </xf>
    <xf numFmtId="0" fontId="6" fillId="0" borderId="0" xfId="0" applyFont="1" applyFill="1" applyBorder="1" applyAlignment="1">
      <alignment/>
    </xf>
    <xf numFmtId="0" fontId="7" fillId="0" borderId="0" xfId="0" applyFont="1" applyFill="1" applyAlignment="1" quotePrefix="1">
      <alignment horizontal="left"/>
    </xf>
    <xf numFmtId="177" fontId="6" fillId="0" borderId="4" xfId="0" applyNumberFormat="1" applyFont="1" applyBorder="1" applyAlignment="1" quotePrefix="1">
      <alignment horizontal="left"/>
    </xf>
    <xf numFmtId="200" fontId="6" fillId="0" borderId="0" xfId="0" applyNumberFormat="1" applyFont="1" applyAlignment="1">
      <alignment/>
    </xf>
    <xf numFmtId="200" fontId="6" fillId="0" borderId="0" xfId="0" applyNumberFormat="1" applyFont="1" applyFill="1" applyAlignment="1">
      <alignment/>
    </xf>
    <xf numFmtId="200" fontId="6" fillId="0" borderId="0" xfId="0" applyNumberFormat="1" applyFont="1" applyAlignment="1">
      <alignment horizontal="right"/>
    </xf>
    <xf numFmtId="200" fontId="6" fillId="0" borderId="0" xfId="0" applyNumberFormat="1" applyFont="1" applyBorder="1" applyAlignment="1">
      <alignment/>
    </xf>
    <xf numFmtId="200" fontId="6" fillId="0" borderId="0" xfId="0" applyNumberFormat="1" applyFont="1" applyFill="1" applyBorder="1" applyAlignment="1">
      <alignment/>
    </xf>
    <xf numFmtId="200" fontId="6" fillId="0" borderId="2" xfId="0" applyNumberFormat="1" applyFont="1" applyBorder="1" applyAlignment="1">
      <alignment/>
    </xf>
    <xf numFmtId="200" fontId="6" fillId="0" borderId="2" xfId="0" applyNumberFormat="1" applyFont="1" applyFill="1" applyBorder="1" applyAlignment="1">
      <alignment/>
    </xf>
    <xf numFmtId="0" fontId="7" fillId="0" borderId="0" xfId="0" applyFont="1" applyAlignment="1">
      <alignment horizontal="left"/>
    </xf>
    <xf numFmtId="0" fontId="6" fillId="0" borderId="1" xfId="0" applyFont="1" applyBorder="1" applyAlignment="1">
      <alignment horizontal="left"/>
    </xf>
    <xf numFmtId="0" fontId="6" fillId="0" borderId="18" xfId="0" applyFont="1" applyBorder="1" applyAlignment="1">
      <alignment/>
    </xf>
    <xf numFmtId="0" fontId="6" fillId="0" borderId="19" xfId="0" applyFont="1" applyBorder="1" applyAlignment="1">
      <alignment/>
    </xf>
    <xf numFmtId="0" fontId="6" fillId="0" borderId="20" xfId="0" applyFont="1" applyFill="1" applyBorder="1" applyAlignment="1" quotePrefix="1">
      <alignment horizontal="left"/>
    </xf>
    <xf numFmtId="0" fontId="6" fillId="0" borderId="20" xfId="0" applyFont="1" applyFill="1" applyBorder="1" applyAlignment="1">
      <alignment/>
    </xf>
    <xf numFmtId="0" fontId="6" fillId="0" borderId="21" xfId="0" applyFont="1" applyFill="1" applyBorder="1" applyAlignment="1" quotePrefix="1">
      <alignment horizontal="left"/>
    </xf>
    <xf numFmtId="0" fontId="6" fillId="0" borderId="20" xfId="0" applyFont="1" applyBorder="1" applyAlignment="1">
      <alignment/>
    </xf>
    <xf numFmtId="0" fontId="6" fillId="0" borderId="9" xfId="0" applyFont="1" applyFill="1" applyBorder="1" applyAlignment="1" quotePrefix="1">
      <alignment horizontal="left"/>
    </xf>
    <xf numFmtId="0" fontId="6" fillId="0" borderId="9" xfId="0" applyFont="1" applyFill="1" applyBorder="1" applyAlignment="1">
      <alignment/>
    </xf>
    <xf numFmtId="0" fontId="6" fillId="0" borderId="12" xfId="0" applyFont="1" applyBorder="1" applyAlignment="1">
      <alignment/>
    </xf>
    <xf numFmtId="0" fontId="6" fillId="0" borderId="10" xfId="0" applyFont="1" applyFill="1" applyBorder="1" applyAlignment="1">
      <alignment/>
    </xf>
    <xf numFmtId="176" fontId="6" fillId="0" borderId="7" xfId="0" applyNumberFormat="1" applyFont="1" applyBorder="1" applyAlignment="1">
      <alignment/>
    </xf>
    <xf numFmtId="182" fontId="6" fillId="0" borderId="0" xfId="0" applyNumberFormat="1" applyFont="1" applyAlignment="1">
      <alignment horizontal="right"/>
    </xf>
    <xf numFmtId="182" fontId="6" fillId="0" borderId="5" xfId="0" applyNumberFormat="1" applyFont="1" applyBorder="1" applyAlignment="1">
      <alignment/>
    </xf>
    <xf numFmtId="0" fontId="6" fillId="0" borderId="4" xfId="0" applyFont="1" applyFill="1" applyBorder="1" applyAlignment="1">
      <alignment/>
    </xf>
    <xf numFmtId="0" fontId="6" fillId="0" borderId="0" xfId="0" applyFont="1" applyFill="1" applyBorder="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xf>
    <xf numFmtId="0" fontId="9" fillId="0" borderId="2" xfId="0" applyFont="1" applyBorder="1" applyAlignment="1">
      <alignment/>
    </xf>
    <xf numFmtId="0" fontId="9" fillId="0" borderId="0" xfId="0" applyFont="1" applyFill="1" applyBorder="1" applyAlignment="1">
      <alignment/>
    </xf>
    <xf numFmtId="0" fontId="9" fillId="0" borderId="2" xfId="0" applyFont="1" applyFill="1" applyBorder="1" applyAlignment="1">
      <alignment/>
    </xf>
    <xf numFmtId="0" fontId="6" fillId="0" borderId="2" xfId="0" applyFont="1" applyFill="1" applyBorder="1" applyAlignment="1">
      <alignment/>
    </xf>
    <xf numFmtId="181" fontId="6" fillId="0" borderId="1" xfId="0" applyNumberFormat="1" applyFont="1" applyBorder="1" applyAlignment="1" quotePrefix="1">
      <alignment horizontal="right"/>
    </xf>
    <xf numFmtId="0" fontId="6" fillId="0" borderId="12" xfId="0" applyFont="1" applyBorder="1" applyAlignment="1" quotePrefix="1">
      <alignment horizontal="left"/>
    </xf>
    <xf numFmtId="181" fontId="6" fillId="0" borderId="4" xfId="0" applyNumberFormat="1" applyFont="1" applyBorder="1" applyAlignment="1">
      <alignment/>
    </xf>
    <xf numFmtId="181" fontId="6" fillId="0" borderId="0" xfId="0" applyNumberFormat="1" applyFont="1" applyBorder="1" applyAlignment="1" quotePrefix="1">
      <alignment horizontal="left"/>
    </xf>
    <xf numFmtId="181" fontId="6" fillId="0" borderId="13" xfId="0" applyNumberFormat="1" applyFont="1" applyBorder="1" applyAlignment="1" quotePrefix="1">
      <alignment horizontal="left"/>
    </xf>
    <xf numFmtId="181" fontId="6" fillId="0" borderId="3" xfId="0" applyNumberFormat="1" applyFont="1" applyBorder="1" applyAlignment="1" quotePrefix="1">
      <alignment horizontal="left"/>
    </xf>
    <xf numFmtId="181" fontId="6" fillId="0" borderId="2" xfId="0" applyNumberFormat="1" applyFont="1" applyBorder="1" applyAlignment="1" quotePrefix="1">
      <alignment horizontal="left"/>
    </xf>
    <xf numFmtId="177" fontId="6" fillId="0" borderId="0" xfId="20" applyNumberFormat="1" applyFont="1">
      <alignment/>
      <protection/>
    </xf>
    <xf numFmtId="177" fontId="6" fillId="0" borderId="0" xfId="0" applyNumberFormat="1" applyFont="1" applyBorder="1" applyAlignment="1">
      <alignment/>
    </xf>
    <xf numFmtId="177" fontId="6" fillId="0" borderId="0" xfId="20" applyNumberFormat="1" applyFont="1" applyBorder="1">
      <alignment/>
      <protection/>
    </xf>
    <xf numFmtId="181" fontId="6" fillId="0" borderId="0" xfId="20" applyNumberFormat="1" applyFont="1" applyBorder="1">
      <alignment/>
      <protection/>
    </xf>
    <xf numFmtId="179" fontId="6" fillId="0" borderId="0" xfId="0" applyNumberFormat="1" applyFont="1" applyAlignment="1">
      <alignment/>
    </xf>
    <xf numFmtId="237" fontId="6" fillId="0" borderId="0" xfId="20" applyNumberFormat="1" applyFont="1">
      <alignment/>
      <protection/>
    </xf>
    <xf numFmtId="237" fontId="6" fillId="0" borderId="0" xfId="0" applyNumberFormat="1" applyFont="1" applyBorder="1" applyAlignment="1">
      <alignment/>
    </xf>
    <xf numFmtId="237" fontId="6" fillId="0" borderId="0" xfId="20" applyNumberFormat="1" applyFont="1" applyBorder="1">
      <alignment/>
      <protection/>
    </xf>
    <xf numFmtId="237" fontId="6" fillId="0" borderId="0" xfId="0" applyNumberFormat="1" applyFont="1" applyAlignment="1">
      <alignment/>
    </xf>
    <xf numFmtId="0" fontId="6" fillId="0" borderId="14" xfId="0" applyFont="1" applyBorder="1" applyAlignment="1">
      <alignment/>
    </xf>
    <xf numFmtId="179" fontId="6" fillId="0" borderId="2" xfId="0" applyNumberFormat="1" applyFont="1" applyBorder="1" applyAlignment="1">
      <alignment/>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
    </sheetView>
  </sheetViews>
  <sheetFormatPr defaultColWidth="9.00390625" defaultRowHeight="12.75"/>
  <cols>
    <col min="1" max="1" width="10.375" style="5" customWidth="1"/>
    <col min="2" max="6" width="10.375" style="4" customWidth="1"/>
    <col min="7" max="16384" width="10.375" style="5" customWidth="1"/>
  </cols>
  <sheetData>
    <row r="1" spans="1:2" ht="15.75">
      <c r="A1" s="6" t="s">
        <v>512</v>
      </c>
      <c r="B1" s="5"/>
    </row>
    <row r="2" ht="10.5">
      <c r="B2" s="4" t="s">
        <v>513</v>
      </c>
    </row>
    <row r="3" ht="10.5">
      <c r="C3" s="4" t="s">
        <v>514</v>
      </c>
    </row>
    <row r="4" ht="10.5">
      <c r="C4" s="4" t="s">
        <v>515</v>
      </c>
    </row>
    <row r="5" ht="10.5">
      <c r="B5" s="4" t="s">
        <v>526</v>
      </c>
    </row>
    <row r="6" ht="10.5">
      <c r="B6" s="4" t="s">
        <v>516</v>
      </c>
    </row>
    <row r="7" ht="10.5">
      <c r="B7" s="4" t="s">
        <v>517</v>
      </c>
    </row>
    <row r="8" ht="10.5">
      <c r="C8" s="4" t="s">
        <v>518</v>
      </c>
    </row>
    <row r="9" ht="10.5">
      <c r="C9" s="4" t="s">
        <v>519</v>
      </c>
    </row>
    <row r="10" ht="10.5">
      <c r="B10" s="4" t="s">
        <v>527</v>
      </c>
    </row>
    <row r="11" ht="10.5">
      <c r="B11" s="4" t="s">
        <v>740</v>
      </c>
    </row>
    <row r="12" ht="10.5">
      <c r="B12" s="4" t="s">
        <v>520</v>
      </c>
    </row>
    <row r="13" ht="10.5">
      <c r="B13" s="4" t="s">
        <v>521</v>
      </c>
    </row>
    <row r="14" ht="10.5">
      <c r="B14" s="4" t="s">
        <v>522</v>
      </c>
    </row>
    <row r="15" ht="10.5">
      <c r="B15" s="4" t="s">
        <v>523</v>
      </c>
    </row>
    <row r="16" ht="10.5">
      <c r="B16" s="4" t="s">
        <v>524</v>
      </c>
    </row>
    <row r="17" ht="10.5">
      <c r="B17" s="4" t="s">
        <v>525</v>
      </c>
    </row>
  </sheetData>
  <printOptions/>
  <pageMargins left="0.75" right="0.75" top="1" bottom="1" header="0.5" footer="0.5"/>
  <pageSetup orientation="landscape" paperSize="12"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W84"/>
  <sheetViews>
    <sheetView workbookViewId="0" topLeftCell="A1">
      <selection activeCell="A1" sqref="A1"/>
    </sheetView>
  </sheetViews>
  <sheetFormatPr defaultColWidth="9.00390625" defaultRowHeight="12.75"/>
  <cols>
    <col min="1" max="1" width="16.375" style="3" customWidth="1"/>
    <col min="2" max="13" width="15.875" style="3" customWidth="1"/>
    <col min="14" max="15" width="15.875" style="154" customWidth="1"/>
    <col min="16" max="21" width="15.875" style="3" customWidth="1"/>
    <col min="22" max="23" width="18.125" style="155" customWidth="1"/>
    <col min="24" max="16384" width="8.875" style="3" customWidth="1"/>
  </cols>
  <sheetData>
    <row r="1" spans="1:2" ht="15.75">
      <c r="A1" s="181" t="s">
        <v>358</v>
      </c>
      <c r="B1" s="1"/>
    </row>
    <row r="2" spans="1:23" ht="11.25" thickBot="1">
      <c r="A2" s="72"/>
      <c r="B2" s="72"/>
      <c r="C2" s="72"/>
      <c r="D2" s="72"/>
      <c r="E2" s="72"/>
      <c r="F2" s="72"/>
      <c r="G2" s="72"/>
      <c r="H2" s="72"/>
      <c r="I2" s="72"/>
      <c r="J2" s="72"/>
      <c r="K2" s="72"/>
      <c r="L2" s="72"/>
      <c r="M2" s="156" t="s">
        <v>359</v>
      </c>
      <c r="N2" s="157"/>
      <c r="O2" s="157"/>
      <c r="P2" s="72"/>
      <c r="Q2" s="72"/>
      <c r="R2" s="72"/>
      <c r="S2" s="72"/>
      <c r="T2" s="72"/>
      <c r="U2" s="72"/>
      <c r="V2" s="158"/>
      <c r="W2" s="159" t="s">
        <v>360</v>
      </c>
    </row>
    <row r="3" spans="1:23" ht="10.5">
      <c r="A3" s="18" t="s">
        <v>62</v>
      </c>
      <c r="B3" s="12" t="s">
        <v>361</v>
      </c>
      <c r="C3" s="48"/>
      <c r="D3" s="135" t="s">
        <v>362</v>
      </c>
      <c r="E3" s="26"/>
      <c r="F3" s="12" t="s">
        <v>363</v>
      </c>
      <c r="G3" s="26"/>
      <c r="H3" s="12" t="s">
        <v>364</v>
      </c>
      <c r="I3" s="26"/>
      <c r="J3" s="12" t="s">
        <v>365</v>
      </c>
      <c r="K3" s="26"/>
      <c r="L3" s="135" t="s">
        <v>366</v>
      </c>
      <c r="M3" s="48"/>
      <c r="N3" s="128" t="s">
        <v>367</v>
      </c>
      <c r="O3" s="160"/>
      <c r="P3" s="12" t="s">
        <v>141</v>
      </c>
      <c r="Q3" s="26"/>
      <c r="R3" s="12" t="s">
        <v>368</v>
      </c>
      <c r="S3" s="26"/>
      <c r="T3" s="12" t="s">
        <v>369</v>
      </c>
      <c r="U3" s="48"/>
      <c r="V3" s="161" t="s">
        <v>370</v>
      </c>
      <c r="W3" s="162"/>
    </row>
    <row r="4" spans="1:23" ht="10.5">
      <c r="A4" s="26"/>
      <c r="B4" s="48" t="s">
        <v>371</v>
      </c>
      <c r="C4" s="48"/>
      <c r="D4" s="136" t="s">
        <v>371</v>
      </c>
      <c r="E4" s="16" t="s">
        <v>372</v>
      </c>
      <c r="F4" s="26" t="s">
        <v>371</v>
      </c>
      <c r="G4" s="16" t="s">
        <v>372</v>
      </c>
      <c r="H4" s="26" t="s">
        <v>371</v>
      </c>
      <c r="I4" s="16" t="s">
        <v>372</v>
      </c>
      <c r="J4" s="26" t="s">
        <v>371</v>
      </c>
      <c r="K4" s="16" t="s">
        <v>372</v>
      </c>
      <c r="L4" s="163" t="s">
        <v>371</v>
      </c>
      <c r="M4" s="12" t="s">
        <v>372</v>
      </c>
      <c r="N4" s="130" t="s">
        <v>371</v>
      </c>
      <c r="O4" s="164" t="s">
        <v>372</v>
      </c>
      <c r="P4" s="26" t="s">
        <v>371</v>
      </c>
      <c r="Q4" s="12" t="s">
        <v>372</v>
      </c>
      <c r="R4" s="26" t="s">
        <v>371</v>
      </c>
      <c r="S4" s="12" t="s">
        <v>372</v>
      </c>
      <c r="T4" s="26" t="s">
        <v>371</v>
      </c>
      <c r="U4" s="12" t="s">
        <v>372</v>
      </c>
      <c r="V4" s="165" t="s">
        <v>371</v>
      </c>
      <c r="W4" s="12" t="s">
        <v>372</v>
      </c>
    </row>
    <row r="5" spans="1:23" ht="10.5" hidden="1">
      <c r="A5" s="18" t="s">
        <v>154</v>
      </c>
      <c r="B5" s="2">
        <v>2367607739</v>
      </c>
      <c r="C5" s="2">
        <v>2225178837</v>
      </c>
      <c r="D5" s="2">
        <v>1057081157</v>
      </c>
      <c r="E5" s="2">
        <v>1040015274</v>
      </c>
      <c r="F5" s="2">
        <v>703466629</v>
      </c>
      <c r="G5" s="2">
        <v>699929235</v>
      </c>
      <c r="H5" s="2">
        <v>353614528</v>
      </c>
      <c r="I5" s="2">
        <v>340086039</v>
      </c>
      <c r="J5" s="2">
        <v>504746733</v>
      </c>
      <c r="K5" s="2">
        <v>496715067</v>
      </c>
      <c r="L5" s="2">
        <v>226869022</v>
      </c>
      <c r="M5" s="2">
        <v>122273891</v>
      </c>
      <c r="N5" s="57">
        <v>13535885</v>
      </c>
      <c r="O5" s="57">
        <v>13499877</v>
      </c>
      <c r="P5" s="54">
        <v>219924159</v>
      </c>
      <c r="Q5" s="54">
        <v>215310774</v>
      </c>
      <c r="R5" s="54">
        <v>196632446</v>
      </c>
      <c r="S5" s="54">
        <v>196635416</v>
      </c>
      <c r="T5" s="54">
        <v>525221</v>
      </c>
      <c r="U5" s="54">
        <v>59310</v>
      </c>
      <c r="V5" s="54">
        <v>148290117</v>
      </c>
      <c r="W5" s="54">
        <v>140669232</v>
      </c>
    </row>
    <row r="6" spans="1:23" ht="10.5" hidden="1">
      <c r="A6" s="119" t="s">
        <v>8</v>
      </c>
      <c r="B6" s="2">
        <v>2209701303</v>
      </c>
      <c r="C6" s="2">
        <v>2057458818</v>
      </c>
      <c r="D6" s="2">
        <v>916115838</v>
      </c>
      <c r="E6" s="2">
        <v>897846464</v>
      </c>
      <c r="F6" s="2">
        <v>670277271</v>
      </c>
      <c r="G6" s="2">
        <v>665892440</v>
      </c>
      <c r="H6" s="2">
        <v>245838567</v>
      </c>
      <c r="I6" s="2">
        <v>231954024</v>
      </c>
      <c r="J6" s="2">
        <v>446753315</v>
      </c>
      <c r="K6" s="2">
        <v>439787098</v>
      </c>
      <c r="L6" s="2">
        <v>237507941</v>
      </c>
      <c r="M6" s="2">
        <v>125467865</v>
      </c>
      <c r="N6" s="57">
        <v>29117784</v>
      </c>
      <c r="O6" s="57">
        <v>28980751</v>
      </c>
      <c r="P6" s="54">
        <v>245497323</v>
      </c>
      <c r="Q6" s="54">
        <v>238538293</v>
      </c>
      <c r="R6" s="54">
        <v>188221990</v>
      </c>
      <c r="S6" s="54">
        <v>188202505</v>
      </c>
      <c r="T6" s="54">
        <v>349796</v>
      </c>
      <c r="U6" s="54">
        <v>13112</v>
      </c>
      <c r="V6" s="54">
        <v>146137316</v>
      </c>
      <c r="W6" s="54">
        <v>138622730</v>
      </c>
    </row>
    <row r="7" spans="1:23" ht="10.5" hidden="1">
      <c r="A7" s="18" t="s">
        <v>373</v>
      </c>
      <c r="B7" s="2">
        <v>1865272670</v>
      </c>
      <c r="C7" s="2">
        <v>1716093328</v>
      </c>
      <c r="D7" s="2">
        <v>796561940</v>
      </c>
      <c r="E7" s="2">
        <v>733091193</v>
      </c>
      <c r="F7" s="2">
        <v>626021201</v>
      </c>
      <c r="G7" s="2">
        <v>621064862</v>
      </c>
      <c r="H7" s="2">
        <v>170540738</v>
      </c>
      <c r="I7" s="2">
        <v>112026331</v>
      </c>
      <c r="J7" s="2">
        <v>336627909</v>
      </c>
      <c r="K7" s="2">
        <v>325513495</v>
      </c>
      <c r="L7" s="2">
        <v>138438033</v>
      </c>
      <c r="M7" s="2">
        <v>105668287</v>
      </c>
      <c r="N7" s="57">
        <v>18329174</v>
      </c>
      <c r="O7" s="57">
        <v>17872288</v>
      </c>
      <c r="P7" s="54">
        <v>239351220</v>
      </c>
      <c r="Q7" s="54">
        <v>223705341</v>
      </c>
      <c r="R7" s="54">
        <v>188855369</v>
      </c>
      <c r="S7" s="54">
        <v>171439169</v>
      </c>
      <c r="T7" s="54">
        <v>215418</v>
      </c>
      <c r="U7" s="54">
        <v>30163</v>
      </c>
      <c r="V7" s="54">
        <v>146893593</v>
      </c>
      <c r="W7" s="54">
        <v>138773376</v>
      </c>
    </row>
    <row r="8" spans="1:23" ht="10.5">
      <c r="A8" s="18" t="s">
        <v>541</v>
      </c>
      <c r="B8" s="2">
        <v>2009972063.565</v>
      </c>
      <c r="C8" s="2">
        <v>1899859990.468</v>
      </c>
      <c r="D8" s="2">
        <v>804217350.834</v>
      </c>
      <c r="E8" s="2">
        <v>776228093.374</v>
      </c>
      <c r="F8" s="2">
        <v>575938375.862</v>
      </c>
      <c r="G8" s="2">
        <v>569314887.261</v>
      </c>
      <c r="H8" s="2">
        <v>228278974.972</v>
      </c>
      <c r="I8" s="2">
        <v>206913206.113</v>
      </c>
      <c r="J8" s="2">
        <v>383629795.477</v>
      </c>
      <c r="K8" s="2">
        <v>378002280.212</v>
      </c>
      <c r="L8" s="2">
        <v>189232622.118</v>
      </c>
      <c r="M8" s="2">
        <v>145858911.884</v>
      </c>
      <c r="N8" s="57">
        <v>13470066.615</v>
      </c>
      <c r="O8" s="57">
        <v>13239936.167</v>
      </c>
      <c r="P8" s="54">
        <v>268922963.2</v>
      </c>
      <c r="Q8" s="54">
        <v>256979245.648</v>
      </c>
      <c r="R8" s="54">
        <v>211926875.626</v>
      </c>
      <c r="S8" s="54">
        <v>198564709.656</v>
      </c>
      <c r="T8" s="54">
        <v>166640.41</v>
      </c>
      <c r="U8" s="54">
        <v>1796.92</v>
      </c>
      <c r="V8" s="54">
        <v>138405749.285</v>
      </c>
      <c r="W8" s="54">
        <v>130985016.607</v>
      </c>
    </row>
    <row r="9" spans="1:23" ht="10.5">
      <c r="A9" s="166" t="s">
        <v>11</v>
      </c>
      <c r="B9" s="167">
        <v>1964248672.722</v>
      </c>
      <c r="C9" s="167">
        <v>1890592904.028</v>
      </c>
      <c r="D9" s="167">
        <v>770340524.307</v>
      </c>
      <c r="E9" s="167">
        <v>750621947.158</v>
      </c>
      <c r="F9" s="167">
        <v>552793774.954</v>
      </c>
      <c r="G9" s="167">
        <v>545940456.614</v>
      </c>
      <c r="H9" s="167">
        <v>217546749.353</v>
      </c>
      <c r="I9" s="167">
        <v>204681490.544</v>
      </c>
      <c r="J9" s="167">
        <v>429033122.908</v>
      </c>
      <c r="K9" s="167">
        <v>423295482.047</v>
      </c>
      <c r="L9" s="167">
        <v>143845633.642</v>
      </c>
      <c r="M9" s="167">
        <v>114787074.864</v>
      </c>
      <c r="N9" s="57">
        <v>7692474.74</v>
      </c>
      <c r="O9" s="57">
        <v>7648487.838</v>
      </c>
      <c r="P9" s="54">
        <v>269131076.665</v>
      </c>
      <c r="Q9" s="54">
        <v>258085736.054</v>
      </c>
      <c r="R9" s="54">
        <v>197094703.225</v>
      </c>
      <c r="S9" s="54">
        <v>197068297.31</v>
      </c>
      <c r="T9" s="54">
        <v>103050.58</v>
      </c>
      <c r="U9" s="54">
        <v>1122.9</v>
      </c>
      <c r="V9" s="54">
        <v>147008086.655</v>
      </c>
      <c r="W9" s="54">
        <v>139084755.857</v>
      </c>
    </row>
    <row r="10" spans="1:23" ht="10.5" hidden="1">
      <c r="A10" s="18" t="s">
        <v>374</v>
      </c>
      <c r="N10" s="57"/>
      <c r="O10" s="57"/>
      <c r="P10" s="54"/>
      <c r="Q10" s="54"/>
      <c r="R10" s="54"/>
      <c r="S10" s="54"/>
      <c r="T10" s="54"/>
      <c r="U10" s="54"/>
      <c r="V10" s="54"/>
      <c r="W10" s="54"/>
    </row>
    <row r="11" spans="1:23" ht="10.5" hidden="1">
      <c r="A11" s="22" t="s">
        <v>375</v>
      </c>
      <c r="B11" s="168">
        <v>363678918.4089999</v>
      </c>
      <c r="C11" s="168">
        <v>358406536.728</v>
      </c>
      <c r="D11" s="168">
        <v>185079397.903</v>
      </c>
      <c r="E11" s="168">
        <v>182686551.357</v>
      </c>
      <c r="F11" s="168">
        <v>177354715.281</v>
      </c>
      <c r="G11" s="168">
        <v>176065091.36</v>
      </c>
      <c r="H11" s="168">
        <v>7724682.622</v>
      </c>
      <c r="I11" s="168">
        <v>6621459.997</v>
      </c>
      <c r="J11" s="168">
        <v>83695296.46</v>
      </c>
      <c r="K11" s="168">
        <v>82828105.191</v>
      </c>
      <c r="L11" s="168">
        <v>3103687.476</v>
      </c>
      <c r="M11" s="168">
        <v>2566078.086</v>
      </c>
      <c r="N11" s="57">
        <v>7010811.082</v>
      </c>
      <c r="O11" s="57">
        <v>6930638.282</v>
      </c>
      <c r="P11" s="54">
        <v>68676032.313</v>
      </c>
      <c r="Q11" s="54">
        <v>67325534.869</v>
      </c>
      <c r="R11" s="54">
        <v>0</v>
      </c>
      <c r="S11" s="54">
        <v>0</v>
      </c>
      <c r="T11" s="54">
        <v>32385.932</v>
      </c>
      <c r="U11" s="54">
        <v>273.3</v>
      </c>
      <c r="V11" s="54">
        <v>16081307.243</v>
      </c>
      <c r="W11" s="54">
        <v>16069355.643</v>
      </c>
    </row>
    <row r="12" spans="1:23" ht="10.5" hidden="1">
      <c r="A12" s="18" t="s">
        <v>376</v>
      </c>
      <c r="B12" s="168">
        <v>44404505.406</v>
      </c>
      <c r="C12" s="168">
        <v>42587811.912</v>
      </c>
      <c r="D12" s="168">
        <v>16126957.837</v>
      </c>
      <c r="E12" s="168">
        <v>15402752.643</v>
      </c>
      <c r="F12" s="168">
        <v>10772523.156</v>
      </c>
      <c r="G12" s="168">
        <v>10565601.683</v>
      </c>
      <c r="H12" s="168">
        <v>5354434.681</v>
      </c>
      <c r="I12" s="168">
        <v>4837150.96</v>
      </c>
      <c r="J12" s="168">
        <v>7160629.652</v>
      </c>
      <c r="K12" s="168">
        <v>7041866.486</v>
      </c>
      <c r="L12" s="168">
        <v>3401348.729</v>
      </c>
      <c r="M12" s="168">
        <v>2769130.031</v>
      </c>
      <c r="N12" s="57">
        <v>257801.441</v>
      </c>
      <c r="O12" s="57">
        <v>256348.441</v>
      </c>
      <c r="P12" s="54">
        <v>7086533.507</v>
      </c>
      <c r="Q12" s="54">
        <v>6762160.671</v>
      </c>
      <c r="R12" s="54">
        <v>10131911.1</v>
      </c>
      <c r="S12" s="54">
        <v>10131911.1</v>
      </c>
      <c r="T12" s="54">
        <v>4851.9</v>
      </c>
      <c r="U12" s="54">
        <v>120.4</v>
      </c>
      <c r="V12" s="54">
        <v>234471.24</v>
      </c>
      <c r="W12" s="54">
        <v>223522.14</v>
      </c>
    </row>
    <row r="13" spans="1:23" ht="10.5" hidden="1">
      <c r="A13" s="18" t="s">
        <v>377</v>
      </c>
      <c r="B13" s="168">
        <v>54912225.04500001</v>
      </c>
      <c r="C13" s="168">
        <v>51675829.27800001</v>
      </c>
      <c r="D13" s="168">
        <v>24784971.784</v>
      </c>
      <c r="E13" s="168">
        <v>23532850.436</v>
      </c>
      <c r="F13" s="168">
        <v>11162572.728</v>
      </c>
      <c r="G13" s="168">
        <v>10980271.347</v>
      </c>
      <c r="H13" s="168">
        <v>13622399.056</v>
      </c>
      <c r="I13" s="168">
        <v>12552579.089</v>
      </c>
      <c r="J13" s="168">
        <v>5799350.86</v>
      </c>
      <c r="K13" s="168">
        <v>5527645.057</v>
      </c>
      <c r="L13" s="168">
        <v>11600526.869</v>
      </c>
      <c r="M13" s="168">
        <v>10869196.943</v>
      </c>
      <c r="N13" s="57">
        <v>119669.02</v>
      </c>
      <c r="O13" s="57">
        <v>119669.02</v>
      </c>
      <c r="P13" s="54">
        <v>5598951.456</v>
      </c>
      <c r="Q13" s="54">
        <v>5062789.887</v>
      </c>
      <c r="R13" s="54">
        <v>216</v>
      </c>
      <c r="S13" s="54">
        <v>216</v>
      </c>
      <c r="T13" s="54">
        <v>198.501</v>
      </c>
      <c r="U13" s="55">
        <v>20</v>
      </c>
      <c r="V13" s="54">
        <v>7008340.555</v>
      </c>
      <c r="W13" s="54">
        <v>6563441.935</v>
      </c>
    </row>
    <row r="14" spans="1:23" ht="10.5" hidden="1">
      <c r="A14" s="18" t="s">
        <v>378</v>
      </c>
      <c r="B14" s="168">
        <v>94112159.60200001</v>
      </c>
      <c r="C14" s="168">
        <v>88264894.84200001</v>
      </c>
      <c r="D14" s="168">
        <v>48032042.64</v>
      </c>
      <c r="E14" s="168">
        <v>46021414.874</v>
      </c>
      <c r="F14" s="168">
        <v>32892118.22</v>
      </c>
      <c r="G14" s="168">
        <v>32292812.075</v>
      </c>
      <c r="H14" s="168">
        <v>15139924.42</v>
      </c>
      <c r="I14" s="168">
        <v>13728602.799</v>
      </c>
      <c r="J14" s="168">
        <v>21637628.267</v>
      </c>
      <c r="K14" s="168">
        <v>21074816.949</v>
      </c>
      <c r="L14" s="168">
        <v>6875605.184</v>
      </c>
      <c r="M14" s="168">
        <v>4649080.002</v>
      </c>
      <c r="N14" s="57">
        <v>333204.75</v>
      </c>
      <c r="O14" s="57">
        <v>323801.583</v>
      </c>
      <c r="P14" s="54">
        <v>16825912.846</v>
      </c>
      <c r="Q14" s="54">
        <v>15797071.684</v>
      </c>
      <c r="R14" s="54">
        <v>4501.79</v>
      </c>
      <c r="S14" s="54">
        <v>4494.59</v>
      </c>
      <c r="T14" s="54">
        <v>5410.765</v>
      </c>
      <c r="U14" s="54">
        <v>200</v>
      </c>
      <c r="V14" s="54">
        <v>397853.36</v>
      </c>
      <c r="W14" s="54">
        <v>394015.16</v>
      </c>
    </row>
    <row r="15" spans="1:23" ht="10.5" hidden="1">
      <c r="A15" s="18" t="s">
        <v>379</v>
      </c>
      <c r="B15" s="168">
        <v>45786120.149000004</v>
      </c>
      <c r="C15" s="168">
        <v>43313378.263000004</v>
      </c>
      <c r="D15" s="168">
        <v>14654280.596</v>
      </c>
      <c r="E15" s="168">
        <v>13921861.659</v>
      </c>
      <c r="F15" s="168">
        <v>11683072.769</v>
      </c>
      <c r="G15" s="168">
        <v>11405408.285</v>
      </c>
      <c r="H15" s="168">
        <v>2971207.827</v>
      </c>
      <c r="I15" s="168">
        <v>2516453.374</v>
      </c>
      <c r="J15" s="168">
        <v>10075653.588</v>
      </c>
      <c r="K15" s="168">
        <v>9818050.566</v>
      </c>
      <c r="L15" s="168">
        <v>4502392.235</v>
      </c>
      <c r="M15" s="168">
        <v>4312332.292</v>
      </c>
      <c r="N15" s="57">
        <v>155118.616</v>
      </c>
      <c r="O15" s="57">
        <v>155093.116</v>
      </c>
      <c r="P15" s="54">
        <v>7690991.624</v>
      </c>
      <c r="Q15" s="54">
        <v>7075001.74</v>
      </c>
      <c r="R15" s="54">
        <v>62.1</v>
      </c>
      <c r="S15" s="54">
        <v>0</v>
      </c>
      <c r="T15" s="54">
        <v>3216.5</v>
      </c>
      <c r="U15" s="55">
        <v>0</v>
      </c>
      <c r="V15" s="54">
        <v>8704404.89</v>
      </c>
      <c r="W15" s="54">
        <v>8031038.89</v>
      </c>
    </row>
    <row r="16" spans="1:23" ht="10.5" hidden="1">
      <c r="A16" s="18" t="s">
        <v>380</v>
      </c>
      <c r="B16" s="168">
        <v>322339813.83500004</v>
      </c>
      <c r="C16" s="168">
        <v>290075403.96099997</v>
      </c>
      <c r="D16" s="168">
        <v>87009231.362</v>
      </c>
      <c r="E16" s="168">
        <v>81678170.667</v>
      </c>
      <c r="F16" s="168">
        <v>44226518.079</v>
      </c>
      <c r="G16" s="168">
        <v>43382388.321</v>
      </c>
      <c r="H16" s="168">
        <v>42782713.283</v>
      </c>
      <c r="I16" s="168">
        <v>38295782.346</v>
      </c>
      <c r="J16" s="168">
        <v>36997562.07</v>
      </c>
      <c r="K16" s="168">
        <v>36378805.069</v>
      </c>
      <c r="L16" s="168">
        <v>61839437.047</v>
      </c>
      <c r="M16" s="168">
        <v>41955916.053</v>
      </c>
      <c r="N16" s="57">
        <v>1015889.094</v>
      </c>
      <c r="O16" s="57">
        <v>979243.394</v>
      </c>
      <c r="P16" s="54">
        <v>19782361.128</v>
      </c>
      <c r="Q16" s="54">
        <v>18474430.671</v>
      </c>
      <c r="R16" s="54">
        <v>107345703.065</v>
      </c>
      <c r="S16" s="54">
        <v>102262260.365</v>
      </c>
      <c r="T16" s="54">
        <v>271.307</v>
      </c>
      <c r="U16" s="54">
        <v>0</v>
      </c>
      <c r="V16" s="54">
        <v>8349358.762</v>
      </c>
      <c r="W16" s="54">
        <v>8346577.742</v>
      </c>
    </row>
    <row r="17" spans="1:23" ht="10.5" hidden="1">
      <c r="A17" s="18" t="s">
        <v>381</v>
      </c>
      <c r="B17" s="168">
        <v>157590045.81099996</v>
      </c>
      <c r="C17" s="168">
        <v>139226472.891</v>
      </c>
      <c r="D17" s="168">
        <v>50907557.735</v>
      </c>
      <c r="E17" s="168">
        <v>46120879.155</v>
      </c>
      <c r="F17" s="168">
        <v>24372663.377</v>
      </c>
      <c r="G17" s="168">
        <v>24089256.157</v>
      </c>
      <c r="H17" s="168">
        <v>26534894.358</v>
      </c>
      <c r="I17" s="168">
        <v>22031622.998</v>
      </c>
      <c r="J17" s="168">
        <v>31871990.366</v>
      </c>
      <c r="K17" s="168">
        <v>31343755.456</v>
      </c>
      <c r="L17" s="168">
        <v>26851563.522</v>
      </c>
      <c r="M17" s="168">
        <v>23155689.209</v>
      </c>
      <c r="N17" s="57">
        <v>700588.742</v>
      </c>
      <c r="O17" s="57">
        <v>612872.042</v>
      </c>
      <c r="P17" s="54">
        <v>19127993.323</v>
      </c>
      <c r="Q17" s="54">
        <v>18119431.213</v>
      </c>
      <c r="R17" s="54">
        <v>27606162.823</v>
      </c>
      <c r="S17" s="54">
        <v>19349833.016</v>
      </c>
      <c r="T17" s="55">
        <v>27.7</v>
      </c>
      <c r="U17" s="55">
        <v>0</v>
      </c>
      <c r="V17" s="54">
        <v>524161.6</v>
      </c>
      <c r="W17" s="54">
        <v>524012.8</v>
      </c>
    </row>
    <row r="18" spans="1:23" ht="10.5" hidden="1">
      <c r="A18" s="18" t="s">
        <v>382</v>
      </c>
      <c r="B18" s="168">
        <v>97149005.385</v>
      </c>
      <c r="C18" s="168">
        <v>89419200.58600001</v>
      </c>
      <c r="D18" s="168">
        <v>42510899.118</v>
      </c>
      <c r="E18" s="168">
        <v>41280979.764</v>
      </c>
      <c r="F18" s="168">
        <v>26199663.494</v>
      </c>
      <c r="G18" s="168">
        <v>25965666.643</v>
      </c>
      <c r="H18" s="168">
        <v>16311235.624</v>
      </c>
      <c r="I18" s="168">
        <v>15315313.121</v>
      </c>
      <c r="J18" s="168">
        <v>19618996.246</v>
      </c>
      <c r="K18" s="168">
        <v>19450258.32</v>
      </c>
      <c r="L18" s="168">
        <v>16521831.902</v>
      </c>
      <c r="M18" s="168">
        <v>10685410.026</v>
      </c>
      <c r="N18" s="57">
        <v>393013.646</v>
      </c>
      <c r="O18" s="57">
        <v>392982.646</v>
      </c>
      <c r="P18" s="54">
        <v>10932699.936</v>
      </c>
      <c r="Q18" s="54">
        <v>10438383.333</v>
      </c>
      <c r="R18" s="54">
        <v>50031.297</v>
      </c>
      <c r="S18" s="54">
        <v>50021.097</v>
      </c>
      <c r="T18" s="55">
        <v>0</v>
      </c>
      <c r="U18" s="55">
        <v>0</v>
      </c>
      <c r="V18" s="54">
        <v>7121533.24</v>
      </c>
      <c r="W18" s="54">
        <v>7121165.4</v>
      </c>
    </row>
    <row r="19" spans="1:23" ht="10.5" hidden="1">
      <c r="A19" s="18" t="s">
        <v>383</v>
      </c>
      <c r="B19" s="168">
        <v>228043421.82700002</v>
      </c>
      <c r="C19" s="168">
        <v>219970481.976</v>
      </c>
      <c r="D19" s="168">
        <v>77935227.858</v>
      </c>
      <c r="E19" s="168">
        <v>74093581.396</v>
      </c>
      <c r="F19" s="168">
        <v>55806863.487</v>
      </c>
      <c r="G19" s="168">
        <v>54641797.919</v>
      </c>
      <c r="H19" s="168">
        <v>22128364.371</v>
      </c>
      <c r="I19" s="168">
        <v>19451783.477</v>
      </c>
      <c r="J19" s="168">
        <v>42144240.025</v>
      </c>
      <c r="K19" s="168">
        <v>41480565.934</v>
      </c>
      <c r="L19" s="168">
        <v>15312480.416</v>
      </c>
      <c r="M19" s="168">
        <v>13602487.171</v>
      </c>
      <c r="N19" s="57">
        <v>1752779.777</v>
      </c>
      <c r="O19" s="57">
        <v>1738361.477</v>
      </c>
      <c r="P19" s="54">
        <v>28609071.969</v>
      </c>
      <c r="Q19" s="54">
        <v>26786665.979</v>
      </c>
      <c r="R19" s="54">
        <v>61507710.2</v>
      </c>
      <c r="S19" s="54">
        <v>61507710.2</v>
      </c>
      <c r="T19" s="55">
        <v>5954.703</v>
      </c>
      <c r="U19" s="55">
        <v>0</v>
      </c>
      <c r="V19" s="54">
        <v>775956.879</v>
      </c>
      <c r="W19" s="54">
        <v>761109.819</v>
      </c>
    </row>
    <row r="20" spans="1:23" ht="10.5" hidden="1">
      <c r="A20" s="18" t="s">
        <v>384</v>
      </c>
      <c r="B20" s="168">
        <v>87134485.459</v>
      </c>
      <c r="C20" s="168">
        <v>81037453.069</v>
      </c>
      <c r="D20" s="168">
        <v>45601880.29</v>
      </c>
      <c r="E20" s="168">
        <v>44253244.84</v>
      </c>
      <c r="F20" s="168">
        <v>29520270.737</v>
      </c>
      <c r="G20" s="168">
        <v>29074332.106</v>
      </c>
      <c r="H20" s="168">
        <v>16081609.553</v>
      </c>
      <c r="I20" s="168">
        <v>15178912.734</v>
      </c>
      <c r="J20" s="168">
        <v>14230325.475</v>
      </c>
      <c r="K20" s="168">
        <v>14008817.765</v>
      </c>
      <c r="L20" s="168">
        <v>12107881.184</v>
      </c>
      <c r="M20" s="168">
        <v>8267201.299</v>
      </c>
      <c r="N20" s="57">
        <v>292199.547</v>
      </c>
      <c r="O20" s="57">
        <v>292199.547</v>
      </c>
      <c r="P20" s="54">
        <v>12179847.463</v>
      </c>
      <c r="Q20" s="54">
        <v>11495858.738</v>
      </c>
      <c r="R20" s="54">
        <v>1980620.28</v>
      </c>
      <c r="S20" s="54">
        <v>1980084.28</v>
      </c>
      <c r="T20" s="55">
        <v>379.9</v>
      </c>
      <c r="U20" s="55">
        <v>0</v>
      </c>
      <c r="V20" s="54">
        <v>741351.32</v>
      </c>
      <c r="W20" s="54">
        <v>740046.6</v>
      </c>
    </row>
    <row r="21" spans="1:23" ht="10.5" hidden="1">
      <c r="A21" s="18" t="s">
        <v>385</v>
      </c>
      <c r="B21" s="168">
        <v>20136186.532</v>
      </c>
      <c r="C21" s="168">
        <v>19746128.671</v>
      </c>
      <c r="D21" s="168">
        <v>12056951.184</v>
      </c>
      <c r="E21" s="168">
        <v>11858332.891</v>
      </c>
      <c r="F21" s="168">
        <v>5605099.076</v>
      </c>
      <c r="G21" s="168">
        <v>5563753.154</v>
      </c>
      <c r="H21" s="168">
        <v>6451852.108</v>
      </c>
      <c r="I21" s="168">
        <v>6294579.737</v>
      </c>
      <c r="J21" s="168">
        <v>3861493.015</v>
      </c>
      <c r="K21" s="168">
        <v>3844722.795</v>
      </c>
      <c r="L21" s="168">
        <v>1289468.06</v>
      </c>
      <c r="M21" s="168">
        <v>1233764.5</v>
      </c>
      <c r="N21" s="57">
        <v>19575.922</v>
      </c>
      <c r="O21" s="57">
        <v>19575.922</v>
      </c>
      <c r="P21" s="54">
        <v>2800036.245</v>
      </c>
      <c r="Q21" s="54">
        <v>2681764.203</v>
      </c>
      <c r="R21" s="54">
        <v>20613.5</v>
      </c>
      <c r="S21" s="54">
        <v>20613.5</v>
      </c>
      <c r="T21" s="55">
        <v>580.006</v>
      </c>
      <c r="U21" s="55">
        <v>0</v>
      </c>
      <c r="V21" s="54">
        <v>87468.6</v>
      </c>
      <c r="W21" s="54">
        <v>87354.86</v>
      </c>
    </row>
    <row r="22" spans="1:23" ht="10.5" hidden="1">
      <c r="A22" s="18" t="s">
        <v>386</v>
      </c>
      <c r="B22" s="168">
        <v>28365560.342</v>
      </c>
      <c r="C22" s="168">
        <v>27881997.922000002</v>
      </c>
      <c r="D22" s="168">
        <v>14243286.749</v>
      </c>
      <c r="E22" s="168">
        <v>14014794.728</v>
      </c>
      <c r="F22" s="168">
        <v>10406022.851</v>
      </c>
      <c r="G22" s="168">
        <v>10382267.824</v>
      </c>
      <c r="H22" s="168">
        <v>3837263.898</v>
      </c>
      <c r="I22" s="168">
        <v>3632526.904</v>
      </c>
      <c r="J22" s="168">
        <v>7468031.165</v>
      </c>
      <c r="K22" s="168">
        <v>7408047.764</v>
      </c>
      <c r="L22" s="168">
        <v>918808.9</v>
      </c>
      <c r="M22" s="168">
        <v>830224.8</v>
      </c>
      <c r="N22" s="57">
        <v>9057.066</v>
      </c>
      <c r="O22" s="57">
        <v>9057.066</v>
      </c>
      <c r="P22" s="54">
        <v>4902014.342</v>
      </c>
      <c r="Q22" s="54">
        <v>4795511.444</v>
      </c>
      <c r="R22" s="54">
        <v>679531</v>
      </c>
      <c r="S22" s="54">
        <v>679531</v>
      </c>
      <c r="T22" s="55">
        <v>0</v>
      </c>
      <c r="U22" s="55">
        <v>0</v>
      </c>
      <c r="V22" s="54">
        <v>144831.12</v>
      </c>
      <c r="W22" s="54">
        <v>144831.12</v>
      </c>
    </row>
    <row r="23" spans="1:23" ht="10.5" hidden="1">
      <c r="A23" s="18" t="s">
        <v>387</v>
      </c>
      <c r="B23" s="168">
        <v>15869592.495000001</v>
      </c>
      <c r="C23" s="168">
        <v>15690267.263</v>
      </c>
      <c r="D23" s="168">
        <v>5979276.802</v>
      </c>
      <c r="E23" s="168">
        <v>5860609.478</v>
      </c>
      <c r="F23" s="168">
        <v>4389086.866</v>
      </c>
      <c r="G23" s="168">
        <v>4362447.041</v>
      </c>
      <c r="H23" s="168">
        <v>1590189.936</v>
      </c>
      <c r="I23" s="168">
        <v>1498162.437</v>
      </c>
      <c r="J23" s="168">
        <v>6972712.4</v>
      </c>
      <c r="K23" s="168">
        <v>6967973.3</v>
      </c>
      <c r="L23" s="168">
        <v>476859.5</v>
      </c>
      <c r="M23" s="168">
        <v>475056.7</v>
      </c>
      <c r="N23" s="57">
        <v>35874.914</v>
      </c>
      <c r="O23" s="57">
        <v>35874.914</v>
      </c>
      <c r="P23" s="54">
        <v>2194945.639</v>
      </c>
      <c r="Q23" s="54">
        <v>2141191.531</v>
      </c>
      <c r="R23" s="54">
        <v>188323.8</v>
      </c>
      <c r="S23" s="54">
        <v>188323.8</v>
      </c>
      <c r="T23" s="55">
        <v>0</v>
      </c>
      <c r="U23" s="55">
        <v>0</v>
      </c>
      <c r="V23" s="54">
        <v>21599.44</v>
      </c>
      <c r="W23" s="54">
        <v>21237.54</v>
      </c>
    </row>
    <row r="24" spans="1:23" ht="10.5" hidden="1">
      <c r="A24" s="18" t="s">
        <v>388</v>
      </c>
      <c r="B24" s="168">
        <v>74427058.897</v>
      </c>
      <c r="C24" s="168">
        <v>72154109.08000001</v>
      </c>
      <c r="D24" s="168">
        <v>37897732.974</v>
      </c>
      <c r="E24" s="168">
        <v>36997799.632</v>
      </c>
      <c r="F24" s="168">
        <v>27458722.523</v>
      </c>
      <c r="G24" s="168">
        <v>27293434.205</v>
      </c>
      <c r="H24" s="168">
        <v>10439010.451</v>
      </c>
      <c r="I24" s="168">
        <v>9704365.427</v>
      </c>
      <c r="J24" s="168">
        <v>16247722.381</v>
      </c>
      <c r="K24" s="168">
        <v>15987411.578</v>
      </c>
      <c r="L24" s="168">
        <v>6417165.912</v>
      </c>
      <c r="M24" s="168">
        <v>5912821.612</v>
      </c>
      <c r="N24" s="57">
        <v>274574.755</v>
      </c>
      <c r="O24" s="57">
        <v>274569.455</v>
      </c>
      <c r="P24" s="54">
        <v>12164160.094</v>
      </c>
      <c r="Q24" s="54">
        <v>11558303.598</v>
      </c>
      <c r="R24" s="54">
        <v>1178271.964</v>
      </c>
      <c r="S24" s="54">
        <v>1178271.908</v>
      </c>
      <c r="T24" s="55">
        <v>0</v>
      </c>
      <c r="U24" s="55">
        <v>0</v>
      </c>
      <c r="V24" s="54">
        <v>247430.817</v>
      </c>
      <c r="W24" s="54">
        <v>244931.297</v>
      </c>
    </row>
    <row r="25" spans="1:23" ht="10.5" hidden="1">
      <c r="A25" s="18" t="s">
        <v>389</v>
      </c>
      <c r="B25" s="168">
        <v>248820562.71100003</v>
      </c>
      <c r="C25" s="168">
        <v>235243268.074</v>
      </c>
      <c r="D25" s="168">
        <v>76346397.024</v>
      </c>
      <c r="E25" s="168">
        <v>74383466.486</v>
      </c>
      <c r="F25" s="168">
        <v>57571904.111</v>
      </c>
      <c r="G25" s="168">
        <v>56936998.199</v>
      </c>
      <c r="H25" s="168">
        <v>18774492.913</v>
      </c>
      <c r="I25" s="168">
        <v>17446468.287</v>
      </c>
      <c r="J25" s="168">
        <v>42215211.276</v>
      </c>
      <c r="K25" s="168">
        <v>41513028.218</v>
      </c>
      <c r="L25" s="168">
        <v>14215588.921</v>
      </c>
      <c r="M25" s="168">
        <v>11023906.399</v>
      </c>
      <c r="N25" s="57">
        <v>883744.988</v>
      </c>
      <c r="O25" s="57">
        <v>883696.888</v>
      </c>
      <c r="P25" s="54">
        <v>26969668.099</v>
      </c>
      <c r="Q25" s="54">
        <v>25635490.801</v>
      </c>
      <c r="R25" s="54">
        <v>732776.407</v>
      </c>
      <c r="S25" s="54">
        <v>711022.2</v>
      </c>
      <c r="T25" s="55">
        <v>113270.256</v>
      </c>
      <c r="U25" s="55">
        <v>1090.28</v>
      </c>
      <c r="V25" s="54">
        <v>87343905.74</v>
      </c>
      <c r="W25" s="54">
        <v>81091566.802</v>
      </c>
    </row>
    <row r="26" spans="1:23" ht="10.5" hidden="1">
      <c r="A26" s="18" t="s">
        <v>390</v>
      </c>
      <c r="B26" s="168">
        <v>22296591.541</v>
      </c>
      <c r="C26" s="168">
        <v>21976138.061000004</v>
      </c>
      <c r="D26" s="168">
        <v>11448076.35</v>
      </c>
      <c r="E26" s="168">
        <v>11274924.971</v>
      </c>
      <c r="F26" s="168">
        <v>8122650.956</v>
      </c>
      <c r="G26" s="168">
        <v>8078699.846</v>
      </c>
      <c r="H26" s="168">
        <v>3325425.394</v>
      </c>
      <c r="I26" s="168">
        <v>3196225.125</v>
      </c>
      <c r="J26" s="168">
        <v>5309398.42</v>
      </c>
      <c r="K26" s="168">
        <v>5285881.08</v>
      </c>
      <c r="L26" s="168">
        <v>1109514.878</v>
      </c>
      <c r="M26" s="168">
        <v>1097218.178</v>
      </c>
      <c r="N26" s="57">
        <v>47647.896</v>
      </c>
      <c r="O26" s="57">
        <v>47647.896</v>
      </c>
      <c r="P26" s="54">
        <v>4205876.898</v>
      </c>
      <c r="Q26" s="54">
        <v>4095246.837</v>
      </c>
      <c r="R26" s="54">
        <v>45811.5</v>
      </c>
      <c r="S26" s="54">
        <v>45811.5</v>
      </c>
      <c r="T26" s="55">
        <v>0</v>
      </c>
      <c r="U26" s="55">
        <v>0</v>
      </c>
      <c r="V26" s="54">
        <v>130265.599</v>
      </c>
      <c r="W26" s="54">
        <v>129407.599</v>
      </c>
    </row>
    <row r="27" spans="1:23" ht="10.5" hidden="1">
      <c r="A27" s="18" t="s">
        <v>391</v>
      </c>
      <c r="B27" s="168">
        <v>19237526.185999997</v>
      </c>
      <c r="C27" s="168">
        <v>18868528.790999997</v>
      </c>
      <c r="D27" s="168">
        <v>10551443.308</v>
      </c>
      <c r="E27" s="168">
        <v>10446495.983</v>
      </c>
      <c r="F27" s="168">
        <v>8050525.901</v>
      </c>
      <c r="G27" s="168">
        <v>8023749.023</v>
      </c>
      <c r="H27" s="168">
        <v>2500917.407</v>
      </c>
      <c r="I27" s="168">
        <v>2422746.96</v>
      </c>
      <c r="J27" s="168">
        <v>4517667.582</v>
      </c>
      <c r="K27" s="168">
        <v>4445744.863</v>
      </c>
      <c r="L27" s="168">
        <v>718229.18</v>
      </c>
      <c r="M27" s="168">
        <v>625782.48</v>
      </c>
      <c r="N27" s="57">
        <v>34586.007</v>
      </c>
      <c r="O27" s="57">
        <v>34586.007</v>
      </c>
      <c r="P27" s="54">
        <v>3332605.309</v>
      </c>
      <c r="Q27" s="54">
        <v>3232986.258</v>
      </c>
      <c r="R27" s="54">
        <v>8179.9</v>
      </c>
      <c r="S27" s="54">
        <v>8179.9</v>
      </c>
      <c r="T27" s="55">
        <v>0</v>
      </c>
      <c r="U27" s="55">
        <v>0</v>
      </c>
      <c r="V27" s="54">
        <v>74814.9</v>
      </c>
      <c r="W27" s="54">
        <v>74753.3</v>
      </c>
    </row>
    <row r="28" spans="1:23" ht="10.5" hidden="1">
      <c r="A28" s="18" t="s">
        <v>392</v>
      </c>
      <c r="B28" s="168">
        <v>25662294.729000002</v>
      </c>
      <c r="C28" s="168">
        <v>25392551.873999998</v>
      </c>
      <c r="D28" s="168">
        <v>11954280.372</v>
      </c>
      <c r="E28" s="168">
        <v>11808268.855</v>
      </c>
      <c r="F28" s="168">
        <v>8923119.569</v>
      </c>
      <c r="G28" s="168">
        <v>8883710.906</v>
      </c>
      <c r="H28" s="168">
        <v>3031160.803</v>
      </c>
      <c r="I28" s="168">
        <v>2924557.949</v>
      </c>
      <c r="J28" s="168">
        <v>7900204.978</v>
      </c>
      <c r="K28" s="168">
        <v>7874539.878</v>
      </c>
      <c r="L28" s="168">
        <v>401039.78</v>
      </c>
      <c r="M28" s="168">
        <v>374747.38</v>
      </c>
      <c r="N28" s="57">
        <v>53332.854</v>
      </c>
      <c r="O28" s="57">
        <v>53332.854</v>
      </c>
      <c r="P28" s="54">
        <v>5017808.265</v>
      </c>
      <c r="Q28" s="54">
        <v>4946056.447</v>
      </c>
      <c r="R28" s="54">
        <v>134496.4</v>
      </c>
      <c r="S28" s="54">
        <v>134476.4</v>
      </c>
      <c r="T28" s="55">
        <v>92.94</v>
      </c>
      <c r="U28" s="55">
        <v>92.94</v>
      </c>
      <c r="V28" s="54">
        <v>201039.14</v>
      </c>
      <c r="W28" s="54">
        <v>201037.12</v>
      </c>
    </row>
    <row r="29" spans="1:23" ht="10.5" hidden="1">
      <c r="A29" s="18" t="s">
        <v>393</v>
      </c>
      <c r="B29" s="168">
        <v>10451797.641</v>
      </c>
      <c r="C29" s="168">
        <v>10263169.943000002</v>
      </c>
      <c r="D29" s="168">
        <v>5410506.363</v>
      </c>
      <c r="E29" s="168">
        <v>5287811.065</v>
      </c>
      <c r="F29" s="168">
        <v>3751894.788</v>
      </c>
      <c r="G29" s="168">
        <v>3727676.09</v>
      </c>
      <c r="H29" s="168">
        <v>1658611.575</v>
      </c>
      <c r="I29" s="168">
        <v>1560134.975</v>
      </c>
      <c r="J29" s="168">
        <v>2682195.9</v>
      </c>
      <c r="K29" s="168">
        <v>2668750</v>
      </c>
      <c r="L29" s="168">
        <v>104587.6</v>
      </c>
      <c r="M29" s="168">
        <v>103180.4</v>
      </c>
      <c r="N29" s="57">
        <v>2835.716</v>
      </c>
      <c r="O29" s="57">
        <v>2835.716</v>
      </c>
      <c r="P29" s="54">
        <v>2171286.642</v>
      </c>
      <c r="Q29" s="54">
        <v>2120207.342</v>
      </c>
      <c r="R29" s="54">
        <v>59430</v>
      </c>
      <c r="S29" s="54">
        <v>59430</v>
      </c>
      <c r="T29" s="55">
        <v>0</v>
      </c>
      <c r="U29" s="55">
        <v>0</v>
      </c>
      <c r="V29" s="54">
        <v>20955.42</v>
      </c>
      <c r="W29" s="54">
        <v>20955.42</v>
      </c>
    </row>
    <row r="30" spans="1:23" ht="10.5" hidden="1">
      <c r="A30" s="18" t="s">
        <v>394</v>
      </c>
      <c r="B30" s="168">
        <v>16938956.424</v>
      </c>
      <c r="C30" s="168">
        <v>16522046.213</v>
      </c>
      <c r="D30" s="168">
        <v>8658607.777</v>
      </c>
      <c r="E30" s="168">
        <v>8434186.584</v>
      </c>
      <c r="F30" s="168">
        <v>5821554.609</v>
      </c>
      <c r="G30" s="168">
        <v>5782962.309</v>
      </c>
      <c r="H30" s="168">
        <v>2837053.168</v>
      </c>
      <c r="I30" s="168">
        <v>2651224.275</v>
      </c>
      <c r="J30" s="168">
        <v>4628917.25</v>
      </c>
      <c r="K30" s="168">
        <v>4571052.4</v>
      </c>
      <c r="L30" s="168">
        <v>469070.741</v>
      </c>
      <c r="M30" s="168">
        <v>432726.341</v>
      </c>
      <c r="N30" s="57">
        <v>54887.212</v>
      </c>
      <c r="O30" s="57">
        <v>54676.331</v>
      </c>
      <c r="P30" s="54">
        <v>2890356.044</v>
      </c>
      <c r="Q30" s="54">
        <v>2792312.857</v>
      </c>
      <c r="R30" s="54">
        <v>141269.2</v>
      </c>
      <c r="S30" s="54">
        <v>141265.5</v>
      </c>
      <c r="T30" s="55">
        <v>0</v>
      </c>
      <c r="U30" s="55">
        <v>0</v>
      </c>
      <c r="V30" s="54">
        <v>95848.2</v>
      </c>
      <c r="W30" s="54">
        <v>95826.2</v>
      </c>
    </row>
    <row r="31" spans="1:23" ht="10.5" hidden="1">
      <c r="A31" s="22"/>
      <c r="B31" s="168">
        <v>32615235.138999995</v>
      </c>
      <c r="C31" s="168">
        <v>32144321.070000004</v>
      </c>
      <c r="D31" s="168">
        <v>17028344.808</v>
      </c>
      <c r="E31" s="168">
        <v>16869115.91</v>
      </c>
      <c r="F31" s="168">
        <v>11846813.284</v>
      </c>
      <c r="G31" s="168">
        <v>11816562.768</v>
      </c>
      <c r="H31" s="168">
        <v>5181531.524</v>
      </c>
      <c r="I31" s="168">
        <v>5052553.142</v>
      </c>
      <c r="J31" s="168">
        <v>8594568.101</v>
      </c>
      <c r="K31" s="168">
        <v>8482441.543</v>
      </c>
      <c r="L31" s="168">
        <v>995534.082</v>
      </c>
      <c r="M31" s="168">
        <v>916961.982</v>
      </c>
      <c r="N31" s="57">
        <v>22873.57</v>
      </c>
      <c r="O31" s="57">
        <v>22873.57</v>
      </c>
      <c r="P31" s="54">
        <v>5763810.058</v>
      </c>
      <c r="Q31" s="54">
        <v>5642845.545</v>
      </c>
      <c r="R31" s="54">
        <v>111253.3</v>
      </c>
      <c r="S31" s="54">
        <v>111253.3</v>
      </c>
      <c r="T31" s="55">
        <v>0</v>
      </c>
      <c r="U31" s="55">
        <v>0</v>
      </c>
      <c r="V31" s="54">
        <v>98851.22</v>
      </c>
      <c r="W31" s="54">
        <v>98829.22</v>
      </c>
    </row>
    <row r="32" spans="1:23" ht="10.5" hidden="1">
      <c r="A32" s="166" t="s">
        <v>11</v>
      </c>
      <c r="N32" s="57"/>
      <c r="O32" s="57"/>
      <c r="P32" s="54"/>
      <c r="Q32" s="54"/>
      <c r="R32" s="54"/>
      <c r="S32" s="54"/>
      <c r="T32" s="54"/>
      <c r="U32" s="54"/>
      <c r="V32" s="54"/>
      <c r="W32" s="54"/>
    </row>
    <row r="33" spans="1:23" s="167" customFormat="1" ht="10.5">
      <c r="A33" s="166" t="s">
        <v>12</v>
      </c>
      <c r="B33" s="167">
        <v>2000487670</v>
      </c>
      <c r="C33" s="167">
        <v>1918178533</v>
      </c>
      <c r="D33" s="167">
        <v>764342831</v>
      </c>
      <c r="E33" s="167">
        <v>741994766</v>
      </c>
      <c r="F33" s="167">
        <v>563308542</v>
      </c>
      <c r="G33" s="167">
        <v>555309528</v>
      </c>
      <c r="H33" s="167">
        <v>201034289</v>
      </c>
      <c r="I33" s="167">
        <v>186685238</v>
      </c>
      <c r="J33" s="167">
        <v>366634472</v>
      </c>
      <c r="K33" s="167">
        <v>359617357</v>
      </c>
      <c r="L33" s="167">
        <v>137563969</v>
      </c>
      <c r="M33" s="167">
        <v>110628645</v>
      </c>
      <c r="N33" s="57">
        <v>7185185</v>
      </c>
      <c r="O33" s="57">
        <v>7142668</v>
      </c>
      <c r="P33" s="54">
        <v>401706135</v>
      </c>
      <c r="Q33" s="54">
        <v>383362303</v>
      </c>
      <c r="R33" s="54">
        <v>183647092</v>
      </c>
      <c r="S33" s="54">
        <v>183604033</v>
      </c>
      <c r="T33" s="55" t="s">
        <v>155</v>
      </c>
      <c r="U33" s="55" t="s">
        <v>155</v>
      </c>
      <c r="V33" s="54">
        <v>139407985</v>
      </c>
      <c r="W33" s="54">
        <v>131828760</v>
      </c>
    </row>
    <row r="34" spans="1:23" s="167" customFormat="1" ht="10.5">
      <c r="A34" s="166" t="s">
        <v>542</v>
      </c>
      <c r="B34" s="167">
        <v>1845856470</v>
      </c>
      <c r="C34" s="167">
        <v>1767098792</v>
      </c>
      <c r="D34" s="167">
        <v>673796861</v>
      </c>
      <c r="E34" s="167">
        <v>652126430</v>
      </c>
      <c r="F34" s="167">
        <v>499182745</v>
      </c>
      <c r="G34" s="167">
        <v>491393685</v>
      </c>
      <c r="H34" s="167">
        <v>174614116</v>
      </c>
      <c r="I34" s="167">
        <v>160732745</v>
      </c>
      <c r="J34" s="167">
        <v>303383576</v>
      </c>
      <c r="K34" s="167">
        <v>297949672</v>
      </c>
      <c r="L34" s="167">
        <v>118589470</v>
      </c>
      <c r="M34" s="167">
        <v>94098312</v>
      </c>
      <c r="N34" s="57">
        <v>1049104</v>
      </c>
      <c r="O34" s="57">
        <v>1022616</v>
      </c>
      <c r="P34" s="54">
        <v>449096257</v>
      </c>
      <c r="Q34" s="54">
        <v>428730506</v>
      </c>
      <c r="R34" s="54">
        <v>167482435</v>
      </c>
      <c r="S34" s="54">
        <v>167443632</v>
      </c>
      <c r="T34" s="55" t="s">
        <v>155</v>
      </c>
      <c r="U34" s="55" t="s">
        <v>155</v>
      </c>
      <c r="V34" s="54">
        <v>132458769</v>
      </c>
      <c r="W34" s="54">
        <v>125727624</v>
      </c>
    </row>
    <row r="35" spans="1:23" s="167" customFormat="1" ht="10.5">
      <c r="A35" s="169"/>
      <c r="B35" s="1"/>
      <c r="C35" s="1"/>
      <c r="D35" s="1"/>
      <c r="E35" s="1"/>
      <c r="F35" s="1"/>
      <c r="G35" s="1"/>
      <c r="H35" s="1"/>
      <c r="I35" s="1"/>
      <c r="J35" s="1"/>
      <c r="K35" s="1"/>
      <c r="L35" s="1"/>
      <c r="M35" s="1"/>
      <c r="N35" s="179"/>
      <c r="O35" s="179"/>
      <c r="P35" s="1">
        <v>0</v>
      </c>
      <c r="Q35" s="1">
        <v>0</v>
      </c>
      <c r="R35" s="1"/>
      <c r="S35" s="1"/>
      <c r="T35" s="180"/>
      <c r="U35" s="180"/>
      <c r="V35" s="1"/>
      <c r="W35" s="1"/>
    </row>
    <row r="36" spans="1:23" s="167" customFormat="1" ht="10.5">
      <c r="A36" s="166" t="s">
        <v>375</v>
      </c>
      <c r="B36" s="167">
        <v>42431355</v>
      </c>
      <c r="C36" s="167">
        <v>41301515</v>
      </c>
      <c r="D36" s="167">
        <v>13717920</v>
      </c>
      <c r="E36" s="167">
        <v>13294974</v>
      </c>
      <c r="F36" s="167">
        <v>9425007</v>
      </c>
      <c r="G36" s="167">
        <v>9275467</v>
      </c>
      <c r="H36" s="167">
        <v>4292913</v>
      </c>
      <c r="I36" s="167">
        <v>4019507</v>
      </c>
      <c r="J36" s="167">
        <v>6562269</v>
      </c>
      <c r="K36" s="167">
        <v>6290479</v>
      </c>
      <c r="L36" s="167">
        <v>2610999</v>
      </c>
      <c r="M36" s="167">
        <v>2537103</v>
      </c>
      <c r="N36" s="57">
        <v>1380</v>
      </c>
      <c r="O36" s="57">
        <v>1380</v>
      </c>
      <c r="P36" s="54">
        <v>11650925</v>
      </c>
      <c r="Q36" s="54">
        <v>11297257</v>
      </c>
      <c r="R36" s="55">
        <v>7634620</v>
      </c>
      <c r="S36" s="55">
        <v>7634620</v>
      </c>
      <c r="T36" s="55" t="s">
        <v>155</v>
      </c>
      <c r="U36" s="55" t="s">
        <v>155</v>
      </c>
      <c r="V36" s="55">
        <v>253243</v>
      </c>
      <c r="W36" s="55">
        <v>245702</v>
      </c>
    </row>
    <row r="37" spans="1:23" s="167" customFormat="1" ht="10.5">
      <c r="A37" s="169" t="s">
        <v>377</v>
      </c>
      <c r="B37" s="167">
        <v>127413092</v>
      </c>
      <c r="C37" s="167">
        <v>122198010</v>
      </c>
      <c r="D37" s="167">
        <v>40510406</v>
      </c>
      <c r="E37" s="167">
        <v>38596446</v>
      </c>
      <c r="F37" s="167">
        <v>29859998</v>
      </c>
      <c r="G37" s="167">
        <v>29036611</v>
      </c>
      <c r="H37" s="167">
        <v>10650408</v>
      </c>
      <c r="I37" s="167">
        <v>9559835</v>
      </c>
      <c r="J37" s="167">
        <v>17451386</v>
      </c>
      <c r="K37" s="167">
        <v>16969151</v>
      </c>
      <c r="L37" s="167">
        <v>4985516</v>
      </c>
      <c r="M37" s="167">
        <v>4100474</v>
      </c>
      <c r="N37" s="57">
        <v>22429</v>
      </c>
      <c r="O37" s="57">
        <v>17218</v>
      </c>
      <c r="P37" s="54">
        <v>28028991</v>
      </c>
      <c r="Q37" s="54">
        <v>26109986</v>
      </c>
      <c r="R37" s="55">
        <v>36020068</v>
      </c>
      <c r="S37" s="55">
        <v>36019480</v>
      </c>
      <c r="T37" s="55" t="s">
        <v>155</v>
      </c>
      <c r="U37" s="55" t="s">
        <v>155</v>
      </c>
      <c r="V37" s="55">
        <v>394298</v>
      </c>
      <c r="W37" s="55">
        <v>385255</v>
      </c>
    </row>
    <row r="38" spans="1:23" s="167" customFormat="1" ht="10.5">
      <c r="A38" s="166" t="s">
        <v>378</v>
      </c>
      <c r="B38" s="167">
        <v>41762094</v>
      </c>
      <c r="C38" s="167">
        <v>39352602</v>
      </c>
      <c r="D38" s="167">
        <v>12788097</v>
      </c>
      <c r="E38" s="167">
        <v>12096948</v>
      </c>
      <c r="F38" s="167">
        <v>9690304</v>
      </c>
      <c r="G38" s="167">
        <v>9364265</v>
      </c>
      <c r="H38" s="167">
        <v>3097793</v>
      </c>
      <c r="I38" s="167">
        <v>2732683</v>
      </c>
      <c r="J38" s="167">
        <v>8279126</v>
      </c>
      <c r="K38" s="167">
        <v>8146585</v>
      </c>
      <c r="L38" s="167">
        <v>746392</v>
      </c>
      <c r="M38" s="167">
        <v>541120</v>
      </c>
      <c r="N38" s="57">
        <v>10468</v>
      </c>
      <c r="O38" s="57">
        <v>10403</v>
      </c>
      <c r="P38" s="54">
        <v>12753115</v>
      </c>
      <c r="Q38" s="54">
        <v>11944079</v>
      </c>
      <c r="R38" s="55">
        <v>582</v>
      </c>
      <c r="S38" s="55">
        <v>582</v>
      </c>
      <c r="T38" s="55" t="s">
        <v>155</v>
      </c>
      <c r="U38" s="55" t="s">
        <v>155</v>
      </c>
      <c r="V38" s="55">
        <v>7184314</v>
      </c>
      <c r="W38" s="55">
        <v>6612887</v>
      </c>
    </row>
    <row r="39" spans="1:23" s="167" customFormat="1" ht="10.5">
      <c r="A39" s="166" t="s">
        <v>376</v>
      </c>
      <c r="B39" s="167">
        <v>39904437</v>
      </c>
      <c r="C39" s="167">
        <v>37750107</v>
      </c>
      <c r="D39" s="167">
        <v>20384779</v>
      </c>
      <c r="E39" s="167">
        <v>19302223</v>
      </c>
      <c r="F39" s="167">
        <v>9610444</v>
      </c>
      <c r="G39" s="167">
        <v>9340313</v>
      </c>
      <c r="H39" s="167">
        <v>10774335</v>
      </c>
      <c r="I39" s="167">
        <v>9961910</v>
      </c>
      <c r="J39" s="167">
        <v>4259989</v>
      </c>
      <c r="K39" s="167">
        <v>4092705</v>
      </c>
      <c r="L39" s="167">
        <v>4533469</v>
      </c>
      <c r="M39" s="167">
        <v>4465438</v>
      </c>
      <c r="N39" s="57">
        <v>647</v>
      </c>
      <c r="O39" s="57">
        <v>647</v>
      </c>
      <c r="P39" s="54">
        <v>9016064</v>
      </c>
      <c r="Q39" s="54">
        <v>8182863</v>
      </c>
      <c r="R39" s="55" t="s">
        <v>395</v>
      </c>
      <c r="S39" s="55" t="s">
        <v>395</v>
      </c>
      <c r="T39" s="55" t="s">
        <v>155</v>
      </c>
      <c r="U39" s="55" t="s">
        <v>155</v>
      </c>
      <c r="V39" s="55" t="s">
        <v>395</v>
      </c>
      <c r="W39" s="55" t="s">
        <v>395</v>
      </c>
    </row>
    <row r="40" spans="1:23" s="167" customFormat="1" ht="10.5">
      <c r="A40" s="166" t="s">
        <v>374</v>
      </c>
      <c r="B40" s="167">
        <v>369652038</v>
      </c>
      <c r="C40" s="167">
        <v>363677541</v>
      </c>
      <c r="D40" s="167">
        <v>163899097</v>
      </c>
      <c r="E40" s="167">
        <v>161699637</v>
      </c>
      <c r="F40" s="167">
        <v>157366361</v>
      </c>
      <c r="G40" s="167">
        <v>155928852</v>
      </c>
      <c r="H40" s="167">
        <v>6532736</v>
      </c>
      <c r="I40" s="167">
        <v>5770785</v>
      </c>
      <c r="J40" s="167">
        <v>76035620</v>
      </c>
      <c r="K40" s="167">
        <v>75082841</v>
      </c>
      <c r="L40" s="167">
        <v>1967485</v>
      </c>
      <c r="M40" s="167">
        <v>1892141</v>
      </c>
      <c r="N40" s="57">
        <v>689412</v>
      </c>
      <c r="O40" s="57">
        <v>674755</v>
      </c>
      <c r="P40" s="54">
        <v>104843876</v>
      </c>
      <c r="Q40" s="54">
        <v>102151599</v>
      </c>
      <c r="R40" s="55" t="s">
        <v>395</v>
      </c>
      <c r="S40" s="55" t="s">
        <v>395</v>
      </c>
      <c r="T40" s="55" t="s">
        <v>155</v>
      </c>
      <c r="U40" s="55" t="s">
        <v>155</v>
      </c>
      <c r="V40" s="55" t="s">
        <v>395</v>
      </c>
      <c r="W40" s="55" t="s">
        <v>395</v>
      </c>
    </row>
    <row r="41" spans="1:23" s="167" customFormat="1" ht="10.5">
      <c r="A41" s="166" t="s">
        <v>388</v>
      </c>
      <c r="B41" s="167">
        <v>245812262</v>
      </c>
      <c r="C41" s="167">
        <v>230558005</v>
      </c>
      <c r="D41" s="167">
        <v>63137937</v>
      </c>
      <c r="E41" s="167">
        <v>60597145</v>
      </c>
      <c r="F41" s="167">
        <v>46662597</v>
      </c>
      <c r="G41" s="167">
        <v>45855667</v>
      </c>
      <c r="H41" s="167">
        <v>16475340</v>
      </c>
      <c r="I41" s="167">
        <v>14741478</v>
      </c>
      <c r="J41" s="167">
        <v>30418482</v>
      </c>
      <c r="K41" s="167">
        <v>29483590</v>
      </c>
      <c r="L41" s="167">
        <v>11880186</v>
      </c>
      <c r="M41" s="167">
        <v>8726439</v>
      </c>
      <c r="N41" s="57">
        <v>108493</v>
      </c>
      <c r="O41" s="57">
        <v>107857</v>
      </c>
      <c r="P41" s="54">
        <v>51053871</v>
      </c>
      <c r="Q41" s="54">
        <v>48481867</v>
      </c>
      <c r="R41" s="55">
        <v>891022</v>
      </c>
      <c r="S41" s="55">
        <v>890863</v>
      </c>
      <c r="T41" s="55" t="s">
        <v>155</v>
      </c>
      <c r="U41" s="55" t="s">
        <v>155</v>
      </c>
      <c r="V41" s="55">
        <v>88322270</v>
      </c>
      <c r="W41" s="55">
        <v>82270246</v>
      </c>
    </row>
    <row r="42" spans="1:23" s="167" customFormat="1" ht="10.5">
      <c r="A42" s="166" t="s">
        <v>382</v>
      </c>
      <c r="B42" s="167">
        <v>148066988</v>
      </c>
      <c r="C42" s="167">
        <v>138685352</v>
      </c>
      <c r="D42" s="167">
        <v>62723242</v>
      </c>
      <c r="E42" s="167">
        <v>59444857</v>
      </c>
      <c r="F42" s="167">
        <v>45175908</v>
      </c>
      <c r="G42" s="167">
        <v>43955348</v>
      </c>
      <c r="H42" s="167">
        <v>17547334</v>
      </c>
      <c r="I42" s="167">
        <v>15489509</v>
      </c>
      <c r="J42" s="167">
        <v>24498150</v>
      </c>
      <c r="K42" s="167">
        <v>23670331</v>
      </c>
      <c r="L42" s="167">
        <v>13454191</v>
      </c>
      <c r="M42" s="167">
        <v>11042515</v>
      </c>
      <c r="N42" s="57">
        <v>113011</v>
      </c>
      <c r="O42" s="57">
        <v>110980</v>
      </c>
      <c r="P42" s="54">
        <v>45977396</v>
      </c>
      <c r="Q42" s="54">
        <v>43137721</v>
      </c>
      <c r="R42" s="55">
        <v>222673</v>
      </c>
      <c r="S42" s="55">
        <v>222580</v>
      </c>
      <c r="T42" s="55" t="s">
        <v>155</v>
      </c>
      <c r="U42" s="55" t="s">
        <v>155</v>
      </c>
      <c r="V42" s="55">
        <v>1078325</v>
      </c>
      <c r="W42" s="55">
        <v>1056367</v>
      </c>
    </row>
    <row r="43" spans="1:23" s="167" customFormat="1" ht="10.5">
      <c r="A43" s="166" t="s">
        <v>383</v>
      </c>
      <c r="B43" s="167">
        <v>83510464</v>
      </c>
      <c r="C43" s="167">
        <v>77832882</v>
      </c>
      <c r="D43" s="167">
        <v>38442740</v>
      </c>
      <c r="E43" s="167">
        <v>36799646</v>
      </c>
      <c r="F43" s="167">
        <v>25724328</v>
      </c>
      <c r="G43" s="167">
        <v>25139416</v>
      </c>
      <c r="H43" s="167">
        <v>12718412</v>
      </c>
      <c r="I43" s="167">
        <v>11660230</v>
      </c>
      <c r="J43" s="167">
        <v>12744425</v>
      </c>
      <c r="K43" s="167">
        <v>12524089</v>
      </c>
      <c r="L43" s="167">
        <v>7838652</v>
      </c>
      <c r="M43" s="167">
        <v>5646282</v>
      </c>
      <c r="N43" s="57">
        <v>7083</v>
      </c>
      <c r="O43" s="57">
        <v>7083</v>
      </c>
      <c r="P43" s="54">
        <v>21977282</v>
      </c>
      <c r="Q43" s="54">
        <v>20358654</v>
      </c>
      <c r="R43" s="55">
        <v>1982743</v>
      </c>
      <c r="S43" s="55">
        <v>1982207</v>
      </c>
      <c r="T43" s="55" t="s">
        <v>155</v>
      </c>
      <c r="U43" s="55" t="s">
        <v>155</v>
      </c>
      <c r="V43" s="55">
        <v>517541</v>
      </c>
      <c r="W43" s="55">
        <v>514921</v>
      </c>
    </row>
    <row r="44" spans="1:23" s="167" customFormat="1" ht="10.5">
      <c r="A44" s="166" t="s">
        <v>379</v>
      </c>
      <c r="B44" s="167">
        <v>260433227</v>
      </c>
      <c r="C44" s="167">
        <v>248952009</v>
      </c>
      <c r="D44" s="167">
        <v>67629895</v>
      </c>
      <c r="E44" s="167">
        <v>64081660</v>
      </c>
      <c r="F44" s="167">
        <v>37402510</v>
      </c>
      <c r="G44" s="167">
        <v>36387040</v>
      </c>
      <c r="H44" s="167">
        <v>30227385</v>
      </c>
      <c r="I44" s="167">
        <v>27694620</v>
      </c>
      <c r="J44" s="167">
        <v>26866953</v>
      </c>
      <c r="K44" s="167">
        <v>26322227</v>
      </c>
      <c r="L44" s="167">
        <v>29062986</v>
      </c>
      <c r="M44" s="167">
        <v>23829904</v>
      </c>
      <c r="N44" s="57">
        <v>9714</v>
      </c>
      <c r="O44" s="57">
        <v>6264</v>
      </c>
      <c r="P44" s="54">
        <v>33852140</v>
      </c>
      <c r="Q44" s="54">
        <v>31704860</v>
      </c>
      <c r="R44" s="55">
        <v>101901520</v>
      </c>
      <c r="S44" s="55">
        <v>101901519</v>
      </c>
      <c r="T44" s="55" t="s">
        <v>155</v>
      </c>
      <c r="U44" s="55" t="s">
        <v>155</v>
      </c>
      <c r="V44" s="55">
        <v>1110021</v>
      </c>
      <c r="W44" s="55">
        <v>1105576</v>
      </c>
    </row>
    <row r="45" spans="1:23" s="167" customFormat="1" ht="10.5">
      <c r="A45" s="166" t="s">
        <v>394</v>
      </c>
      <c r="B45" s="167">
        <v>32087722</v>
      </c>
      <c r="C45" s="167">
        <v>31412792</v>
      </c>
      <c r="D45" s="167">
        <v>12725219</v>
      </c>
      <c r="E45" s="167">
        <v>12522233</v>
      </c>
      <c r="F45" s="167">
        <v>8929722</v>
      </c>
      <c r="G45" s="167">
        <v>8870575</v>
      </c>
      <c r="H45" s="167">
        <v>3795497</v>
      </c>
      <c r="I45" s="167">
        <v>3651658</v>
      </c>
      <c r="J45" s="167">
        <v>7410112</v>
      </c>
      <c r="K45" s="167">
        <v>7335371</v>
      </c>
      <c r="L45" s="167">
        <v>1005087</v>
      </c>
      <c r="M45" s="167">
        <v>951664</v>
      </c>
      <c r="N45" s="57">
        <v>1601</v>
      </c>
      <c r="O45" s="57">
        <v>1601</v>
      </c>
      <c r="P45" s="54">
        <v>10682736</v>
      </c>
      <c r="Q45" s="54">
        <v>10339282</v>
      </c>
      <c r="R45" s="55">
        <v>132339</v>
      </c>
      <c r="S45" s="55">
        <v>132339</v>
      </c>
      <c r="T45" s="55" t="s">
        <v>155</v>
      </c>
      <c r="U45" s="55" t="s">
        <v>155</v>
      </c>
      <c r="V45" s="55">
        <v>130628</v>
      </c>
      <c r="W45" s="55">
        <v>130300</v>
      </c>
    </row>
    <row r="46" spans="1:23" s="167" customFormat="1" ht="10.5">
      <c r="A46" s="166" t="s">
        <v>380</v>
      </c>
      <c r="B46" s="167">
        <v>138782259</v>
      </c>
      <c r="C46" s="167">
        <v>133434546</v>
      </c>
      <c r="D46" s="167">
        <v>47509756</v>
      </c>
      <c r="E46" s="167">
        <v>46617025</v>
      </c>
      <c r="F46" s="167">
        <v>27754059</v>
      </c>
      <c r="G46" s="167">
        <v>27458715</v>
      </c>
      <c r="H46" s="167">
        <v>19755697</v>
      </c>
      <c r="I46" s="167">
        <v>19158310</v>
      </c>
      <c r="J46" s="167">
        <v>29474179</v>
      </c>
      <c r="K46" s="167">
        <v>29390178</v>
      </c>
      <c r="L46" s="167">
        <v>15514626</v>
      </c>
      <c r="M46" s="167">
        <v>11912133</v>
      </c>
      <c r="N46" s="57">
        <v>11010</v>
      </c>
      <c r="O46" s="57">
        <v>11010</v>
      </c>
      <c r="P46" s="54">
        <v>29202547</v>
      </c>
      <c r="Q46" s="54">
        <v>28434927</v>
      </c>
      <c r="R46" s="55">
        <v>16020660</v>
      </c>
      <c r="S46" s="55">
        <v>16020660</v>
      </c>
      <c r="T46" s="55" t="s">
        <v>155</v>
      </c>
      <c r="U46" s="55" t="s">
        <v>155</v>
      </c>
      <c r="V46" s="55">
        <v>1049480</v>
      </c>
      <c r="W46" s="55">
        <v>1048613</v>
      </c>
    </row>
    <row r="47" spans="1:23" s="167" customFormat="1" ht="10.5">
      <c r="A47" s="166" t="s">
        <v>381</v>
      </c>
      <c r="B47" s="167">
        <v>86726697</v>
      </c>
      <c r="C47" s="167">
        <v>80420202</v>
      </c>
      <c r="D47" s="167">
        <v>33737214</v>
      </c>
      <c r="E47" s="167">
        <v>32954793</v>
      </c>
      <c r="F47" s="167">
        <v>22717476</v>
      </c>
      <c r="G47" s="167">
        <v>22501489</v>
      </c>
      <c r="H47" s="167">
        <v>11019738</v>
      </c>
      <c r="I47" s="167">
        <v>10453304</v>
      </c>
      <c r="J47" s="167">
        <v>15748972</v>
      </c>
      <c r="K47" s="167">
        <v>15598403</v>
      </c>
      <c r="L47" s="167">
        <v>11835568</v>
      </c>
      <c r="M47" s="167">
        <v>7086851</v>
      </c>
      <c r="N47" s="57">
        <v>2892</v>
      </c>
      <c r="O47" s="57">
        <v>2887</v>
      </c>
      <c r="P47" s="54">
        <v>17842432</v>
      </c>
      <c r="Q47" s="54">
        <v>17219139</v>
      </c>
      <c r="R47" s="55">
        <v>44534</v>
      </c>
      <c r="S47" s="55">
        <v>44509</v>
      </c>
      <c r="T47" s="55" t="s">
        <v>155</v>
      </c>
      <c r="U47" s="55" t="s">
        <v>155</v>
      </c>
      <c r="V47" s="55">
        <v>7515085</v>
      </c>
      <c r="W47" s="55">
        <v>7513620</v>
      </c>
    </row>
    <row r="48" spans="1:23" s="167" customFormat="1" ht="10.5">
      <c r="A48" s="166" t="s">
        <v>390</v>
      </c>
      <c r="B48" s="167">
        <v>18538128</v>
      </c>
      <c r="C48" s="167">
        <v>18103420</v>
      </c>
      <c r="D48" s="167">
        <v>8267854</v>
      </c>
      <c r="E48" s="167">
        <v>8092277</v>
      </c>
      <c r="F48" s="167">
        <v>6066476</v>
      </c>
      <c r="G48" s="167">
        <v>6019021</v>
      </c>
      <c r="H48" s="167">
        <v>2201378</v>
      </c>
      <c r="I48" s="167">
        <v>2073256</v>
      </c>
      <c r="J48" s="167">
        <v>3293023</v>
      </c>
      <c r="K48" s="167">
        <v>3262408</v>
      </c>
      <c r="L48" s="167">
        <v>1082926</v>
      </c>
      <c r="M48" s="167">
        <v>1066381</v>
      </c>
      <c r="N48" s="57">
        <v>6155</v>
      </c>
      <c r="O48" s="57">
        <v>6136</v>
      </c>
      <c r="P48" s="54">
        <v>5828049</v>
      </c>
      <c r="Q48" s="54">
        <v>5624888</v>
      </c>
      <c r="R48" s="55" t="s">
        <v>395</v>
      </c>
      <c r="S48" s="55" t="s">
        <v>395</v>
      </c>
      <c r="T48" s="55" t="s">
        <v>155</v>
      </c>
      <c r="U48" s="55" t="s">
        <v>155</v>
      </c>
      <c r="V48" s="55" t="s">
        <v>395</v>
      </c>
      <c r="W48" s="55" t="s">
        <v>395</v>
      </c>
    </row>
    <row r="49" spans="1:23" s="167" customFormat="1" ht="10.5">
      <c r="A49" s="166" t="s">
        <v>391</v>
      </c>
      <c r="B49" s="167">
        <v>26075562</v>
      </c>
      <c r="C49" s="167">
        <v>25446128</v>
      </c>
      <c r="D49" s="167">
        <v>9248505</v>
      </c>
      <c r="E49" s="167">
        <v>9112290</v>
      </c>
      <c r="F49" s="167">
        <v>6853990</v>
      </c>
      <c r="G49" s="167">
        <v>6822765</v>
      </c>
      <c r="H49" s="167">
        <v>2394515</v>
      </c>
      <c r="I49" s="167">
        <v>2289525</v>
      </c>
      <c r="J49" s="167">
        <v>6269938</v>
      </c>
      <c r="K49" s="167">
        <v>6223457</v>
      </c>
      <c r="L49" s="167">
        <v>1063321</v>
      </c>
      <c r="M49" s="167">
        <v>860524</v>
      </c>
      <c r="N49" s="57">
        <v>6259</v>
      </c>
      <c r="O49" s="57">
        <v>6259</v>
      </c>
      <c r="P49" s="54">
        <v>9144461</v>
      </c>
      <c r="Q49" s="54">
        <v>8900901</v>
      </c>
      <c r="R49" s="55">
        <v>132485</v>
      </c>
      <c r="S49" s="55">
        <v>132485</v>
      </c>
      <c r="T49" s="55" t="s">
        <v>155</v>
      </c>
      <c r="U49" s="55" t="s">
        <v>155</v>
      </c>
      <c r="V49" s="55">
        <v>210593</v>
      </c>
      <c r="W49" s="55">
        <v>210211</v>
      </c>
    </row>
    <row r="50" spans="1:23" s="167" customFormat="1" ht="10.5">
      <c r="A50" s="166" t="s">
        <v>387</v>
      </c>
      <c r="B50" s="167">
        <v>77596119</v>
      </c>
      <c r="C50" s="167">
        <v>74161304</v>
      </c>
      <c r="D50" s="167">
        <v>34364551</v>
      </c>
      <c r="E50" s="167">
        <v>33375607</v>
      </c>
      <c r="F50" s="167">
        <v>24666675</v>
      </c>
      <c r="G50" s="167">
        <v>24444165</v>
      </c>
      <c r="H50" s="167">
        <v>9697876</v>
      </c>
      <c r="I50" s="167">
        <v>8931442</v>
      </c>
      <c r="J50" s="167">
        <v>13103822</v>
      </c>
      <c r="K50" s="167">
        <v>12892366</v>
      </c>
      <c r="L50" s="167">
        <v>6898235</v>
      </c>
      <c r="M50" s="167">
        <v>5793868</v>
      </c>
      <c r="N50" s="57">
        <v>4540</v>
      </c>
      <c r="O50" s="57">
        <v>4127</v>
      </c>
      <c r="P50" s="54">
        <v>21534433</v>
      </c>
      <c r="Q50" s="54">
        <v>20444220</v>
      </c>
      <c r="R50" s="55">
        <v>1434752</v>
      </c>
      <c r="S50" s="55">
        <v>1400539</v>
      </c>
      <c r="T50" s="55" t="s">
        <v>155</v>
      </c>
      <c r="U50" s="55" t="s">
        <v>155</v>
      </c>
      <c r="V50" s="55">
        <v>255784</v>
      </c>
      <c r="W50" s="55">
        <v>250577</v>
      </c>
    </row>
    <row r="51" spans="1:23" s="167" customFormat="1" ht="10.5">
      <c r="A51" s="166" t="s">
        <v>389</v>
      </c>
      <c r="B51" s="167">
        <v>23749782</v>
      </c>
      <c r="C51" s="167">
        <v>22941756</v>
      </c>
      <c r="D51" s="167">
        <v>9772062</v>
      </c>
      <c r="E51" s="167">
        <v>9495467</v>
      </c>
      <c r="F51" s="167">
        <v>6762132</v>
      </c>
      <c r="G51" s="167">
        <v>6684586</v>
      </c>
      <c r="H51" s="167">
        <v>3009930</v>
      </c>
      <c r="I51" s="167">
        <v>2810881</v>
      </c>
      <c r="J51" s="167">
        <v>4319688</v>
      </c>
      <c r="K51" s="167">
        <v>4247298</v>
      </c>
      <c r="L51" s="167">
        <v>1428990</v>
      </c>
      <c r="M51" s="167">
        <v>1308801</v>
      </c>
      <c r="N51" s="57">
        <v>6692</v>
      </c>
      <c r="O51" s="57">
        <v>6692</v>
      </c>
      <c r="P51" s="54">
        <v>8096725</v>
      </c>
      <c r="Q51" s="54">
        <v>7757987</v>
      </c>
      <c r="R51" s="55">
        <v>44056</v>
      </c>
      <c r="S51" s="55">
        <v>44056</v>
      </c>
      <c r="T51" s="55" t="s">
        <v>155</v>
      </c>
      <c r="U51" s="55" t="s">
        <v>155</v>
      </c>
      <c r="V51" s="55">
        <v>81570</v>
      </c>
      <c r="W51" s="55">
        <v>81455</v>
      </c>
    </row>
    <row r="52" spans="1:23" s="167" customFormat="1" ht="10.5">
      <c r="A52" s="166" t="s">
        <v>386</v>
      </c>
      <c r="B52" s="167">
        <v>11785849</v>
      </c>
      <c r="C52" s="167">
        <v>11519056</v>
      </c>
      <c r="D52" s="167">
        <v>5136647</v>
      </c>
      <c r="E52" s="167">
        <v>5007616</v>
      </c>
      <c r="F52" s="167">
        <v>3672289</v>
      </c>
      <c r="G52" s="167">
        <v>3653486</v>
      </c>
      <c r="H52" s="167">
        <v>1464358</v>
      </c>
      <c r="I52" s="167">
        <v>1354130</v>
      </c>
      <c r="J52" s="167">
        <v>1890574</v>
      </c>
      <c r="K52" s="167">
        <v>1881227</v>
      </c>
      <c r="L52" s="167">
        <v>372569</v>
      </c>
      <c r="M52" s="167">
        <v>370940</v>
      </c>
      <c r="N52" s="57">
        <v>9243</v>
      </c>
      <c r="O52" s="57">
        <v>9243</v>
      </c>
      <c r="P52" s="54">
        <v>4134128</v>
      </c>
      <c r="Q52" s="54">
        <v>4007848</v>
      </c>
      <c r="R52" s="55" t="s">
        <v>395</v>
      </c>
      <c r="S52" s="55" t="s">
        <v>395</v>
      </c>
      <c r="T52" s="55" t="s">
        <v>155</v>
      </c>
      <c r="U52" s="55" t="s">
        <v>155</v>
      </c>
      <c r="V52" s="55" t="s">
        <v>395</v>
      </c>
      <c r="W52" s="55" t="s">
        <v>395</v>
      </c>
    </row>
    <row r="53" spans="1:23" s="167" customFormat="1" ht="10.5">
      <c r="A53" s="166" t="s">
        <v>384</v>
      </c>
      <c r="B53" s="167">
        <v>15247977</v>
      </c>
      <c r="C53" s="167">
        <v>14615442</v>
      </c>
      <c r="D53" s="167">
        <v>6842439</v>
      </c>
      <c r="E53" s="167">
        <v>6623445</v>
      </c>
      <c r="F53" s="167">
        <v>4574599</v>
      </c>
      <c r="G53" s="167">
        <v>4505845</v>
      </c>
      <c r="H53" s="167">
        <v>2267840</v>
      </c>
      <c r="I53" s="167">
        <v>2117600</v>
      </c>
      <c r="J53" s="167">
        <v>2666095</v>
      </c>
      <c r="K53" s="167">
        <v>2622280</v>
      </c>
      <c r="L53" s="167">
        <v>898380</v>
      </c>
      <c r="M53" s="167">
        <v>791918</v>
      </c>
      <c r="N53" s="57">
        <v>19639</v>
      </c>
      <c r="O53" s="57">
        <v>19639</v>
      </c>
      <c r="P53" s="54">
        <v>4638877</v>
      </c>
      <c r="Q53" s="54">
        <v>4375636</v>
      </c>
      <c r="R53" s="55" t="s">
        <v>395</v>
      </c>
      <c r="S53" s="55" t="s">
        <v>395</v>
      </c>
      <c r="T53" s="55" t="s">
        <v>155</v>
      </c>
      <c r="U53" s="55" t="s">
        <v>155</v>
      </c>
      <c r="V53" s="55" t="s">
        <v>395</v>
      </c>
      <c r="W53" s="55" t="s">
        <v>395</v>
      </c>
    </row>
    <row r="54" spans="1:23" s="167" customFormat="1" ht="10.5">
      <c r="A54" s="166" t="s">
        <v>385</v>
      </c>
      <c r="B54" s="167">
        <v>27515811</v>
      </c>
      <c r="C54" s="167">
        <v>26781617</v>
      </c>
      <c r="D54" s="167">
        <v>11441213</v>
      </c>
      <c r="E54" s="167">
        <v>11236558</v>
      </c>
      <c r="F54" s="167">
        <v>8610951</v>
      </c>
      <c r="G54" s="167">
        <v>8558901</v>
      </c>
      <c r="H54" s="167">
        <v>2830262</v>
      </c>
      <c r="I54" s="167">
        <v>2677657</v>
      </c>
      <c r="J54" s="167">
        <v>5472778</v>
      </c>
      <c r="K54" s="167">
        <v>5368369</v>
      </c>
      <c r="L54" s="167">
        <v>662164</v>
      </c>
      <c r="M54" s="167">
        <v>462388</v>
      </c>
      <c r="N54" s="57">
        <v>1103</v>
      </c>
      <c r="O54" s="57">
        <v>1103</v>
      </c>
      <c r="P54" s="54">
        <v>9210341</v>
      </c>
      <c r="Q54" s="54">
        <v>8988624</v>
      </c>
      <c r="R54" s="55">
        <v>580189</v>
      </c>
      <c r="S54" s="55">
        <v>577114</v>
      </c>
      <c r="T54" s="55" t="s">
        <v>155</v>
      </c>
      <c r="U54" s="55" t="s">
        <v>155</v>
      </c>
      <c r="V54" s="55">
        <v>148023</v>
      </c>
      <c r="W54" s="55">
        <v>147461</v>
      </c>
    </row>
    <row r="55" spans="1:23" s="167" customFormat="1" ht="10.5">
      <c r="A55" s="166" t="s">
        <v>392</v>
      </c>
      <c r="B55" s="167">
        <v>11263110</v>
      </c>
      <c r="C55" s="167">
        <v>10976568</v>
      </c>
      <c r="D55" s="167">
        <v>4500679</v>
      </c>
      <c r="E55" s="167">
        <v>4375976</v>
      </c>
      <c r="F55" s="167">
        <v>2979189</v>
      </c>
      <c r="G55" s="167">
        <v>2963504</v>
      </c>
      <c r="H55" s="167">
        <v>1521490</v>
      </c>
      <c r="I55" s="167">
        <v>1412472</v>
      </c>
      <c r="J55" s="167">
        <v>2631445</v>
      </c>
      <c r="K55" s="167">
        <v>2592791</v>
      </c>
      <c r="L55" s="167">
        <v>121869</v>
      </c>
      <c r="M55" s="167">
        <v>99761</v>
      </c>
      <c r="N55" s="57">
        <v>989</v>
      </c>
      <c r="O55" s="57">
        <v>989</v>
      </c>
      <c r="P55" s="54">
        <v>3949336</v>
      </c>
      <c r="Q55" s="54">
        <v>3848583</v>
      </c>
      <c r="R55" s="55">
        <v>48559</v>
      </c>
      <c r="S55" s="55">
        <v>48559</v>
      </c>
      <c r="T55" s="55" t="s">
        <v>155</v>
      </c>
      <c r="U55" s="55" t="s">
        <v>155</v>
      </c>
      <c r="V55" s="55">
        <v>10231</v>
      </c>
      <c r="W55" s="55">
        <v>9910</v>
      </c>
    </row>
    <row r="56" spans="1:23" s="171" customFormat="1" ht="10.5">
      <c r="A56" s="166" t="s">
        <v>393</v>
      </c>
      <c r="B56" s="171">
        <v>17501498</v>
      </c>
      <c r="C56" s="171">
        <v>16977940</v>
      </c>
      <c r="D56" s="171">
        <v>7016610</v>
      </c>
      <c r="E56" s="171">
        <v>6799606</v>
      </c>
      <c r="F56" s="171">
        <v>4677731</v>
      </c>
      <c r="G56" s="171">
        <v>4627653</v>
      </c>
      <c r="H56" s="171">
        <v>2338879</v>
      </c>
      <c r="I56" s="171">
        <v>2171953</v>
      </c>
      <c r="J56" s="171">
        <v>3986550</v>
      </c>
      <c r="K56" s="171">
        <v>3953526</v>
      </c>
      <c r="L56" s="171">
        <v>625860</v>
      </c>
      <c r="M56" s="171">
        <v>611667</v>
      </c>
      <c r="N56" s="172">
        <v>16342</v>
      </c>
      <c r="O56" s="172">
        <v>16342</v>
      </c>
      <c r="P56" s="53">
        <v>5678534</v>
      </c>
      <c r="Q56" s="53">
        <v>5419587</v>
      </c>
      <c r="R56" s="182">
        <v>117813</v>
      </c>
      <c r="S56" s="182">
        <v>117793</v>
      </c>
      <c r="T56" s="182" t="s">
        <v>155</v>
      </c>
      <c r="U56" s="182" t="s">
        <v>155</v>
      </c>
      <c r="V56" s="182">
        <v>59790</v>
      </c>
      <c r="W56" s="182">
        <v>59420</v>
      </c>
    </row>
    <row r="57" spans="1:23" s="171" customFormat="1" ht="10.5">
      <c r="A57" s="166"/>
      <c r="N57" s="172"/>
      <c r="O57" s="172"/>
      <c r="P57" s="53"/>
      <c r="Q57" s="53"/>
      <c r="R57" s="53"/>
      <c r="S57" s="53"/>
      <c r="T57" s="53"/>
      <c r="U57" s="53"/>
      <c r="V57" s="53"/>
      <c r="W57" s="53"/>
    </row>
    <row r="58" spans="1:23" s="167" customFormat="1" ht="10.5">
      <c r="A58" s="166" t="s">
        <v>543</v>
      </c>
      <c r="B58" s="167">
        <v>1727657017</v>
      </c>
      <c r="C58" s="167">
        <v>1651771157</v>
      </c>
      <c r="D58" s="167">
        <v>599361358</v>
      </c>
      <c r="E58" s="167">
        <v>578168480</v>
      </c>
      <c r="F58" s="167">
        <v>447903950</v>
      </c>
      <c r="G58" s="167">
        <v>439900877</v>
      </c>
      <c r="H58" s="173">
        <v>151457408</v>
      </c>
      <c r="I58" s="167">
        <v>138267603</v>
      </c>
      <c r="J58" s="173">
        <v>277831647</v>
      </c>
      <c r="K58" s="167">
        <v>273313575</v>
      </c>
      <c r="L58" s="167">
        <v>117656224</v>
      </c>
      <c r="M58" s="167">
        <v>94596220</v>
      </c>
      <c r="N58" s="173">
        <v>34970</v>
      </c>
      <c r="O58" s="173">
        <v>15437</v>
      </c>
      <c r="P58" s="167">
        <v>436874194</v>
      </c>
      <c r="Q58" s="167">
        <v>415884377</v>
      </c>
      <c r="R58" s="167">
        <v>173734774</v>
      </c>
      <c r="S58" s="167">
        <v>173608585</v>
      </c>
      <c r="T58" s="55" t="s">
        <v>155</v>
      </c>
      <c r="U58" s="55" t="s">
        <v>155</v>
      </c>
      <c r="V58" s="167">
        <v>122163850</v>
      </c>
      <c r="W58" s="167">
        <v>116184480</v>
      </c>
    </row>
    <row r="59" spans="1:21" s="167" customFormat="1" ht="10.5">
      <c r="A59" s="169"/>
      <c r="F59" s="1"/>
      <c r="G59" s="1"/>
      <c r="H59" s="1"/>
      <c r="I59" s="1"/>
      <c r="J59" s="1"/>
      <c r="K59" s="1"/>
      <c r="L59" s="1"/>
      <c r="M59" s="1"/>
      <c r="N59" s="179"/>
      <c r="O59" s="179"/>
      <c r="P59" s="1">
        <v>0</v>
      </c>
      <c r="Q59" s="1">
        <v>0</v>
      </c>
      <c r="R59" s="1"/>
      <c r="S59" s="1"/>
      <c r="T59" s="180"/>
      <c r="U59" s="180"/>
    </row>
    <row r="60" spans="1:23" s="167" customFormat="1" ht="10.5">
      <c r="A60" s="166" t="s">
        <v>375</v>
      </c>
      <c r="B60" s="167">
        <v>39511877</v>
      </c>
      <c r="C60" s="167">
        <v>38470840</v>
      </c>
      <c r="D60" s="167">
        <v>12390624</v>
      </c>
      <c r="E60" s="167">
        <v>11905503</v>
      </c>
      <c r="F60" s="167">
        <v>8207469</v>
      </c>
      <c r="G60" s="167">
        <v>8013122</v>
      </c>
      <c r="H60" s="167">
        <v>4183155</v>
      </c>
      <c r="I60" s="167">
        <v>3892381</v>
      </c>
      <c r="J60" s="167">
        <v>5925760</v>
      </c>
      <c r="K60" s="167">
        <v>5842214</v>
      </c>
      <c r="L60" s="167">
        <v>2428624</v>
      </c>
      <c r="M60" s="167">
        <v>2372438</v>
      </c>
      <c r="N60" s="173">
        <v>4207</v>
      </c>
      <c r="O60" s="173">
        <v>4207</v>
      </c>
      <c r="P60" s="167">
        <v>11470731</v>
      </c>
      <c r="Q60" s="167">
        <v>11111717</v>
      </c>
      <c r="R60" s="174">
        <v>7090023</v>
      </c>
      <c r="S60" s="174">
        <v>7040023</v>
      </c>
      <c r="T60" s="55" t="s">
        <v>155</v>
      </c>
      <c r="U60" s="55" t="s">
        <v>155</v>
      </c>
      <c r="V60" s="180">
        <v>201908</v>
      </c>
      <c r="W60" s="180">
        <v>194739</v>
      </c>
    </row>
    <row r="61" spans="1:23" s="167" customFormat="1" ht="10.5">
      <c r="A61" s="169" t="s">
        <v>377</v>
      </c>
      <c r="B61" s="167">
        <v>122535495</v>
      </c>
      <c r="C61" s="167">
        <v>117450355</v>
      </c>
      <c r="D61" s="167">
        <v>33173372</v>
      </c>
      <c r="E61" s="167">
        <v>31254715</v>
      </c>
      <c r="F61" s="167">
        <v>24712457</v>
      </c>
      <c r="G61" s="167">
        <v>23880296</v>
      </c>
      <c r="H61" s="167">
        <v>8460915</v>
      </c>
      <c r="I61" s="167">
        <v>7374419</v>
      </c>
      <c r="J61" s="167">
        <v>13889034</v>
      </c>
      <c r="K61" s="167">
        <v>13523136</v>
      </c>
      <c r="L61" s="167">
        <v>5354881</v>
      </c>
      <c r="M61" s="167">
        <v>4683931</v>
      </c>
      <c r="N61" s="173">
        <v>5801</v>
      </c>
      <c r="O61" s="173">
        <v>1671</v>
      </c>
      <c r="P61" s="167">
        <v>25931642</v>
      </c>
      <c r="Q61" s="167">
        <v>23812399</v>
      </c>
      <c r="R61" s="167">
        <v>43119133</v>
      </c>
      <c r="S61" s="167">
        <v>43116896</v>
      </c>
      <c r="T61" s="55" t="s">
        <v>155</v>
      </c>
      <c r="U61" s="55" t="s">
        <v>155</v>
      </c>
      <c r="V61" s="167">
        <v>1061632</v>
      </c>
      <c r="W61" s="167">
        <v>1057607</v>
      </c>
    </row>
    <row r="62" spans="1:23" s="167" customFormat="1" ht="10.5">
      <c r="A62" s="166" t="s">
        <v>378</v>
      </c>
      <c r="B62" s="167">
        <v>38620522</v>
      </c>
      <c r="C62" s="167">
        <v>36253577</v>
      </c>
      <c r="D62" s="167">
        <v>11182916</v>
      </c>
      <c r="E62" s="167">
        <v>10441756</v>
      </c>
      <c r="F62" s="167">
        <v>8458521</v>
      </c>
      <c r="G62" s="167">
        <v>8081840</v>
      </c>
      <c r="H62" s="167">
        <v>2724395</v>
      </c>
      <c r="I62" s="167">
        <v>2359916</v>
      </c>
      <c r="J62" s="167">
        <v>6571730</v>
      </c>
      <c r="K62" s="167">
        <v>6465241</v>
      </c>
      <c r="L62" s="167">
        <v>1059502</v>
      </c>
      <c r="M62" s="167">
        <v>1040119</v>
      </c>
      <c r="N62" s="173">
        <v>65</v>
      </c>
      <c r="O62" s="173">
        <v>0</v>
      </c>
      <c r="P62" s="167">
        <v>11582249</v>
      </c>
      <c r="Q62" s="167">
        <v>10768465</v>
      </c>
      <c r="R62" s="174">
        <v>0</v>
      </c>
      <c r="S62" s="174">
        <v>0</v>
      </c>
      <c r="T62" s="55" t="s">
        <v>155</v>
      </c>
      <c r="U62" s="55" t="s">
        <v>155</v>
      </c>
      <c r="V62" s="174">
        <v>8224060</v>
      </c>
      <c r="W62" s="174">
        <v>7537997</v>
      </c>
    </row>
    <row r="63" spans="1:23" s="167" customFormat="1" ht="10.5">
      <c r="A63" s="166" t="s">
        <v>376</v>
      </c>
      <c r="B63" s="167">
        <v>35854505</v>
      </c>
      <c r="C63" s="167">
        <v>33556861</v>
      </c>
      <c r="D63" s="167">
        <v>17165049</v>
      </c>
      <c r="E63" s="167">
        <v>16229655</v>
      </c>
      <c r="F63" s="167">
        <v>8535824</v>
      </c>
      <c r="G63" s="167">
        <v>8284726</v>
      </c>
      <c r="H63" s="167">
        <v>8629225</v>
      </c>
      <c r="I63" s="167">
        <v>7944929</v>
      </c>
      <c r="J63" s="167">
        <v>4043688</v>
      </c>
      <c r="K63" s="167">
        <v>3962375</v>
      </c>
      <c r="L63" s="167">
        <v>6353626</v>
      </c>
      <c r="M63" s="167">
        <v>5841449</v>
      </c>
      <c r="N63" s="173">
        <v>59</v>
      </c>
      <c r="O63" s="173">
        <v>59</v>
      </c>
      <c r="P63" s="167">
        <v>8122772</v>
      </c>
      <c r="Q63" s="167">
        <v>7355668</v>
      </c>
      <c r="R63" s="167" t="s">
        <v>395</v>
      </c>
      <c r="S63" s="167" t="s">
        <v>395</v>
      </c>
      <c r="T63" s="55" t="s">
        <v>155</v>
      </c>
      <c r="U63" s="55" t="s">
        <v>155</v>
      </c>
      <c r="V63" s="167" t="s">
        <v>395</v>
      </c>
      <c r="W63" s="167" t="s">
        <v>395</v>
      </c>
    </row>
    <row r="64" spans="1:23" s="167" customFormat="1" ht="10.5">
      <c r="A64" s="166" t="s">
        <v>374</v>
      </c>
      <c r="B64" s="167">
        <v>369582049</v>
      </c>
      <c r="C64" s="167">
        <v>362979209</v>
      </c>
      <c r="D64" s="167">
        <v>153470980</v>
      </c>
      <c r="E64" s="167">
        <v>151344567</v>
      </c>
      <c r="F64" s="167">
        <v>147877099</v>
      </c>
      <c r="G64" s="167">
        <v>146471595</v>
      </c>
      <c r="H64" s="167">
        <v>5593881</v>
      </c>
      <c r="I64" s="167">
        <v>4872972</v>
      </c>
      <c r="J64" s="167">
        <v>80822850</v>
      </c>
      <c r="K64" s="167">
        <v>79305759</v>
      </c>
      <c r="L64" s="167">
        <v>2184726</v>
      </c>
      <c r="M64" s="167">
        <v>2047290</v>
      </c>
      <c r="N64" s="173">
        <v>19240</v>
      </c>
      <c r="O64" s="173">
        <v>4583</v>
      </c>
      <c r="P64" s="167">
        <v>111200918</v>
      </c>
      <c r="Q64" s="167">
        <v>108427571</v>
      </c>
      <c r="R64" s="167" t="s">
        <v>395</v>
      </c>
      <c r="S64" s="167" t="s">
        <v>395</v>
      </c>
      <c r="T64" s="55" t="s">
        <v>155</v>
      </c>
      <c r="U64" s="55" t="s">
        <v>155</v>
      </c>
      <c r="V64" s="167" t="s">
        <v>395</v>
      </c>
      <c r="W64" s="167" t="s">
        <v>395</v>
      </c>
    </row>
    <row r="65" spans="1:23" s="167" customFormat="1" ht="10.5">
      <c r="A65" s="166" t="s">
        <v>388</v>
      </c>
      <c r="B65" s="167">
        <v>230372769</v>
      </c>
      <c r="C65" s="167">
        <v>217173289</v>
      </c>
      <c r="D65" s="167">
        <v>58866245</v>
      </c>
      <c r="E65" s="167">
        <v>56672149</v>
      </c>
      <c r="F65" s="167">
        <v>43482075</v>
      </c>
      <c r="G65" s="167">
        <v>42751537</v>
      </c>
      <c r="H65" s="167">
        <v>15384170</v>
      </c>
      <c r="I65" s="167">
        <v>13920612</v>
      </c>
      <c r="J65" s="167">
        <v>31654938</v>
      </c>
      <c r="K65" s="167">
        <v>31080286</v>
      </c>
      <c r="L65" s="167">
        <v>11825220</v>
      </c>
      <c r="M65" s="167">
        <v>8953408</v>
      </c>
      <c r="N65" s="173">
        <v>523</v>
      </c>
      <c r="O65" s="173">
        <v>516</v>
      </c>
      <c r="P65" s="167">
        <v>47760918</v>
      </c>
      <c r="Q65" s="167">
        <v>45410326</v>
      </c>
      <c r="R65" s="167">
        <v>837448</v>
      </c>
      <c r="S65" s="167">
        <v>836775</v>
      </c>
      <c r="T65" s="55" t="s">
        <v>155</v>
      </c>
      <c r="U65" s="55" t="s">
        <v>155</v>
      </c>
      <c r="V65" s="167">
        <v>79427477</v>
      </c>
      <c r="W65" s="167">
        <v>74219829</v>
      </c>
    </row>
    <row r="66" spans="1:23" s="167" customFormat="1" ht="10.5">
      <c r="A66" s="166" t="s">
        <v>382</v>
      </c>
      <c r="B66" s="167">
        <v>127001106</v>
      </c>
      <c r="C66" s="167">
        <v>117359628</v>
      </c>
      <c r="D66" s="167">
        <v>50584245</v>
      </c>
      <c r="E66" s="167">
        <v>47452560</v>
      </c>
      <c r="F66" s="167">
        <v>36522904</v>
      </c>
      <c r="G66" s="167">
        <v>35206588</v>
      </c>
      <c r="H66" s="167">
        <v>14061341</v>
      </c>
      <c r="I66" s="167">
        <v>12245972</v>
      </c>
      <c r="J66" s="167">
        <v>21687324</v>
      </c>
      <c r="K66" s="167">
        <v>21223777</v>
      </c>
      <c r="L66" s="167">
        <v>11080039</v>
      </c>
      <c r="M66" s="167">
        <v>7972708</v>
      </c>
      <c r="N66" s="173">
        <v>2092</v>
      </c>
      <c r="O66" s="173">
        <v>1464</v>
      </c>
      <c r="P66" s="167">
        <v>42725703</v>
      </c>
      <c r="Q66" s="167">
        <v>39808197</v>
      </c>
      <c r="R66" s="167">
        <v>107</v>
      </c>
      <c r="S66" s="167">
        <v>107</v>
      </c>
      <c r="T66" s="55" t="s">
        <v>155</v>
      </c>
      <c r="U66" s="55" t="s">
        <v>155</v>
      </c>
      <c r="V66" s="167">
        <v>921597</v>
      </c>
      <c r="W66" s="167">
        <v>900815</v>
      </c>
    </row>
    <row r="67" spans="1:23" s="167" customFormat="1" ht="10.5">
      <c r="A67" s="166" t="s">
        <v>383</v>
      </c>
      <c r="B67" s="167">
        <v>74899339</v>
      </c>
      <c r="C67" s="167">
        <v>69432261</v>
      </c>
      <c r="D67" s="167">
        <v>33368470</v>
      </c>
      <c r="E67" s="167">
        <v>31637885</v>
      </c>
      <c r="F67" s="167">
        <v>22978522</v>
      </c>
      <c r="G67" s="167">
        <v>22354577</v>
      </c>
      <c r="H67" s="167">
        <v>10389948</v>
      </c>
      <c r="I67" s="167">
        <v>9283308</v>
      </c>
      <c r="J67" s="167">
        <v>11758179</v>
      </c>
      <c r="K67" s="167">
        <v>11599294</v>
      </c>
      <c r="L67" s="167">
        <v>6624273</v>
      </c>
      <c r="M67" s="167">
        <v>4845649</v>
      </c>
      <c r="N67" s="173">
        <v>0</v>
      </c>
      <c r="O67" s="173">
        <v>0</v>
      </c>
      <c r="P67" s="167">
        <v>20897502</v>
      </c>
      <c r="Q67" s="167">
        <v>19102177</v>
      </c>
      <c r="R67" s="167">
        <v>1914874</v>
      </c>
      <c r="S67" s="167">
        <v>1914338</v>
      </c>
      <c r="T67" s="55" t="s">
        <v>155</v>
      </c>
      <c r="U67" s="55" t="s">
        <v>155</v>
      </c>
      <c r="V67" s="167">
        <v>336043</v>
      </c>
      <c r="W67" s="167">
        <v>332920</v>
      </c>
    </row>
    <row r="68" spans="1:23" s="167" customFormat="1" ht="10.5">
      <c r="A68" s="166" t="s">
        <v>379</v>
      </c>
      <c r="B68" s="167">
        <v>252174702</v>
      </c>
      <c r="C68" s="167">
        <v>239156962</v>
      </c>
      <c r="D68" s="167">
        <v>62526731</v>
      </c>
      <c r="E68" s="167">
        <v>58918531</v>
      </c>
      <c r="F68" s="167">
        <v>35622761</v>
      </c>
      <c r="G68" s="167">
        <v>34527970</v>
      </c>
      <c r="H68" s="167">
        <v>26903970</v>
      </c>
      <c r="I68" s="167">
        <v>24390561</v>
      </c>
      <c r="J68" s="167">
        <v>25476477</v>
      </c>
      <c r="K68" s="167">
        <v>25073351</v>
      </c>
      <c r="L68" s="167">
        <v>26613905</v>
      </c>
      <c r="M68" s="167">
        <v>20006265</v>
      </c>
      <c r="N68" s="173">
        <v>75</v>
      </c>
      <c r="O68" s="173">
        <v>30</v>
      </c>
      <c r="P68" s="167">
        <v>34393891</v>
      </c>
      <c r="Q68" s="167">
        <v>31997877</v>
      </c>
      <c r="R68" s="167">
        <v>102069424</v>
      </c>
      <c r="S68" s="167">
        <v>102069405</v>
      </c>
      <c r="T68" s="55" t="s">
        <v>155</v>
      </c>
      <c r="U68" s="55" t="s">
        <v>155</v>
      </c>
      <c r="V68" s="167">
        <v>1094199</v>
      </c>
      <c r="W68" s="167">
        <v>1091505</v>
      </c>
    </row>
    <row r="69" spans="1:23" s="167" customFormat="1" ht="10.5">
      <c r="A69" s="166" t="s">
        <v>394</v>
      </c>
      <c r="B69" s="167">
        <v>28589476</v>
      </c>
      <c r="C69" s="167">
        <v>27921532</v>
      </c>
      <c r="D69" s="167">
        <v>12197610</v>
      </c>
      <c r="E69" s="167">
        <v>12019434</v>
      </c>
      <c r="F69" s="167">
        <v>8558846</v>
      </c>
      <c r="G69" s="167">
        <v>8508466</v>
      </c>
      <c r="H69" s="167">
        <v>3638764</v>
      </c>
      <c r="I69" s="167">
        <v>3510968</v>
      </c>
      <c r="J69" s="167">
        <v>5396785</v>
      </c>
      <c r="K69" s="167">
        <v>5366953</v>
      </c>
      <c r="L69" s="167">
        <v>1037440</v>
      </c>
      <c r="M69" s="167">
        <v>885781</v>
      </c>
      <c r="N69" s="173">
        <v>12</v>
      </c>
      <c r="O69" s="173">
        <v>12</v>
      </c>
      <c r="P69" s="167">
        <v>9749595</v>
      </c>
      <c r="Q69" s="167">
        <v>9442946</v>
      </c>
      <c r="R69" s="167">
        <v>105381</v>
      </c>
      <c r="S69" s="167">
        <v>104194</v>
      </c>
      <c r="T69" s="55" t="s">
        <v>155</v>
      </c>
      <c r="U69" s="55" t="s">
        <v>155</v>
      </c>
      <c r="V69" s="167">
        <v>102654</v>
      </c>
      <c r="W69" s="167">
        <v>102212</v>
      </c>
    </row>
    <row r="70" spans="1:23" s="167" customFormat="1" ht="10.5">
      <c r="A70" s="166" t="s">
        <v>380</v>
      </c>
      <c r="B70" s="167">
        <v>120424285</v>
      </c>
      <c r="C70" s="167">
        <v>115050476</v>
      </c>
      <c r="D70" s="167">
        <v>37009770</v>
      </c>
      <c r="E70" s="167">
        <v>36095666</v>
      </c>
      <c r="F70" s="167">
        <v>20282326</v>
      </c>
      <c r="G70" s="167">
        <v>19978967</v>
      </c>
      <c r="H70" s="167">
        <v>16727444</v>
      </c>
      <c r="I70" s="167">
        <v>16116699</v>
      </c>
      <c r="J70" s="167">
        <v>18249676</v>
      </c>
      <c r="K70" s="167">
        <v>18140494</v>
      </c>
      <c r="L70" s="167">
        <v>21666141</v>
      </c>
      <c r="M70" s="167">
        <v>18198354</v>
      </c>
      <c r="N70" s="173">
        <v>0</v>
      </c>
      <c r="O70" s="173">
        <v>0</v>
      </c>
      <c r="P70" s="167">
        <v>26844755</v>
      </c>
      <c r="Q70" s="167">
        <v>25962410</v>
      </c>
      <c r="R70" s="174">
        <v>15997855</v>
      </c>
      <c r="S70" s="174">
        <v>15997855</v>
      </c>
      <c r="T70" s="55" t="s">
        <v>155</v>
      </c>
      <c r="U70" s="55" t="s">
        <v>155</v>
      </c>
      <c r="V70" s="174">
        <v>656089</v>
      </c>
      <c r="W70" s="174">
        <v>655698</v>
      </c>
    </row>
    <row r="71" spans="1:23" s="167" customFormat="1" ht="10.5">
      <c r="A71" s="166" t="s">
        <v>381</v>
      </c>
      <c r="B71" s="167">
        <v>75866139</v>
      </c>
      <c r="C71" s="167">
        <v>73174595</v>
      </c>
      <c r="D71" s="167">
        <v>28961769</v>
      </c>
      <c r="E71" s="167">
        <v>28311542</v>
      </c>
      <c r="F71" s="167">
        <v>19225473</v>
      </c>
      <c r="G71" s="167">
        <v>19096803</v>
      </c>
      <c r="H71" s="167">
        <v>9736296</v>
      </c>
      <c r="I71" s="167">
        <v>9214739</v>
      </c>
      <c r="J71" s="167">
        <v>11778828</v>
      </c>
      <c r="K71" s="167">
        <v>11692756</v>
      </c>
      <c r="L71" s="167">
        <v>9663045</v>
      </c>
      <c r="M71" s="167">
        <v>8223079</v>
      </c>
      <c r="N71" s="173">
        <v>1280</v>
      </c>
      <c r="O71" s="173">
        <v>1280</v>
      </c>
      <c r="P71" s="167">
        <v>18131852</v>
      </c>
      <c r="Q71" s="167">
        <v>17617988</v>
      </c>
      <c r="R71" s="167">
        <v>30305</v>
      </c>
      <c r="S71" s="167">
        <v>30305</v>
      </c>
      <c r="T71" s="55" t="s">
        <v>155</v>
      </c>
      <c r="U71" s="55" t="s">
        <v>155</v>
      </c>
      <c r="V71" s="167">
        <v>7299059</v>
      </c>
      <c r="W71" s="167">
        <v>7297645</v>
      </c>
    </row>
    <row r="72" spans="1:23" s="167" customFormat="1" ht="10.5">
      <c r="A72" s="166" t="s">
        <v>390</v>
      </c>
      <c r="B72" s="167">
        <v>17391896</v>
      </c>
      <c r="C72" s="167">
        <v>16587449</v>
      </c>
      <c r="D72" s="167">
        <v>7383722</v>
      </c>
      <c r="E72" s="167">
        <v>7195694</v>
      </c>
      <c r="F72" s="167">
        <v>5468922</v>
      </c>
      <c r="G72" s="167">
        <v>5412354</v>
      </c>
      <c r="H72" s="167">
        <v>1914800</v>
      </c>
      <c r="I72" s="167">
        <v>1783340</v>
      </c>
      <c r="J72" s="167">
        <v>3310800</v>
      </c>
      <c r="K72" s="167">
        <v>3258340</v>
      </c>
      <c r="L72" s="167">
        <v>1074394</v>
      </c>
      <c r="M72" s="167">
        <v>725081</v>
      </c>
      <c r="N72" s="173">
        <v>19</v>
      </c>
      <c r="O72" s="173">
        <v>19</v>
      </c>
      <c r="P72" s="167">
        <v>5543463</v>
      </c>
      <c r="Q72" s="167">
        <v>5329878</v>
      </c>
      <c r="R72" s="174" t="s">
        <v>395</v>
      </c>
      <c r="S72" s="174" t="s">
        <v>395</v>
      </c>
      <c r="T72" s="55" t="s">
        <v>155</v>
      </c>
      <c r="U72" s="55" t="s">
        <v>155</v>
      </c>
      <c r="V72" s="174" t="s">
        <v>395</v>
      </c>
      <c r="W72" s="174" t="s">
        <v>395</v>
      </c>
    </row>
    <row r="73" spans="1:23" s="167" customFormat="1" ht="10.5">
      <c r="A73" s="166" t="s">
        <v>391</v>
      </c>
      <c r="B73" s="167">
        <v>22414252</v>
      </c>
      <c r="C73" s="167">
        <v>22020185</v>
      </c>
      <c r="D73" s="167">
        <v>8568355</v>
      </c>
      <c r="E73" s="167">
        <v>8422565</v>
      </c>
      <c r="F73" s="167">
        <v>6407744</v>
      </c>
      <c r="G73" s="167">
        <v>6365588</v>
      </c>
      <c r="H73" s="167">
        <v>2160611</v>
      </c>
      <c r="I73" s="167">
        <v>2056977</v>
      </c>
      <c r="J73" s="167">
        <v>5104406</v>
      </c>
      <c r="K73" s="167">
        <v>5073933</v>
      </c>
      <c r="L73" s="167">
        <v>371920</v>
      </c>
      <c r="M73" s="167">
        <v>358303</v>
      </c>
      <c r="N73" s="173">
        <v>35</v>
      </c>
      <c r="O73" s="173">
        <v>35</v>
      </c>
      <c r="P73" s="167">
        <v>8069270</v>
      </c>
      <c r="Q73" s="167">
        <v>7865223</v>
      </c>
      <c r="R73" s="167">
        <v>127275</v>
      </c>
      <c r="S73" s="167">
        <v>127275</v>
      </c>
      <c r="T73" s="55" t="s">
        <v>155</v>
      </c>
      <c r="U73" s="55" t="s">
        <v>155</v>
      </c>
      <c r="V73" s="167">
        <v>172992</v>
      </c>
      <c r="W73" s="167">
        <v>172852</v>
      </c>
    </row>
    <row r="74" spans="1:23" s="167" customFormat="1" ht="10.5">
      <c r="A74" s="166" t="s">
        <v>387</v>
      </c>
      <c r="B74" s="167">
        <v>70415401</v>
      </c>
      <c r="C74" s="167">
        <v>66444793</v>
      </c>
      <c r="D74" s="167">
        <v>30542031</v>
      </c>
      <c r="E74" s="167">
        <v>29497830</v>
      </c>
      <c r="F74" s="167">
        <v>21976011</v>
      </c>
      <c r="G74" s="167">
        <v>21703602</v>
      </c>
      <c r="H74" s="167">
        <v>8566020</v>
      </c>
      <c r="I74" s="167">
        <v>7794228</v>
      </c>
      <c r="J74" s="167">
        <v>11480801</v>
      </c>
      <c r="K74" s="167">
        <v>11353387</v>
      </c>
      <c r="L74" s="167">
        <v>6273568</v>
      </c>
      <c r="M74" s="167">
        <v>4668728</v>
      </c>
      <c r="N74" s="173">
        <v>646</v>
      </c>
      <c r="O74" s="173">
        <v>646</v>
      </c>
      <c r="P74" s="167">
        <v>20447234</v>
      </c>
      <c r="Q74" s="167">
        <v>19297917</v>
      </c>
      <c r="R74" s="167">
        <v>1433008</v>
      </c>
      <c r="S74" s="167">
        <v>1391179</v>
      </c>
      <c r="T74" s="55" t="s">
        <v>155</v>
      </c>
      <c r="U74" s="55" t="s">
        <v>155</v>
      </c>
      <c r="V74" s="167">
        <v>238113</v>
      </c>
      <c r="W74" s="167">
        <v>235104</v>
      </c>
    </row>
    <row r="75" spans="1:23" s="167" customFormat="1" ht="10.5">
      <c r="A75" s="166" t="s">
        <v>389</v>
      </c>
      <c r="B75" s="167">
        <v>22423223</v>
      </c>
      <c r="C75" s="167">
        <v>21673261</v>
      </c>
      <c r="D75" s="167">
        <v>9232653</v>
      </c>
      <c r="E75" s="167">
        <v>8977265</v>
      </c>
      <c r="F75" s="167">
        <v>6375007</v>
      </c>
      <c r="G75" s="167">
        <v>6301594</v>
      </c>
      <c r="H75" s="167">
        <v>2857646</v>
      </c>
      <c r="I75" s="167">
        <v>2675671</v>
      </c>
      <c r="J75" s="167">
        <v>4442651</v>
      </c>
      <c r="K75" s="167">
        <v>4379009</v>
      </c>
      <c r="L75" s="167">
        <v>745445</v>
      </c>
      <c r="M75" s="167">
        <v>625869</v>
      </c>
      <c r="N75" s="173">
        <v>0</v>
      </c>
      <c r="O75" s="173">
        <v>0</v>
      </c>
      <c r="P75" s="167">
        <v>7862089</v>
      </c>
      <c r="Q75" s="167">
        <v>7551548</v>
      </c>
      <c r="R75" s="167">
        <v>41848</v>
      </c>
      <c r="S75" s="167">
        <v>41848</v>
      </c>
      <c r="T75" s="55" t="s">
        <v>155</v>
      </c>
      <c r="U75" s="55" t="s">
        <v>155</v>
      </c>
      <c r="V75" s="167">
        <v>98538</v>
      </c>
      <c r="W75" s="167">
        <v>97724</v>
      </c>
    </row>
    <row r="76" spans="1:23" s="167" customFormat="1" ht="10.5">
      <c r="A76" s="166" t="s">
        <v>386</v>
      </c>
      <c r="B76" s="167">
        <v>10993009</v>
      </c>
      <c r="C76" s="167">
        <v>10683934</v>
      </c>
      <c r="D76" s="167">
        <v>4951729</v>
      </c>
      <c r="E76" s="167">
        <v>4809538</v>
      </c>
      <c r="F76" s="167">
        <v>3737331</v>
      </c>
      <c r="G76" s="167">
        <v>3709270</v>
      </c>
      <c r="H76" s="167">
        <v>1214398</v>
      </c>
      <c r="I76" s="167">
        <v>1100268</v>
      </c>
      <c r="J76" s="167">
        <v>1865769</v>
      </c>
      <c r="K76" s="167">
        <v>1850365</v>
      </c>
      <c r="L76" s="167">
        <v>272211</v>
      </c>
      <c r="M76" s="167">
        <v>262916</v>
      </c>
      <c r="N76" s="173">
        <v>0</v>
      </c>
      <c r="O76" s="173">
        <v>0</v>
      </c>
      <c r="P76" s="167">
        <v>3670881</v>
      </c>
      <c r="Q76" s="167">
        <v>3528724</v>
      </c>
      <c r="R76" s="174" t="s">
        <v>395</v>
      </c>
      <c r="S76" s="174" t="s">
        <v>395</v>
      </c>
      <c r="T76" s="55" t="s">
        <v>155</v>
      </c>
      <c r="U76" s="55" t="s">
        <v>155</v>
      </c>
      <c r="V76" s="174" t="s">
        <v>395</v>
      </c>
      <c r="W76" s="174" t="s">
        <v>395</v>
      </c>
    </row>
    <row r="77" spans="1:23" s="167" customFormat="1" ht="10.5">
      <c r="A77" s="166" t="s">
        <v>384</v>
      </c>
      <c r="B77" s="167">
        <v>14364885</v>
      </c>
      <c r="C77" s="167">
        <v>13775053</v>
      </c>
      <c r="D77" s="167">
        <v>6612185</v>
      </c>
      <c r="E77" s="167">
        <v>6405341</v>
      </c>
      <c r="F77" s="167">
        <v>4319186</v>
      </c>
      <c r="G77" s="167">
        <v>4256835</v>
      </c>
      <c r="H77" s="167">
        <v>2292999</v>
      </c>
      <c r="I77" s="167">
        <v>2148506</v>
      </c>
      <c r="J77" s="167">
        <v>2549698</v>
      </c>
      <c r="K77" s="167">
        <v>2543772</v>
      </c>
      <c r="L77" s="167">
        <v>763716</v>
      </c>
      <c r="M77" s="167">
        <v>705547</v>
      </c>
      <c r="N77" s="173">
        <v>0</v>
      </c>
      <c r="O77" s="173">
        <v>0</v>
      </c>
      <c r="P77" s="167">
        <v>4338577</v>
      </c>
      <c r="Q77" s="167">
        <v>4019742</v>
      </c>
      <c r="R77" s="167" t="s">
        <v>395</v>
      </c>
      <c r="S77" s="167" t="s">
        <v>395</v>
      </c>
      <c r="T77" s="55" t="s">
        <v>155</v>
      </c>
      <c r="U77" s="55" t="s">
        <v>155</v>
      </c>
      <c r="V77" s="167" t="s">
        <v>395</v>
      </c>
      <c r="W77" s="167" t="s">
        <v>395</v>
      </c>
    </row>
    <row r="78" spans="1:23" s="167" customFormat="1" ht="10.5">
      <c r="A78" s="166" t="s">
        <v>385</v>
      </c>
      <c r="B78" s="167">
        <v>26298344</v>
      </c>
      <c r="C78" s="167">
        <v>25553293</v>
      </c>
      <c r="D78" s="167">
        <v>10906986</v>
      </c>
      <c r="E78" s="167">
        <v>10639678</v>
      </c>
      <c r="F78" s="167">
        <v>7915822</v>
      </c>
      <c r="G78" s="167">
        <v>7843689</v>
      </c>
      <c r="H78" s="167">
        <v>2991164</v>
      </c>
      <c r="I78" s="167">
        <v>2795989</v>
      </c>
      <c r="J78" s="167">
        <v>5272577</v>
      </c>
      <c r="K78" s="167">
        <v>5180831</v>
      </c>
      <c r="L78" s="167">
        <v>820444</v>
      </c>
      <c r="M78" s="167">
        <v>746331</v>
      </c>
      <c r="N78" s="173">
        <v>0</v>
      </c>
      <c r="O78" s="173">
        <v>0</v>
      </c>
      <c r="P78" s="167">
        <v>8687931</v>
      </c>
      <c r="Q78" s="167">
        <v>8405670</v>
      </c>
      <c r="R78" s="167">
        <v>550499</v>
      </c>
      <c r="S78" s="167">
        <v>520876</v>
      </c>
      <c r="T78" s="55" t="s">
        <v>155</v>
      </c>
      <c r="U78" s="55" t="s">
        <v>155</v>
      </c>
      <c r="V78" s="167">
        <v>59907</v>
      </c>
      <c r="W78" s="167">
        <v>59907</v>
      </c>
    </row>
    <row r="79" spans="1:23" s="167" customFormat="1" ht="10.5">
      <c r="A79" s="166" t="s">
        <v>392</v>
      </c>
      <c r="B79" s="167">
        <v>11101542</v>
      </c>
      <c r="C79" s="167">
        <v>10822501</v>
      </c>
      <c r="D79" s="167">
        <v>3984985</v>
      </c>
      <c r="E79" s="167">
        <v>3909686</v>
      </c>
      <c r="F79" s="167">
        <v>2778749</v>
      </c>
      <c r="G79" s="167">
        <v>2757846</v>
      </c>
      <c r="H79" s="167">
        <v>1206236</v>
      </c>
      <c r="I79" s="167">
        <v>1151840</v>
      </c>
      <c r="J79" s="167">
        <v>2635908</v>
      </c>
      <c r="K79" s="167">
        <v>2516141</v>
      </c>
      <c r="L79" s="167">
        <v>253445</v>
      </c>
      <c r="M79" s="167">
        <v>253256</v>
      </c>
      <c r="N79" s="173">
        <v>841</v>
      </c>
      <c r="O79" s="173">
        <v>841</v>
      </c>
      <c r="P79" s="167">
        <v>4174833</v>
      </c>
      <c r="Q79" s="167">
        <v>4091073</v>
      </c>
      <c r="R79" s="167">
        <v>45397</v>
      </c>
      <c r="S79" s="167">
        <v>45397</v>
      </c>
      <c r="T79" s="55" t="s">
        <v>155</v>
      </c>
      <c r="U79" s="55" t="s">
        <v>155</v>
      </c>
      <c r="V79" s="167">
        <v>6133</v>
      </c>
      <c r="W79" s="167">
        <v>6106</v>
      </c>
    </row>
    <row r="80" spans="1:23" s="167" customFormat="1" ht="10.5">
      <c r="A80" s="175" t="s">
        <v>393</v>
      </c>
      <c r="B80" s="176">
        <v>16822201</v>
      </c>
      <c r="C80" s="170">
        <v>16231102</v>
      </c>
      <c r="D80" s="170">
        <v>6280930</v>
      </c>
      <c r="E80" s="170">
        <v>6026920</v>
      </c>
      <c r="F80" s="170">
        <v>4460901</v>
      </c>
      <c r="G80" s="170">
        <v>4393612</v>
      </c>
      <c r="H80" s="170">
        <v>1820029</v>
      </c>
      <c r="I80" s="170">
        <v>1633308</v>
      </c>
      <c r="J80" s="170">
        <v>3913770</v>
      </c>
      <c r="K80" s="170">
        <v>3882159</v>
      </c>
      <c r="L80" s="170">
        <v>1189659</v>
      </c>
      <c r="M80" s="170">
        <v>1179720</v>
      </c>
      <c r="N80" s="177">
        <v>77</v>
      </c>
      <c r="O80" s="177">
        <v>77</v>
      </c>
      <c r="P80" s="170">
        <v>5267390</v>
      </c>
      <c r="Q80" s="170">
        <v>4976861</v>
      </c>
      <c r="R80" s="170">
        <v>115123</v>
      </c>
      <c r="S80" s="170">
        <v>115089</v>
      </c>
      <c r="T80" s="63" t="s">
        <v>155</v>
      </c>
      <c r="U80" s="63" t="s">
        <v>155</v>
      </c>
      <c r="V80" s="170">
        <v>55252</v>
      </c>
      <c r="W80" s="170">
        <v>50276</v>
      </c>
    </row>
    <row r="81" spans="1:23" ht="10.5">
      <c r="A81" s="86" t="s">
        <v>396</v>
      </c>
      <c r="L81" s="171"/>
      <c r="V81" s="167"/>
      <c r="W81" s="167"/>
    </row>
    <row r="82" spans="1:23" ht="10.5">
      <c r="A82" s="86" t="s">
        <v>736</v>
      </c>
      <c r="F82" s="167"/>
      <c r="G82" s="167"/>
      <c r="H82" s="167"/>
      <c r="I82" s="167"/>
      <c r="J82" s="167"/>
      <c r="K82" s="167"/>
      <c r="L82" s="167"/>
      <c r="M82" s="167"/>
      <c r="N82" s="173"/>
      <c r="O82" s="173"/>
      <c r="P82" s="167"/>
      <c r="Q82" s="167"/>
      <c r="R82" s="167"/>
      <c r="S82" s="167"/>
      <c r="T82" s="167"/>
      <c r="U82" s="167"/>
      <c r="V82" s="167"/>
      <c r="W82" s="167"/>
    </row>
    <row r="83" spans="1:3" ht="10.5">
      <c r="A83" s="178" t="s">
        <v>359</v>
      </c>
      <c r="B83" s="167"/>
      <c r="C83" s="167"/>
    </row>
    <row r="84" ht="10.5">
      <c r="A84" s="3" t="s">
        <v>359</v>
      </c>
    </row>
  </sheetData>
  <printOptions/>
  <pageMargins left="0.22" right="0.21" top="0.3937007874015748" bottom="0.3937007874015748" header="0.3937007874015748" footer="0.3937007874015748"/>
  <pageSetup horizontalDpi="300" verticalDpi="300" orientation="portrait" paperSize="9" scale="75"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BS212"/>
  <sheetViews>
    <sheetView workbookViewId="0" topLeftCell="A1">
      <selection activeCell="B1" sqref="B1"/>
    </sheetView>
  </sheetViews>
  <sheetFormatPr defaultColWidth="9.00390625" defaultRowHeight="12.75"/>
  <cols>
    <col min="1" max="1" width="9.125" style="218" customWidth="1"/>
    <col min="2" max="2" width="9.125" style="3" customWidth="1"/>
    <col min="3" max="3" width="11.625" style="40" customWidth="1"/>
    <col min="4" max="15" width="14.875" style="3" customWidth="1"/>
    <col min="16" max="17" width="14.875" style="54" customWidth="1"/>
    <col min="18" max="19" width="14.875" style="3" customWidth="1"/>
    <col min="20" max="21" width="14.875" style="54" customWidth="1"/>
    <col min="22" max="22" width="14.875" style="3" customWidth="1"/>
    <col min="23" max="25" width="14.875" style="54" customWidth="1"/>
    <col min="26" max="16384" width="8.875" style="3" customWidth="1"/>
  </cols>
  <sheetData>
    <row r="1" spans="2:25" ht="15.75">
      <c r="B1" s="91" t="s">
        <v>634</v>
      </c>
      <c r="D1" s="1"/>
      <c r="X1" s="53"/>
      <c r="Y1" s="53"/>
    </row>
    <row r="2" spans="2:25" ht="11.25" thickBot="1">
      <c r="B2" s="72"/>
      <c r="C2" s="72"/>
      <c r="D2" s="72"/>
      <c r="E2" s="72"/>
      <c r="F2" s="72"/>
      <c r="G2" s="72"/>
      <c r="H2" s="72"/>
      <c r="I2" s="72"/>
      <c r="J2" s="72"/>
      <c r="K2" s="72"/>
      <c r="L2" s="72"/>
      <c r="M2" s="92"/>
      <c r="N2" s="72"/>
      <c r="O2" s="72"/>
      <c r="P2" s="103"/>
      <c r="Q2" s="103"/>
      <c r="R2" s="72"/>
      <c r="S2" s="72"/>
      <c r="T2" s="103"/>
      <c r="U2" s="103"/>
      <c r="V2" s="72"/>
      <c r="W2" s="103"/>
      <c r="X2" s="103"/>
      <c r="Y2" s="225"/>
    </row>
    <row r="3" spans="3:25" ht="10.5">
      <c r="C3" s="204"/>
      <c r="D3" s="97" t="s">
        <v>138</v>
      </c>
      <c r="E3" s="22"/>
      <c r="F3" s="12" t="s">
        <v>281</v>
      </c>
      <c r="G3" s="48"/>
      <c r="H3" s="48"/>
      <c r="I3" s="48"/>
      <c r="J3" s="48"/>
      <c r="K3" s="48"/>
      <c r="L3" s="48"/>
      <c r="M3" s="48"/>
      <c r="N3" s="12" t="s">
        <v>281</v>
      </c>
      <c r="O3" s="48"/>
      <c r="P3" s="62"/>
      <c r="Q3" s="62"/>
      <c r="R3" s="48"/>
      <c r="S3" s="48"/>
      <c r="T3" s="62"/>
      <c r="U3" s="62"/>
      <c r="V3" s="226" t="s">
        <v>302</v>
      </c>
      <c r="W3" s="227"/>
      <c r="X3" s="228" t="s">
        <v>306</v>
      </c>
      <c r="Y3" s="53"/>
    </row>
    <row r="4" spans="2:25" ht="10.5">
      <c r="B4" s="48"/>
      <c r="C4" s="26" t="s">
        <v>635</v>
      </c>
      <c r="D4" s="48"/>
      <c r="E4" s="26"/>
      <c r="F4" s="48" t="s">
        <v>446</v>
      </c>
      <c r="G4" s="26"/>
      <c r="H4" s="12" t="s">
        <v>636</v>
      </c>
      <c r="I4" s="26"/>
      <c r="J4" s="12" t="s">
        <v>637</v>
      </c>
      <c r="K4" s="26"/>
      <c r="L4" s="12" t="s">
        <v>638</v>
      </c>
      <c r="M4" s="48"/>
      <c r="N4" s="12" t="s">
        <v>639</v>
      </c>
      <c r="O4" s="48"/>
      <c r="P4" s="229" t="s">
        <v>640</v>
      </c>
      <c r="Q4" s="112"/>
      <c r="R4" s="16" t="s">
        <v>641</v>
      </c>
      <c r="S4" s="48"/>
      <c r="T4" s="229" t="s">
        <v>732</v>
      </c>
      <c r="U4" s="112"/>
      <c r="V4" s="48"/>
      <c r="W4" s="112"/>
      <c r="X4" s="62"/>
      <c r="Y4" s="62"/>
    </row>
    <row r="5" spans="2:25" ht="10.5">
      <c r="B5" s="46"/>
      <c r="C5" s="241"/>
      <c r="D5" s="16" t="s">
        <v>642</v>
      </c>
      <c r="E5" s="16" t="s">
        <v>643</v>
      </c>
      <c r="F5" s="16" t="s">
        <v>642</v>
      </c>
      <c r="G5" s="16" t="s">
        <v>643</v>
      </c>
      <c r="H5" s="16" t="s">
        <v>642</v>
      </c>
      <c r="I5" s="16" t="s">
        <v>643</v>
      </c>
      <c r="J5" s="16" t="s">
        <v>642</v>
      </c>
      <c r="K5" s="16" t="s">
        <v>643</v>
      </c>
      <c r="L5" s="16" t="s">
        <v>642</v>
      </c>
      <c r="M5" s="12" t="s">
        <v>643</v>
      </c>
      <c r="N5" s="16" t="s">
        <v>642</v>
      </c>
      <c r="O5" s="16" t="s">
        <v>643</v>
      </c>
      <c r="P5" s="230" t="s">
        <v>642</v>
      </c>
      <c r="Q5" s="230" t="s">
        <v>643</v>
      </c>
      <c r="R5" s="16" t="s">
        <v>642</v>
      </c>
      <c r="S5" s="16" t="s">
        <v>643</v>
      </c>
      <c r="T5" s="230" t="s">
        <v>642</v>
      </c>
      <c r="U5" s="230" t="s">
        <v>643</v>
      </c>
      <c r="V5" s="16" t="s">
        <v>642</v>
      </c>
      <c r="W5" s="230" t="s">
        <v>643</v>
      </c>
      <c r="X5" s="230" t="s">
        <v>642</v>
      </c>
      <c r="Y5" s="231" t="s">
        <v>643</v>
      </c>
    </row>
    <row r="6" spans="3:25" ht="10.5" hidden="1">
      <c r="C6" s="18" t="s">
        <v>154</v>
      </c>
      <c r="D6" s="54">
        <v>905975320</v>
      </c>
      <c r="E6" s="54">
        <v>878155573</v>
      </c>
      <c r="F6" s="54">
        <v>823151544</v>
      </c>
      <c r="G6" s="54">
        <v>797399491</v>
      </c>
      <c r="H6" s="54">
        <v>466981945</v>
      </c>
      <c r="I6" s="54">
        <v>451448435</v>
      </c>
      <c r="J6" s="54">
        <v>318264418</v>
      </c>
      <c r="K6" s="54">
        <v>308846281</v>
      </c>
      <c r="L6" s="54">
        <v>3872460</v>
      </c>
      <c r="M6" s="54">
        <v>3559475</v>
      </c>
      <c r="N6" s="31">
        <v>25657774</v>
      </c>
      <c r="O6" s="31">
        <v>25657755</v>
      </c>
      <c r="P6" s="54">
        <v>5844</v>
      </c>
      <c r="Q6" s="54">
        <v>5844</v>
      </c>
      <c r="R6" s="31">
        <v>7669852</v>
      </c>
      <c r="S6" s="31">
        <v>7182450</v>
      </c>
      <c r="T6" s="54">
        <v>699251</v>
      </c>
      <c r="U6" s="54">
        <v>699251</v>
      </c>
      <c r="V6" s="31">
        <v>82823774</v>
      </c>
      <c r="W6" s="54">
        <v>80756080</v>
      </c>
      <c r="X6" s="54">
        <v>2</v>
      </c>
      <c r="Y6" s="54">
        <v>4</v>
      </c>
    </row>
    <row r="7" spans="3:25" ht="10.5" hidden="1">
      <c r="C7" s="18" t="s">
        <v>644</v>
      </c>
      <c r="D7" s="54">
        <v>950178456</v>
      </c>
      <c r="E7" s="54">
        <v>915791439</v>
      </c>
      <c r="F7" s="54">
        <v>860842791</v>
      </c>
      <c r="G7" s="54">
        <v>829324714</v>
      </c>
      <c r="H7" s="54">
        <v>472714810</v>
      </c>
      <c r="I7" s="54">
        <v>454491147</v>
      </c>
      <c r="J7" s="54">
        <v>349057666</v>
      </c>
      <c r="K7" s="54">
        <v>337072626</v>
      </c>
      <c r="L7" s="54">
        <v>4031571</v>
      </c>
      <c r="M7" s="54">
        <v>3705581</v>
      </c>
      <c r="N7" s="31">
        <v>25815853</v>
      </c>
      <c r="O7" s="31">
        <v>25815853</v>
      </c>
      <c r="P7" s="54">
        <v>5061</v>
      </c>
      <c r="Q7" s="54">
        <v>5061</v>
      </c>
      <c r="R7" s="31">
        <v>8530403</v>
      </c>
      <c r="S7" s="31">
        <v>7547019</v>
      </c>
      <c r="T7" s="54">
        <v>687427</v>
      </c>
      <c r="U7" s="54">
        <v>687427</v>
      </c>
      <c r="V7" s="31">
        <v>89335665</v>
      </c>
      <c r="W7" s="54">
        <v>86466725</v>
      </c>
      <c r="X7" s="55">
        <v>0</v>
      </c>
      <c r="Y7" s="55">
        <v>0</v>
      </c>
    </row>
    <row r="8" spans="3:25" ht="10.5" hidden="1">
      <c r="C8" s="18" t="s">
        <v>9</v>
      </c>
      <c r="D8" s="54">
        <v>966263684</v>
      </c>
      <c r="E8" s="54">
        <v>924140814</v>
      </c>
      <c r="F8" s="54">
        <v>873127072</v>
      </c>
      <c r="G8" s="54">
        <v>834463757</v>
      </c>
      <c r="H8" s="54">
        <v>457672317</v>
      </c>
      <c r="I8" s="54">
        <v>436233594</v>
      </c>
      <c r="J8" s="54">
        <v>374775551</v>
      </c>
      <c r="K8" s="54">
        <v>359765599</v>
      </c>
      <c r="L8" s="54">
        <v>4159575</v>
      </c>
      <c r="M8" s="54">
        <v>3811028</v>
      </c>
      <c r="N8" s="31">
        <v>26233765</v>
      </c>
      <c r="O8" s="31">
        <v>26230992</v>
      </c>
      <c r="P8" s="54">
        <v>4639</v>
      </c>
      <c r="Q8" s="54">
        <v>4639</v>
      </c>
      <c r="R8" s="31">
        <v>9584677</v>
      </c>
      <c r="S8" s="31">
        <v>7721357</v>
      </c>
      <c r="T8" s="54">
        <v>696548</v>
      </c>
      <c r="U8" s="54">
        <v>696548</v>
      </c>
      <c r="V8" s="31">
        <v>93136612</v>
      </c>
      <c r="W8" s="54">
        <v>89677057</v>
      </c>
      <c r="X8" s="55">
        <v>0</v>
      </c>
      <c r="Y8" s="55">
        <v>0</v>
      </c>
    </row>
    <row r="9" spans="3:25" ht="10.5" hidden="1">
      <c r="C9" s="18" t="s">
        <v>10</v>
      </c>
      <c r="D9" s="232">
        <v>887707548</v>
      </c>
      <c r="E9" s="233">
        <v>834392017</v>
      </c>
      <c r="F9" s="234">
        <v>793117531</v>
      </c>
      <c r="G9" s="234">
        <v>745102945</v>
      </c>
      <c r="H9" s="234">
        <v>355377684</v>
      </c>
      <c r="I9" s="235">
        <v>334089651</v>
      </c>
      <c r="J9" s="234">
        <v>395672599</v>
      </c>
      <c r="K9" s="234">
        <v>373381812</v>
      </c>
      <c r="L9" s="234">
        <v>4532674</v>
      </c>
      <c r="M9" s="234">
        <v>4115891</v>
      </c>
      <c r="N9" s="236">
        <v>26608764</v>
      </c>
      <c r="O9" s="236">
        <v>26608764</v>
      </c>
      <c r="P9" s="54">
        <v>4595</v>
      </c>
      <c r="Q9" s="54">
        <v>4595</v>
      </c>
      <c r="R9" s="236">
        <v>10921215</v>
      </c>
      <c r="S9" s="236">
        <v>6902232</v>
      </c>
      <c r="T9" s="54">
        <v>0</v>
      </c>
      <c r="U9" s="54">
        <v>0</v>
      </c>
      <c r="V9" s="236">
        <v>94590017</v>
      </c>
      <c r="W9" s="54">
        <v>89289072</v>
      </c>
      <c r="X9" s="54">
        <v>0</v>
      </c>
      <c r="Y9" s="54">
        <v>0</v>
      </c>
    </row>
    <row r="10" spans="3:25" ht="10.5">
      <c r="C10" s="18" t="s">
        <v>733</v>
      </c>
      <c r="D10" s="232">
        <v>971244220</v>
      </c>
      <c r="E10" s="233">
        <v>915456225</v>
      </c>
      <c r="F10" s="234">
        <v>870420106</v>
      </c>
      <c r="G10" s="234">
        <v>820223691</v>
      </c>
      <c r="H10" s="234">
        <v>401400394</v>
      </c>
      <c r="I10" s="235">
        <v>380291271</v>
      </c>
      <c r="J10" s="234">
        <v>426054601</v>
      </c>
      <c r="K10" s="234">
        <v>401936777</v>
      </c>
      <c r="L10" s="234">
        <v>4786521</v>
      </c>
      <c r="M10" s="234">
        <v>4349775</v>
      </c>
      <c r="N10" s="236">
        <v>26905577</v>
      </c>
      <c r="O10" s="236">
        <v>26905572</v>
      </c>
      <c r="P10" s="54">
        <v>4309</v>
      </c>
      <c r="Q10" s="54">
        <v>4309</v>
      </c>
      <c r="R10" s="236">
        <v>11268704</v>
      </c>
      <c r="S10" s="236">
        <v>6735987</v>
      </c>
      <c r="T10" s="54">
        <v>0</v>
      </c>
      <c r="U10" s="54">
        <v>0</v>
      </c>
      <c r="V10" s="236">
        <v>100824114</v>
      </c>
      <c r="W10" s="54">
        <v>95232534</v>
      </c>
      <c r="X10" s="54">
        <v>0</v>
      </c>
      <c r="Y10" s="54">
        <v>0</v>
      </c>
    </row>
    <row r="11" spans="3:25" ht="10.5">
      <c r="C11" s="18" t="s">
        <v>12</v>
      </c>
      <c r="D11" s="237">
        <v>1033553681</v>
      </c>
      <c r="E11" s="238">
        <v>971750894</v>
      </c>
      <c r="F11" s="239">
        <v>933782048</v>
      </c>
      <c r="G11" s="239">
        <v>878084609</v>
      </c>
      <c r="H11" s="239">
        <v>451264846</v>
      </c>
      <c r="I11" s="239">
        <v>428130934</v>
      </c>
      <c r="J11" s="239">
        <v>434612333</v>
      </c>
      <c r="K11" s="239">
        <v>407730711</v>
      </c>
      <c r="L11" s="239">
        <v>4941329</v>
      </c>
      <c r="M11" s="239">
        <v>4474975</v>
      </c>
      <c r="N11" s="240">
        <v>31765371</v>
      </c>
      <c r="O11" s="240">
        <v>31765366</v>
      </c>
      <c r="P11" s="240">
        <v>3433</v>
      </c>
      <c r="Q11" s="240">
        <v>3433</v>
      </c>
      <c r="R11" s="240">
        <v>11194736</v>
      </c>
      <c r="S11" s="240">
        <v>5979190</v>
      </c>
      <c r="T11" s="54">
        <v>0</v>
      </c>
      <c r="U11" s="54">
        <v>0</v>
      </c>
      <c r="V11" s="240">
        <v>99771633</v>
      </c>
      <c r="W11" s="240">
        <v>93666285</v>
      </c>
      <c r="X11" s="54">
        <v>0</v>
      </c>
      <c r="Y11" s="54">
        <v>0</v>
      </c>
    </row>
    <row r="12" spans="3:25" ht="10.5">
      <c r="C12" s="18" t="s">
        <v>13</v>
      </c>
      <c r="D12" s="237">
        <v>1019207173</v>
      </c>
      <c r="E12" s="238">
        <v>951752472</v>
      </c>
      <c r="F12" s="239">
        <v>916299530</v>
      </c>
      <c r="G12" s="239">
        <v>855684099</v>
      </c>
      <c r="H12" s="239">
        <v>416191036</v>
      </c>
      <c r="I12" s="239">
        <v>391558489</v>
      </c>
      <c r="J12" s="239">
        <v>453503280</v>
      </c>
      <c r="K12" s="239">
        <v>423086942</v>
      </c>
      <c r="L12" s="239">
        <v>5053062</v>
      </c>
      <c r="M12" s="239">
        <v>4561532</v>
      </c>
      <c r="N12" s="240">
        <v>32345064</v>
      </c>
      <c r="O12" s="240">
        <v>32337268</v>
      </c>
      <c r="P12" s="240">
        <v>3385</v>
      </c>
      <c r="Q12" s="240">
        <v>3385</v>
      </c>
      <c r="R12" s="240">
        <v>9203703</v>
      </c>
      <c r="S12" s="240">
        <v>4136483</v>
      </c>
      <c r="T12" s="54">
        <v>0</v>
      </c>
      <c r="U12" s="54">
        <v>0</v>
      </c>
      <c r="V12" s="240">
        <v>102907643</v>
      </c>
      <c r="W12" s="240">
        <v>96068373</v>
      </c>
      <c r="X12" s="54">
        <v>0</v>
      </c>
      <c r="Y12" s="54">
        <v>0</v>
      </c>
    </row>
    <row r="13" spans="3:25" ht="10.5">
      <c r="C13" s="18" t="s">
        <v>14</v>
      </c>
      <c r="D13" s="237">
        <v>1012770711</v>
      </c>
      <c r="E13" s="238">
        <v>942523508</v>
      </c>
      <c r="F13" s="239">
        <v>908019040</v>
      </c>
      <c r="G13" s="239">
        <v>845287315</v>
      </c>
      <c r="H13" s="239">
        <v>392397767</v>
      </c>
      <c r="I13" s="239">
        <v>368319825</v>
      </c>
      <c r="J13" s="239">
        <v>468451278</v>
      </c>
      <c r="K13" s="239">
        <v>434603261</v>
      </c>
      <c r="L13" s="239">
        <v>5189440</v>
      </c>
      <c r="M13" s="239">
        <v>4667841</v>
      </c>
      <c r="N13" s="240">
        <v>34434415</v>
      </c>
      <c r="O13" s="240">
        <v>34383299</v>
      </c>
      <c r="P13" s="240">
        <v>2973</v>
      </c>
      <c r="Q13" s="240">
        <v>2973</v>
      </c>
      <c r="R13" s="240">
        <v>7543167</v>
      </c>
      <c r="S13" s="240">
        <v>3310116</v>
      </c>
      <c r="T13" s="54">
        <v>0</v>
      </c>
      <c r="U13" s="54">
        <v>0</v>
      </c>
      <c r="V13" s="240">
        <v>104751671</v>
      </c>
      <c r="W13" s="240">
        <v>97236193</v>
      </c>
      <c r="X13" s="54">
        <v>0</v>
      </c>
      <c r="Y13" s="54">
        <v>0</v>
      </c>
    </row>
    <row r="14" spans="3:25" ht="10.5">
      <c r="C14" s="18" t="s">
        <v>645</v>
      </c>
      <c r="D14" s="237">
        <v>983431512</v>
      </c>
      <c r="E14" s="238">
        <v>911926881</v>
      </c>
      <c r="F14" s="239">
        <v>881238552</v>
      </c>
      <c r="G14" s="239">
        <v>817525657</v>
      </c>
      <c r="H14" s="239">
        <v>375003511</v>
      </c>
      <c r="I14" s="239">
        <v>351015141</v>
      </c>
      <c r="J14" s="239">
        <v>459459507</v>
      </c>
      <c r="K14" s="239">
        <v>423538750</v>
      </c>
      <c r="L14" s="239">
        <v>5390888</v>
      </c>
      <c r="M14" s="239">
        <v>4838831</v>
      </c>
      <c r="N14" s="240">
        <v>34305657</v>
      </c>
      <c r="O14" s="240">
        <v>34254541</v>
      </c>
      <c r="P14" s="240">
        <v>3943</v>
      </c>
      <c r="Q14" s="240">
        <v>3943</v>
      </c>
      <c r="R14" s="240">
        <v>7075046</v>
      </c>
      <c r="S14" s="240">
        <v>3874451</v>
      </c>
      <c r="T14" s="54">
        <v>0</v>
      </c>
      <c r="U14" s="54">
        <v>0</v>
      </c>
      <c r="V14" s="240">
        <v>102192960</v>
      </c>
      <c r="W14" s="240">
        <v>94401224</v>
      </c>
      <c r="X14" s="54">
        <v>0</v>
      </c>
      <c r="Y14" s="54">
        <v>0</v>
      </c>
    </row>
    <row r="15" spans="3:22" ht="10.5">
      <c r="C15" s="22"/>
      <c r="D15" s="54"/>
      <c r="E15" s="54"/>
      <c r="F15" s="54"/>
      <c r="G15" s="54"/>
      <c r="H15" s="54"/>
      <c r="I15" s="54"/>
      <c r="J15" s="54"/>
      <c r="K15" s="54"/>
      <c r="L15" s="54"/>
      <c r="M15" s="54"/>
      <c r="N15" s="236"/>
      <c r="O15" s="236"/>
      <c r="R15" s="236"/>
      <c r="S15" s="236"/>
      <c r="V15" s="236"/>
    </row>
    <row r="16" spans="1:71" ht="10.5">
      <c r="A16" s="218">
        <v>11</v>
      </c>
      <c r="C16" s="22" t="s">
        <v>156</v>
      </c>
      <c r="D16" s="54">
        <v>203283326</v>
      </c>
      <c r="E16" s="54">
        <v>184181815</v>
      </c>
      <c r="F16" s="54">
        <v>177434254</v>
      </c>
      <c r="G16" s="54">
        <v>160851312</v>
      </c>
      <c r="H16" s="54">
        <v>82881957</v>
      </c>
      <c r="I16" s="54">
        <v>75253890</v>
      </c>
      <c r="J16" s="54">
        <v>87807368</v>
      </c>
      <c r="K16" s="54">
        <v>79087545</v>
      </c>
      <c r="L16" s="54">
        <v>496648</v>
      </c>
      <c r="M16" s="54">
        <v>401692</v>
      </c>
      <c r="N16" s="236">
        <v>5919016</v>
      </c>
      <c r="O16" s="236">
        <v>5919016</v>
      </c>
      <c r="P16" s="54">
        <v>0</v>
      </c>
      <c r="Q16" s="54">
        <v>0</v>
      </c>
      <c r="R16" s="54">
        <v>329265</v>
      </c>
      <c r="S16" s="54">
        <v>189169</v>
      </c>
      <c r="T16" s="54">
        <v>0</v>
      </c>
      <c r="U16" s="54">
        <v>0</v>
      </c>
      <c r="V16" s="54">
        <v>25849072</v>
      </c>
      <c r="W16" s="54">
        <v>23330503</v>
      </c>
      <c r="X16" s="54">
        <v>0</v>
      </c>
      <c r="Y16" s="54">
        <v>0</v>
      </c>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row>
    <row r="17" spans="1:71" ht="10.5">
      <c r="A17" s="218">
        <v>15</v>
      </c>
      <c r="C17" s="22" t="s">
        <v>157</v>
      </c>
      <c r="D17" s="54">
        <v>120654831</v>
      </c>
      <c r="E17" s="54">
        <v>112943181</v>
      </c>
      <c r="F17" s="54">
        <v>108722028</v>
      </c>
      <c r="G17" s="54">
        <v>101951916</v>
      </c>
      <c r="H17" s="54">
        <v>52615068</v>
      </c>
      <c r="I17" s="54">
        <v>50067713</v>
      </c>
      <c r="J17" s="54">
        <v>51416925</v>
      </c>
      <c r="K17" s="54">
        <v>47883853</v>
      </c>
      <c r="L17" s="54">
        <v>458661</v>
      </c>
      <c r="M17" s="54">
        <v>416519</v>
      </c>
      <c r="N17" s="236">
        <v>3351510</v>
      </c>
      <c r="O17" s="236">
        <v>3351510</v>
      </c>
      <c r="P17" s="54">
        <v>0</v>
      </c>
      <c r="Q17" s="54">
        <v>0</v>
      </c>
      <c r="R17" s="54">
        <v>879864</v>
      </c>
      <c r="S17" s="54">
        <v>232321</v>
      </c>
      <c r="T17" s="54">
        <v>0</v>
      </c>
      <c r="U17" s="54">
        <v>0</v>
      </c>
      <c r="V17" s="54">
        <v>11932803</v>
      </c>
      <c r="W17" s="54">
        <v>10991265</v>
      </c>
      <c r="X17" s="54">
        <v>0</v>
      </c>
      <c r="Y17" s="54">
        <v>0</v>
      </c>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row>
    <row r="18" spans="1:71" ht="10.5">
      <c r="A18" s="218">
        <v>21</v>
      </c>
      <c r="C18" s="22" t="s">
        <v>158</v>
      </c>
      <c r="D18" s="54">
        <v>111958659</v>
      </c>
      <c r="E18" s="54">
        <v>103530283</v>
      </c>
      <c r="F18" s="54">
        <v>102013350</v>
      </c>
      <c r="G18" s="54">
        <v>94461507</v>
      </c>
      <c r="H18" s="54">
        <v>41933946</v>
      </c>
      <c r="I18" s="54">
        <v>38843850</v>
      </c>
      <c r="J18" s="54">
        <v>54908542</v>
      </c>
      <c r="K18" s="54">
        <v>50562282</v>
      </c>
      <c r="L18" s="54">
        <v>763929</v>
      </c>
      <c r="M18" s="54">
        <v>665561</v>
      </c>
      <c r="N18" s="236">
        <v>4260799</v>
      </c>
      <c r="O18" s="236">
        <v>4260799</v>
      </c>
      <c r="P18" s="54">
        <v>0</v>
      </c>
      <c r="Q18" s="54">
        <v>0</v>
      </c>
      <c r="R18" s="54">
        <v>146134</v>
      </c>
      <c r="S18" s="54">
        <v>129015</v>
      </c>
      <c r="T18" s="54">
        <v>0</v>
      </c>
      <c r="U18" s="54">
        <v>0</v>
      </c>
      <c r="V18" s="54">
        <v>9945309</v>
      </c>
      <c r="W18" s="54">
        <v>9068776</v>
      </c>
      <c r="X18" s="54">
        <v>0</v>
      </c>
      <c r="Y18" s="54">
        <v>0</v>
      </c>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row>
    <row r="19" spans="1:71" ht="10.5">
      <c r="A19" s="218">
        <v>27</v>
      </c>
      <c r="C19" s="22" t="s">
        <v>159</v>
      </c>
      <c r="D19" s="54">
        <v>44281336</v>
      </c>
      <c r="E19" s="54">
        <v>40972636</v>
      </c>
      <c r="F19" s="54">
        <v>42267600</v>
      </c>
      <c r="G19" s="54">
        <v>39142346</v>
      </c>
      <c r="H19" s="54">
        <v>15716472</v>
      </c>
      <c r="I19" s="54">
        <v>14844565</v>
      </c>
      <c r="J19" s="54">
        <v>23865924</v>
      </c>
      <c r="K19" s="54">
        <v>21847367</v>
      </c>
      <c r="L19" s="54">
        <v>530266</v>
      </c>
      <c r="M19" s="54">
        <v>498972</v>
      </c>
      <c r="N19" s="236">
        <v>1773057</v>
      </c>
      <c r="O19" s="236">
        <v>1773057</v>
      </c>
      <c r="P19" s="54">
        <v>3120</v>
      </c>
      <c r="Q19" s="54">
        <v>3120</v>
      </c>
      <c r="R19" s="54">
        <v>378761</v>
      </c>
      <c r="S19" s="54">
        <v>175265</v>
      </c>
      <c r="T19" s="54">
        <v>0</v>
      </c>
      <c r="U19" s="54">
        <v>0</v>
      </c>
      <c r="V19" s="54">
        <v>2013736</v>
      </c>
      <c r="W19" s="54">
        <v>1830290</v>
      </c>
      <c r="X19" s="54">
        <v>0</v>
      </c>
      <c r="Y19" s="54">
        <v>0</v>
      </c>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row>
    <row r="20" spans="1:71" ht="10.5">
      <c r="A20" s="218">
        <v>40</v>
      </c>
      <c r="C20" s="22" t="s">
        <v>160</v>
      </c>
      <c r="D20" s="54">
        <v>109566074</v>
      </c>
      <c r="E20" s="54">
        <v>102340522</v>
      </c>
      <c r="F20" s="54">
        <v>97151166</v>
      </c>
      <c r="G20" s="54">
        <v>90577037</v>
      </c>
      <c r="H20" s="54">
        <v>35878603</v>
      </c>
      <c r="I20" s="54">
        <v>33748424</v>
      </c>
      <c r="J20" s="54">
        <v>55917383</v>
      </c>
      <c r="K20" s="54">
        <v>51812801</v>
      </c>
      <c r="L20" s="54">
        <v>702309</v>
      </c>
      <c r="M20" s="54">
        <v>643317</v>
      </c>
      <c r="N20" s="236">
        <v>4091934</v>
      </c>
      <c r="O20" s="236">
        <v>4091934</v>
      </c>
      <c r="P20" s="54">
        <v>392</v>
      </c>
      <c r="Q20" s="54">
        <v>392</v>
      </c>
      <c r="R20" s="54">
        <v>560545</v>
      </c>
      <c r="S20" s="54">
        <v>280169</v>
      </c>
      <c r="T20" s="54">
        <v>0</v>
      </c>
      <c r="U20" s="54">
        <v>0</v>
      </c>
      <c r="V20" s="54">
        <v>12414908</v>
      </c>
      <c r="W20" s="54">
        <v>11763485</v>
      </c>
      <c r="X20" s="54">
        <v>0</v>
      </c>
      <c r="Y20" s="54">
        <v>0</v>
      </c>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row>
    <row r="21" spans="1:71" ht="10.5">
      <c r="A21" s="218">
        <v>49</v>
      </c>
      <c r="C21" s="22" t="s">
        <v>161</v>
      </c>
      <c r="D21" s="54">
        <v>40380143</v>
      </c>
      <c r="E21" s="54">
        <v>37525440</v>
      </c>
      <c r="F21" s="54">
        <v>38580691</v>
      </c>
      <c r="G21" s="54">
        <v>35893834</v>
      </c>
      <c r="H21" s="54">
        <v>13963152</v>
      </c>
      <c r="I21" s="54">
        <v>13255564</v>
      </c>
      <c r="J21" s="54">
        <v>22135530</v>
      </c>
      <c r="K21" s="54">
        <v>20282054</v>
      </c>
      <c r="L21" s="54">
        <v>492232</v>
      </c>
      <c r="M21" s="54">
        <v>461053</v>
      </c>
      <c r="N21" s="236">
        <v>1734271</v>
      </c>
      <c r="O21" s="236">
        <v>1734271</v>
      </c>
      <c r="P21" s="54">
        <v>0</v>
      </c>
      <c r="Q21" s="54">
        <v>0</v>
      </c>
      <c r="R21" s="54">
        <v>255506</v>
      </c>
      <c r="S21" s="54">
        <v>160892</v>
      </c>
      <c r="T21" s="54">
        <v>0</v>
      </c>
      <c r="U21" s="54">
        <v>0</v>
      </c>
      <c r="V21" s="54">
        <v>1799452</v>
      </c>
      <c r="W21" s="54">
        <v>1631606</v>
      </c>
      <c r="X21" s="54">
        <v>0</v>
      </c>
      <c r="Y21" s="54">
        <v>0</v>
      </c>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row>
    <row r="22" spans="1:71" ht="10.5">
      <c r="A22" s="218">
        <v>67</v>
      </c>
      <c r="C22" s="22" t="s">
        <v>162</v>
      </c>
      <c r="D22" s="54">
        <v>23565211</v>
      </c>
      <c r="E22" s="54">
        <v>22604465</v>
      </c>
      <c r="F22" s="54">
        <v>22674004</v>
      </c>
      <c r="G22" s="54">
        <v>21758147</v>
      </c>
      <c r="H22" s="54">
        <v>8655518</v>
      </c>
      <c r="I22" s="54">
        <v>8405281</v>
      </c>
      <c r="J22" s="54">
        <v>12390213</v>
      </c>
      <c r="K22" s="54">
        <v>11735153</v>
      </c>
      <c r="L22" s="54">
        <v>376245</v>
      </c>
      <c r="M22" s="54">
        <v>366130</v>
      </c>
      <c r="N22" s="236">
        <v>1230170</v>
      </c>
      <c r="O22" s="236">
        <v>1230170</v>
      </c>
      <c r="P22" s="54">
        <v>431</v>
      </c>
      <c r="Q22" s="54">
        <v>431</v>
      </c>
      <c r="R22" s="54">
        <v>21427</v>
      </c>
      <c r="S22" s="54">
        <v>20982</v>
      </c>
      <c r="T22" s="54">
        <v>0</v>
      </c>
      <c r="U22" s="54">
        <v>0</v>
      </c>
      <c r="V22" s="54">
        <v>891207</v>
      </c>
      <c r="W22" s="54">
        <v>846318</v>
      </c>
      <c r="X22" s="54">
        <v>0</v>
      </c>
      <c r="Y22" s="54">
        <v>0</v>
      </c>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row>
    <row r="23" spans="1:71" ht="10.5">
      <c r="A23" s="218">
        <v>87</v>
      </c>
      <c r="C23" s="22" t="s">
        <v>163</v>
      </c>
      <c r="D23" s="54">
        <v>13965182</v>
      </c>
      <c r="E23" s="54">
        <v>13394158</v>
      </c>
      <c r="F23" s="54">
        <v>13840830</v>
      </c>
      <c r="G23" s="54">
        <v>13276192</v>
      </c>
      <c r="H23" s="54">
        <v>5238039</v>
      </c>
      <c r="I23" s="54">
        <v>5059696</v>
      </c>
      <c r="J23" s="54">
        <v>7427312</v>
      </c>
      <c r="K23" s="54">
        <v>7048158</v>
      </c>
      <c r="L23" s="54">
        <v>235741</v>
      </c>
      <c r="M23" s="54">
        <v>230492</v>
      </c>
      <c r="N23" s="236">
        <v>836202</v>
      </c>
      <c r="O23" s="236">
        <v>836202</v>
      </c>
      <c r="P23" s="54">
        <v>0</v>
      </c>
      <c r="Q23" s="54">
        <v>0</v>
      </c>
      <c r="R23" s="54">
        <v>103536</v>
      </c>
      <c r="S23" s="54">
        <v>101644</v>
      </c>
      <c r="T23" s="54">
        <v>0</v>
      </c>
      <c r="U23" s="54">
        <v>0</v>
      </c>
      <c r="V23" s="54">
        <v>124352</v>
      </c>
      <c r="W23" s="54">
        <v>117966</v>
      </c>
      <c r="X23" s="54">
        <v>0</v>
      </c>
      <c r="Y23" s="54">
        <v>0</v>
      </c>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row>
    <row r="24" spans="1:71" ht="10.5">
      <c r="A24" s="218">
        <v>95</v>
      </c>
      <c r="C24" s="22" t="s">
        <v>164</v>
      </c>
      <c r="D24" s="54">
        <v>20798973</v>
      </c>
      <c r="E24" s="54">
        <v>18823732</v>
      </c>
      <c r="F24" s="54">
        <v>20259532</v>
      </c>
      <c r="G24" s="54">
        <v>18345957</v>
      </c>
      <c r="H24" s="54">
        <v>7502886</v>
      </c>
      <c r="I24" s="54">
        <v>7094459</v>
      </c>
      <c r="J24" s="54">
        <v>11149470</v>
      </c>
      <c r="K24" s="54">
        <v>9785158</v>
      </c>
      <c r="L24" s="54">
        <v>360461</v>
      </c>
      <c r="M24" s="54">
        <v>338694</v>
      </c>
      <c r="N24" s="236">
        <v>1052502</v>
      </c>
      <c r="O24" s="236">
        <v>1052502</v>
      </c>
      <c r="P24" s="54">
        <v>0</v>
      </c>
      <c r="Q24" s="54">
        <v>0</v>
      </c>
      <c r="R24" s="54">
        <v>194213</v>
      </c>
      <c r="S24" s="54">
        <v>75144</v>
      </c>
      <c r="T24" s="54">
        <v>0</v>
      </c>
      <c r="U24" s="54">
        <v>0</v>
      </c>
      <c r="V24" s="54">
        <v>539441</v>
      </c>
      <c r="W24" s="54">
        <v>477775</v>
      </c>
      <c r="X24" s="54">
        <v>0</v>
      </c>
      <c r="Y24" s="54">
        <v>0</v>
      </c>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row>
    <row r="25" spans="3:71" ht="10.5">
      <c r="C25" s="22"/>
      <c r="D25" s="54"/>
      <c r="E25" s="54"/>
      <c r="F25" s="54"/>
      <c r="G25" s="54"/>
      <c r="H25" s="54"/>
      <c r="I25" s="54"/>
      <c r="J25" s="54"/>
      <c r="K25" s="54"/>
      <c r="L25" s="54"/>
      <c r="M25" s="54"/>
      <c r="N25" s="236"/>
      <c r="O25" s="236"/>
      <c r="R25" s="54"/>
      <c r="S25" s="54"/>
      <c r="V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row>
    <row r="26" spans="1:71" ht="10.5">
      <c r="A26" s="218">
        <v>1</v>
      </c>
      <c r="B26" s="3">
        <v>100</v>
      </c>
      <c r="C26" s="22" t="s">
        <v>165</v>
      </c>
      <c r="D26" s="54">
        <v>294977777</v>
      </c>
      <c r="E26" s="54">
        <v>275610649</v>
      </c>
      <c r="F26" s="54">
        <v>258295097</v>
      </c>
      <c r="G26" s="54">
        <v>241267409</v>
      </c>
      <c r="H26" s="54">
        <v>110617870</v>
      </c>
      <c r="I26" s="54">
        <v>104441699</v>
      </c>
      <c r="J26" s="54">
        <v>132440840</v>
      </c>
      <c r="K26" s="54">
        <v>123494379</v>
      </c>
      <c r="L26" s="54">
        <v>974396</v>
      </c>
      <c r="M26" s="54">
        <v>816401</v>
      </c>
      <c r="N26" s="236">
        <v>10056196</v>
      </c>
      <c r="O26" s="236">
        <v>10005080</v>
      </c>
      <c r="P26" s="54">
        <v>0</v>
      </c>
      <c r="Q26" s="54">
        <v>0</v>
      </c>
      <c r="R26" s="54">
        <v>4205795</v>
      </c>
      <c r="S26" s="54">
        <v>2509850</v>
      </c>
      <c r="T26" s="54">
        <v>0</v>
      </c>
      <c r="U26" s="54">
        <v>0</v>
      </c>
      <c r="V26" s="54">
        <v>36682680</v>
      </c>
      <c r="W26" s="54">
        <v>34343240</v>
      </c>
      <c r="X26" s="54">
        <v>0</v>
      </c>
      <c r="Y26" s="54">
        <v>0</v>
      </c>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row>
    <row r="27" spans="1:71" ht="10.5">
      <c r="A27" s="218">
        <v>41</v>
      </c>
      <c r="B27" s="3">
        <v>201</v>
      </c>
      <c r="C27" s="22" t="s">
        <v>646</v>
      </c>
      <c r="D27" s="54">
        <v>96670728</v>
      </c>
      <c r="E27" s="54">
        <v>90305049</v>
      </c>
      <c r="F27" s="54">
        <v>84296793</v>
      </c>
      <c r="G27" s="54">
        <v>78582537</v>
      </c>
      <c r="H27" s="54">
        <v>31013329</v>
      </c>
      <c r="I27" s="54">
        <v>29155255</v>
      </c>
      <c r="J27" s="54">
        <v>48643753</v>
      </c>
      <c r="K27" s="54">
        <v>45095340</v>
      </c>
      <c r="L27" s="54">
        <v>531338</v>
      </c>
      <c r="M27" s="54">
        <v>486597</v>
      </c>
      <c r="N27" s="236">
        <v>3588273</v>
      </c>
      <c r="O27" s="236">
        <v>3588273</v>
      </c>
      <c r="P27" s="54">
        <v>0</v>
      </c>
      <c r="Q27" s="54">
        <v>0</v>
      </c>
      <c r="R27" s="54">
        <v>520100</v>
      </c>
      <c r="S27" s="54">
        <v>257072</v>
      </c>
      <c r="T27" s="54">
        <v>0</v>
      </c>
      <c r="U27" s="54">
        <v>0</v>
      </c>
      <c r="V27" s="54">
        <v>12373935</v>
      </c>
      <c r="W27" s="54">
        <v>11722512</v>
      </c>
      <c r="X27" s="54">
        <v>0</v>
      </c>
      <c r="Y27" s="54">
        <v>0</v>
      </c>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row>
    <row r="28" spans="1:71" ht="10.5">
      <c r="A28" s="218">
        <v>12</v>
      </c>
      <c r="B28" s="3">
        <v>202</v>
      </c>
      <c r="C28" s="22" t="s">
        <v>647</v>
      </c>
      <c r="D28" s="54">
        <v>91375371</v>
      </c>
      <c r="E28" s="54">
        <v>82033738</v>
      </c>
      <c r="F28" s="54">
        <v>78310789</v>
      </c>
      <c r="G28" s="54">
        <v>70194357</v>
      </c>
      <c r="H28" s="54">
        <v>30220022</v>
      </c>
      <c r="I28" s="54">
        <v>26858546</v>
      </c>
      <c r="J28" s="54">
        <v>44330265</v>
      </c>
      <c r="K28" s="54">
        <v>39685099</v>
      </c>
      <c r="L28" s="54">
        <v>277516</v>
      </c>
      <c r="M28" s="54">
        <v>212666</v>
      </c>
      <c r="N28" s="236">
        <v>3387522</v>
      </c>
      <c r="O28" s="236">
        <v>3387522</v>
      </c>
      <c r="P28" s="54">
        <v>0</v>
      </c>
      <c r="Q28" s="54">
        <v>0</v>
      </c>
      <c r="R28" s="54">
        <v>95464</v>
      </c>
      <c r="S28" s="54">
        <v>50524</v>
      </c>
      <c r="T28" s="54">
        <v>0</v>
      </c>
      <c r="U28" s="54">
        <v>0</v>
      </c>
      <c r="V28" s="54">
        <v>13064582</v>
      </c>
      <c r="W28" s="54">
        <v>11839381</v>
      </c>
      <c r="X28" s="54">
        <v>0</v>
      </c>
      <c r="Y28" s="54">
        <v>0</v>
      </c>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row>
    <row r="29" spans="1:71" ht="10.5">
      <c r="A29" s="218">
        <v>22</v>
      </c>
      <c r="B29" s="3">
        <v>203</v>
      </c>
      <c r="C29" s="22" t="s">
        <v>648</v>
      </c>
      <c r="D29" s="54">
        <v>41104217</v>
      </c>
      <c r="E29" s="54">
        <v>38203508</v>
      </c>
      <c r="F29" s="54">
        <v>37073400</v>
      </c>
      <c r="G29" s="54">
        <v>34521319</v>
      </c>
      <c r="H29" s="54">
        <v>17141115</v>
      </c>
      <c r="I29" s="54">
        <v>16006436</v>
      </c>
      <c r="J29" s="54">
        <v>17976582</v>
      </c>
      <c r="K29" s="54">
        <v>16599018</v>
      </c>
      <c r="L29" s="54">
        <v>248917</v>
      </c>
      <c r="M29" s="54">
        <v>209079</v>
      </c>
      <c r="N29" s="236">
        <v>1704654</v>
      </c>
      <c r="O29" s="236">
        <v>1704654</v>
      </c>
      <c r="P29" s="54">
        <v>0</v>
      </c>
      <c r="Q29" s="54">
        <v>0</v>
      </c>
      <c r="R29" s="54">
        <v>2132</v>
      </c>
      <c r="S29" s="54">
        <v>2132</v>
      </c>
      <c r="T29" s="54">
        <v>0</v>
      </c>
      <c r="U29" s="54">
        <v>0</v>
      </c>
      <c r="V29" s="54">
        <v>4030817</v>
      </c>
      <c r="W29" s="54">
        <v>3682189</v>
      </c>
      <c r="X29" s="54">
        <v>0</v>
      </c>
      <c r="Y29" s="54">
        <v>0</v>
      </c>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row>
    <row r="30" spans="1:71" ht="10.5">
      <c r="A30" s="218">
        <v>13</v>
      </c>
      <c r="B30" s="3">
        <v>204</v>
      </c>
      <c r="C30" s="22" t="s">
        <v>649</v>
      </c>
      <c r="D30" s="54">
        <v>87610940</v>
      </c>
      <c r="E30" s="54">
        <v>80842577</v>
      </c>
      <c r="F30" s="54">
        <v>77166815</v>
      </c>
      <c r="G30" s="54">
        <v>71321718</v>
      </c>
      <c r="H30" s="54">
        <v>39612155</v>
      </c>
      <c r="I30" s="54">
        <v>36691275</v>
      </c>
      <c r="J30" s="54">
        <v>35011707</v>
      </c>
      <c r="K30" s="54">
        <v>32129233</v>
      </c>
      <c r="L30" s="54">
        <v>192459</v>
      </c>
      <c r="M30" s="54">
        <v>167941</v>
      </c>
      <c r="N30" s="236">
        <v>2196019</v>
      </c>
      <c r="O30" s="236">
        <v>2196019</v>
      </c>
      <c r="P30" s="54">
        <v>0</v>
      </c>
      <c r="Q30" s="54">
        <v>0</v>
      </c>
      <c r="R30" s="54">
        <v>154475</v>
      </c>
      <c r="S30" s="54">
        <v>137250</v>
      </c>
      <c r="T30" s="54">
        <v>0</v>
      </c>
      <c r="U30" s="54">
        <v>0</v>
      </c>
      <c r="V30" s="54">
        <v>10444125</v>
      </c>
      <c r="W30" s="54">
        <v>9520859</v>
      </c>
      <c r="X30" s="54">
        <v>0</v>
      </c>
      <c r="Y30" s="54">
        <v>0</v>
      </c>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row>
    <row r="31" spans="1:71" ht="10.5">
      <c r="A31" s="218">
        <v>96</v>
      </c>
      <c r="B31" s="3">
        <v>205</v>
      </c>
      <c r="C31" s="22" t="s">
        <v>650</v>
      </c>
      <c r="D31" s="54">
        <v>6691342</v>
      </c>
      <c r="E31" s="54">
        <v>5990562</v>
      </c>
      <c r="F31" s="54">
        <v>6202427</v>
      </c>
      <c r="G31" s="54">
        <v>5563313</v>
      </c>
      <c r="H31" s="54">
        <v>2551681</v>
      </c>
      <c r="I31" s="54">
        <v>2406007</v>
      </c>
      <c r="J31" s="54">
        <v>3233120</v>
      </c>
      <c r="K31" s="54">
        <v>2781802</v>
      </c>
      <c r="L31" s="54">
        <v>80341</v>
      </c>
      <c r="M31" s="54">
        <v>74497</v>
      </c>
      <c r="N31" s="236">
        <v>290965</v>
      </c>
      <c r="O31" s="236">
        <v>290965</v>
      </c>
      <c r="P31" s="54">
        <v>0</v>
      </c>
      <c r="Q31" s="54">
        <v>0</v>
      </c>
      <c r="R31" s="54">
        <v>46320</v>
      </c>
      <c r="S31" s="54">
        <v>10042</v>
      </c>
      <c r="T31" s="54">
        <v>0</v>
      </c>
      <c r="U31" s="54">
        <v>0</v>
      </c>
      <c r="V31" s="54">
        <v>488915</v>
      </c>
      <c r="W31" s="54">
        <v>427249</v>
      </c>
      <c r="X31" s="54">
        <v>0</v>
      </c>
      <c r="Y31" s="54">
        <v>0</v>
      </c>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0.5">
      <c r="A32" s="218">
        <v>14</v>
      </c>
      <c r="B32" s="3">
        <v>206</v>
      </c>
      <c r="C32" s="22" t="s">
        <v>651</v>
      </c>
      <c r="D32" s="54">
        <v>24297015</v>
      </c>
      <c r="E32" s="54">
        <v>21305500</v>
      </c>
      <c r="F32" s="54">
        <v>21956650</v>
      </c>
      <c r="G32" s="54">
        <v>19335237</v>
      </c>
      <c r="H32" s="54">
        <v>13049780</v>
      </c>
      <c r="I32" s="54">
        <v>11704069</v>
      </c>
      <c r="J32" s="54">
        <v>8465396</v>
      </c>
      <c r="K32" s="54">
        <v>7273213</v>
      </c>
      <c r="L32" s="54">
        <v>26673</v>
      </c>
      <c r="M32" s="54">
        <v>21085</v>
      </c>
      <c r="N32" s="236">
        <v>335475</v>
      </c>
      <c r="O32" s="236">
        <v>335475</v>
      </c>
      <c r="P32" s="54">
        <v>0</v>
      </c>
      <c r="Q32" s="54">
        <v>0</v>
      </c>
      <c r="R32" s="54">
        <v>79326</v>
      </c>
      <c r="S32" s="54">
        <v>1395</v>
      </c>
      <c r="T32" s="54">
        <v>0</v>
      </c>
      <c r="U32" s="54">
        <v>0</v>
      </c>
      <c r="V32" s="54">
        <v>2340365</v>
      </c>
      <c r="W32" s="54">
        <v>1970263</v>
      </c>
      <c r="X32" s="54">
        <v>0</v>
      </c>
      <c r="Y32" s="54">
        <v>0</v>
      </c>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row>
    <row r="33" spans="1:71" ht="10.5">
      <c r="A33" s="218">
        <v>16</v>
      </c>
      <c r="B33" s="3">
        <v>207</v>
      </c>
      <c r="C33" s="22" t="s">
        <v>652</v>
      </c>
      <c r="D33" s="54">
        <v>31440057</v>
      </c>
      <c r="E33" s="54">
        <v>29690537</v>
      </c>
      <c r="F33" s="54">
        <v>28106876</v>
      </c>
      <c r="G33" s="54">
        <v>26597553</v>
      </c>
      <c r="H33" s="54">
        <v>12141012</v>
      </c>
      <c r="I33" s="54">
        <v>11446170</v>
      </c>
      <c r="J33" s="54">
        <v>14646183</v>
      </c>
      <c r="K33" s="54">
        <v>13845865</v>
      </c>
      <c r="L33" s="54">
        <v>118808</v>
      </c>
      <c r="M33" s="54">
        <v>104645</v>
      </c>
      <c r="N33" s="236">
        <v>1186871</v>
      </c>
      <c r="O33" s="236">
        <v>1186871</v>
      </c>
      <c r="P33" s="54">
        <v>0</v>
      </c>
      <c r="Q33" s="54">
        <v>0</v>
      </c>
      <c r="R33" s="54">
        <v>14002</v>
      </c>
      <c r="S33" s="54">
        <v>14002</v>
      </c>
      <c r="T33" s="54">
        <v>0</v>
      </c>
      <c r="U33" s="54">
        <v>0</v>
      </c>
      <c r="V33" s="54">
        <v>3333181</v>
      </c>
      <c r="W33" s="54">
        <v>3092984</v>
      </c>
      <c r="X33" s="54">
        <v>0</v>
      </c>
      <c r="Y33" s="54">
        <v>0</v>
      </c>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row>
    <row r="34" spans="1:71" ht="10.5">
      <c r="A34" s="218">
        <v>50</v>
      </c>
      <c r="B34" s="3">
        <v>208</v>
      </c>
      <c r="C34" s="22" t="s">
        <v>653</v>
      </c>
      <c r="D34" s="54">
        <v>5409644</v>
      </c>
      <c r="E34" s="54">
        <v>4891380</v>
      </c>
      <c r="F34" s="54">
        <v>5007855</v>
      </c>
      <c r="G34" s="54">
        <v>4531163</v>
      </c>
      <c r="H34" s="54">
        <v>1771934</v>
      </c>
      <c r="I34" s="54">
        <v>1658482</v>
      </c>
      <c r="J34" s="54">
        <v>2895379</v>
      </c>
      <c r="K34" s="54">
        <v>2595986</v>
      </c>
      <c r="L34" s="54">
        <v>46286</v>
      </c>
      <c r="M34" s="54">
        <v>43634</v>
      </c>
      <c r="N34" s="236">
        <v>200506</v>
      </c>
      <c r="O34" s="236">
        <v>200506</v>
      </c>
      <c r="P34" s="54">
        <v>0</v>
      </c>
      <c r="Q34" s="54">
        <v>0</v>
      </c>
      <c r="R34" s="54">
        <v>93750</v>
      </c>
      <c r="S34" s="54">
        <v>32555</v>
      </c>
      <c r="T34" s="54">
        <v>0</v>
      </c>
      <c r="U34" s="54">
        <v>0</v>
      </c>
      <c r="V34" s="54">
        <v>401789</v>
      </c>
      <c r="W34" s="54">
        <v>360217</v>
      </c>
      <c r="X34" s="54">
        <v>0</v>
      </c>
      <c r="Y34" s="54">
        <v>0</v>
      </c>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row>
    <row r="35" spans="1:71" ht="10.5">
      <c r="A35" s="218">
        <v>68</v>
      </c>
      <c r="B35" s="3">
        <v>209</v>
      </c>
      <c r="C35" s="22" t="s">
        <v>654</v>
      </c>
      <c r="D35" s="54">
        <v>6405439</v>
      </c>
      <c r="E35" s="54">
        <v>6061438</v>
      </c>
      <c r="F35" s="54">
        <v>5795056</v>
      </c>
      <c r="G35" s="54">
        <v>5490330</v>
      </c>
      <c r="H35" s="54">
        <v>2543809</v>
      </c>
      <c r="I35" s="54">
        <v>2428686</v>
      </c>
      <c r="J35" s="54">
        <v>2810946</v>
      </c>
      <c r="K35" s="54">
        <v>2627308</v>
      </c>
      <c r="L35" s="54">
        <v>85244</v>
      </c>
      <c r="M35" s="54">
        <v>79279</v>
      </c>
      <c r="N35" s="236">
        <v>347290</v>
      </c>
      <c r="O35" s="236">
        <v>347290</v>
      </c>
      <c r="P35" s="54">
        <v>0</v>
      </c>
      <c r="Q35" s="54">
        <v>0</v>
      </c>
      <c r="R35" s="54">
        <v>7767</v>
      </c>
      <c r="S35" s="54">
        <v>7767</v>
      </c>
      <c r="T35" s="54">
        <v>0</v>
      </c>
      <c r="U35" s="54">
        <v>0</v>
      </c>
      <c r="V35" s="54">
        <v>610383</v>
      </c>
      <c r="W35" s="54">
        <v>571108</v>
      </c>
      <c r="X35" s="54">
        <v>0</v>
      </c>
      <c r="Y35" s="54">
        <v>0</v>
      </c>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row>
    <row r="36" spans="1:71" ht="10.5">
      <c r="A36" s="218">
        <v>23</v>
      </c>
      <c r="B36" s="3">
        <v>210</v>
      </c>
      <c r="C36" s="22" t="s">
        <v>655</v>
      </c>
      <c r="D36" s="54">
        <v>40664732</v>
      </c>
      <c r="E36" s="54">
        <v>37304113</v>
      </c>
      <c r="F36" s="54">
        <v>37270458</v>
      </c>
      <c r="G36" s="54">
        <v>34224564</v>
      </c>
      <c r="H36" s="54">
        <v>14674165</v>
      </c>
      <c r="I36" s="54">
        <v>13591030</v>
      </c>
      <c r="J36" s="54">
        <v>20745316</v>
      </c>
      <c r="K36" s="54">
        <v>18822792</v>
      </c>
      <c r="L36" s="54">
        <v>303474</v>
      </c>
      <c r="M36" s="54">
        <v>271717</v>
      </c>
      <c r="N36" s="236">
        <v>1522733</v>
      </c>
      <c r="O36" s="236">
        <v>1522733</v>
      </c>
      <c r="P36" s="54">
        <v>0</v>
      </c>
      <c r="Q36" s="54">
        <v>0</v>
      </c>
      <c r="R36" s="54">
        <v>24770</v>
      </c>
      <c r="S36" s="54">
        <v>16292</v>
      </c>
      <c r="T36" s="54">
        <v>0</v>
      </c>
      <c r="U36" s="54">
        <v>0</v>
      </c>
      <c r="V36" s="54">
        <v>3394274</v>
      </c>
      <c r="W36" s="54">
        <v>3079549</v>
      </c>
      <c r="X36" s="54">
        <v>0</v>
      </c>
      <c r="Y36" s="54">
        <v>0</v>
      </c>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row>
    <row r="37" spans="1:71" ht="10.5">
      <c r="A37" s="218">
        <v>51</v>
      </c>
      <c r="B37" s="3">
        <v>211</v>
      </c>
      <c r="C37" s="22" t="s">
        <v>656</v>
      </c>
      <c r="D37" s="54">
        <v>5935444</v>
      </c>
      <c r="E37" s="54">
        <v>5400444</v>
      </c>
      <c r="F37" s="54">
        <v>5531319</v>
      </c>
      <c r="G37" s="54">
        <v>5046392</v>
      </c>
      <c r="H37" s="54">
        <v>2120048</v>
      </c>
      <c r="I37" s="54">
        <v>2024781</v>
      </c>
      <c r="J37" s="54">
        <v>3070905</v>
      </c>
      <c r="K37" s="54">
        <v>2688361</v>
      </c>
      <c r="L37" s="54">
        <v>70832</v>
      </c>
      <c r="M37" s="54">
        <v>65644</v>
      </c>
      <c r="N37" s="236">
        <v>255296</v>
      </c>
      <c r="O37" s="236">
        <v>255296</v>
      </c>
      <c r="P37" s="54">
        <v>0</v>
      </c>
      <c r="Q37" s="54">
        <v>0</v>
      </c>
      <c r="R37" s="54">
        <v>14238</v>
      </c>
      <c r="S37" s="54">
        <v>12310</v>
      </c>
      <c r="T37" s="54">
        <v>0</v>
      </c>
      <c r="U37" s="54">
        <v>0</v>
      </c>
      <c r="V37" s="54">
        <v>404125</v>
      </c>
      <c r="W37" s="54">
        <v>354052</v>
      </c>
      <c r="X37" s="54">
        <v>0</v>
      </c>
      <c r="Y37" s="54">
        <v>0</v>
      </c>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row>
    <row r="38" spans="1:71" ht="10.5">
      <c r="A38" s="218">
        <v>52</v>
      </c>
      <c r="B38" s="3">
        <v>212</v>
      </c>
      <c r="C38" s="22" t="s">
        <v>657</v>
      </c>
      <c r="D38" s="54">
        <v>9955510</v>
      </c>
      <c r="E38" s="54">
        <v>9312258</v>
      </c>
      <c r="F38" s="54">
        <v>9191338</v>
      </c>
      <c r="G38" s="54">
        <v>8601989</v>
      </c>
      <c r="H38" s="54">
        <v>2942512</v>
      </c>
      <c r="I38" s="54">
        <v>2775565</v>
      </c>
      <c r="J38" s="54">
        <v>5727027</v>
      </c>
      <c r="K38" s="54">
        <v>5334890</v>
      </c>
      <c r="L38" s="54">
        <v>81576</v>
      </c>
      <c r="M38" s="54">
        <v>72411</v>
      </c>
      <c r="N38" s="236">
        <v>351607</v>
      </c>
      <c r="O38" s="236">
        <v>351607</v>
      </c>
      <c r="P38" s="54">
        <v>0</v>
      </c>
      <c r="Q38" s="54">
        <v>0</v>
      </c>
      <c r="R38" s="54">
        <v>88616</v>
      </c>
      <c r="S38" s="54">
        <v>67516</v>
      </c>
      <c r="T38" s="54">
        <v>0</v>
      </c>
      <c r="U38" s="54">
        <v>0</v>
      </c>
      <c r="V38" s="54">
        <v>764172</v>
      </c>
      <c r="W38" s="54">
        <v>710269</v>
      </c>
      <c r="X38" s="54">
        <v>0</v>
      </c>
      <c r="Y38" s="54">
        <v>0</v>
      </c>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row>
    <row r="39" spans="1:71" ht="10.5">
      <c r="A39" s="218">
        <v>28</v>
      </c>
      <c r="B39" s="3">
        <v>213</v>
      </c>
      <c r="C39" s="22" t="s">
        <v>658</v>
      </c>
      <c r="D39" s="54">
        <v>6195278</v>
      </c>
      <c r="E39" s="54">
        <v>5516404</v>
      </c>
      <c r="F39" s="54">
        <v>5841571</v>
      </c>
      <c r="G39" s="54">
        <v>5204154</v>
      </c>
      <c r="H39" s="54">
        <v>1968475</v>
      </c>
      <c r="I39" s="54">
        <v>1797561</v>
      </c>
      <c r="J39" s="54">
        <v>3544626</v>
      </c>
      <c r="K39" s="54">
        <v>3107541</v>
      </c>
      <c r="L39" s="54">
        <v>70092</v>
      </c>
      <c r="M39" s="54">
        <v>64821</v>
      </c>
      <c r="N39" s="236">
        <v>229460</v>
      </c>
      <c r="O39" s="236">
        <v>229460</v>
      </c>
      <c r="P39" s="54">
        <v>0</v>
      </c>
      <c r="Q39" s="54">
        <v>0</v>
      </c>
      <c r="R39" s="54">
        <v>28918</v>
      </c>
      <c r="S39" s="54">
        <v>4771</v>
      </c>
      <c r="T39" s="54">
        <v>0</v>
      </c>
      <c r="U39" s="54">
        <v>0</v>
      </c>
      <c r="V39" s="54">
        <v>353707</v>
      </c>
      <c r="W39" s="54">
        <v>312250</v>
      </c>
      <c r="X39" s="54">
        <v>0</v>
      </c>
      <c r="Y39" s="54">
        <v>0</v>
      </c>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row>
    <row r="40" spans="1:71" ht="10.5">
      <c r="A40" s="218">
        <v>17</v>
      </c>
      <c r="B40" s="3">
        <v>214</v>
      </c>
      <c r="C40" s="22" t="s">
        <v>659</v>
      </c>
      <c r="D40" s="54">
        <v>41646929</v>
      </c>
      <c r="E40" s="54">
        <v>38517868</v>
      </c>
      <c r="F40" s="54">
        <v>37320539</v>
      </c>
      <c r="G40" s="54">
        <v>34561461</v>
      </c>
      <c r="H40" s="54">
        <v>19295495</v>
      </c>
      <c r="I40" s="54">
        <v>18231301</v>
      </c>
      <c r="J40" s="54">
        <v>16583949</v>
      </c>
      <c r="K40" s="54">
        <v>15319803</v>
      </c>
      <c r="L40" s="54">
        <v>117369</v>
      </c>
      <c r="M40" s="54">
        <v>103167</v>
      </c>
      <c r="N40" s="236">
        <v>862058</v>
      </c>
      <c r="O40" s="236">
        <v>862058</v>
      </c>
      <c r="P40" s="54">
        <v>0</v>
      </c>
      <c r="Q40" s="54">
        <v>0</v>
      </c>
      <c r="R40" s="54">
        <v>461668</v>
      </c>
      <c r="S40" s="54">
        <v>45132</v>
      </c>
      <c r="T40" s="54">
        <v>0</v>
      </c>
      <c r="U40" s="54">
        <v>0</v>
      </c>
      <c r="V40" s="54">
        <v>4326390</v>
      </c>
      <c r="W40" s="54">
        <v>3956407</v>
      </c>
      <c r="X40" s="54">
        <v>0</v>
      </c>
      <c r="Y40" s="54">
        <v>0</v>
      </c>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row>
    <row r="41" spans="1:71" ht="10.5">
      <c r="A41" s="218">
        <v>29</v>
      </c>
      <c r="B41" s="3">
        <v>215</v>
      </c>
      <c r="C41" s="22" t="s">
        <v>660</v>
      </c>
      <c r="D41" s="54">
        <v>11578932</v>
      </c>
      <c r="E41" s="54">
        <v>10587846</v>
      </c>
      <c r="F41" s="54">
        <v>10809176</v>
      </c>
      <c r="G41" s="54">
        <v>9893213</v>
      </c>
      <c r="H41" s="54">
        <v>4543361</v>
      </c>
      <c r="I41" s="54">
        <v>4222525</v>
      </c>
      <c r="J41" s="54">
        <v>5544685</v>
      </c>
      <c r="K41" s="54">
        <v>5008701</v>
      </c>
      <c r="L41" s="54">
        <v>118552</v>
      </c>
      <c r="M41" s="54">
        <v>108048</v>
      </c>
      <c r="N41" s="236">
        <v>506638</v>
      </c>
      <c r="O41" s="236">
        <v>506638</v>
      </c>
      <c r="P41" s="54">
        <v>0</v>
      </c>
      <c r="Q41" s="54">
        <v>0</v>
      </c>
      <c r="R41" s="54">
        <v>95940</v>
      </c>
      <c r="S41" s="54">
        <v>47301</v>
      </c>
      <c r="T41" s="54">
        <v>0</v>
      </c>
      <c r="U41" s="54">
        <v>0</v>
      </c>
      <c r="V41" s="54">
        <v>769756</v>
      </c>
      <c r="W41" s="54">
        <v>694633</v>
      </c>
      <c r="X41" s="54">
        <v>0</v>
      </c>
      <c r="Y41" s="54">
        <v>0</v>
      </c>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row>
    <row r="42" spans="1:71" ht="10.5">
      <c r="A42" s="218">
        <v>24</v>
      </c>
      <c r="B42" s="3">
        <v>216</v>
      </c>
      <c r="C42" s="22" t="s">
        <v>661</v>
      </c>
      <c r="D42" s="54">
        <v>19390789</v>
      </c>
      <c r="E42" s="54">
        <v>17923920</v>
      </c>
      <c r="F42" s="54">
        <v>17691031</v>
      </c>
      <c r="G42" s="54">
        <v>16380047</v>
      </c>
      <c r="H42" s="54">
        <v>6444433</v>
      </c>
      <c r="I42" s="54">
        <v>5835064</v>
      </c>
      <c r="J42" s="54">
        <v>10557203</v>
      </c>
      <c r="K42" s="54">
        <v>9873108</v>
      </c>
      <c r="L42" s="54">
        <v>119128</v>
      </c>
      <c r="M42" s="54">
        <v>101608</v>
      </c>
      <c r="N42" s="236">
        <v>559296</v>
      </c>
      <c r="O42" s="236">
        <v>559296</v>
      </c>
      <c r="P42" s="54">
        <v>0</v>
      </c>
      <c r="Q42" s="54">
        <v>0</v>
      </c>
      <c r="R42" s="54">
        <v>10971</v>
      </c>
      <c r="S42" s="54">
        <v>10971</v>
      </c>
      <c r="T42" s="54">
        <v>0</v>
      </c>
      <c r="U42" s="54">
        <v>0</v>
      </c>
      <c r="V42" s="54">
        <v>1699758</v>
      </c>
      <c r="W42" s="54">
        <v>1543873</v>
      </c>
      <c r="X42" s="54">
        <v>0</v>
      </c>
      <c r="Y42" s="54">
        <v>0</v>
      </c>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row>
    <row r="43" spans="1:71" ht="10.5">
      <c r="A43" s="218">
        <v>18</v>
      </c>
      <c r="B43" s="3">
        <v>217</v>
      </c>
      <c r="C43" s="22" t="s">
        <v>662</v>
      </c>
      <c r="D43" s="54">
        <v>24559184</v>
      </c>
      <c r="E43" s="54">
        <v>22891363</v>
      </c>
      <c r="F43" s="54">
        <v>22064641</v>
      </c>
      <c r="G43" s="54">
        <v>20646932</v>
      </c>
      <c r="H43" s="54">
        <v>11797814</v>
      </c>
      <c r="I43" s="54">
        <v>11325304</v>
      </c>
      <c r="J43" s="54">
        <v>9412692</v>
      </c>
      <c r="K43" s="54">
        <v>8476860</v>
      </c>
      <c r="L43" s="54">
        <v>100881</v>
      </c>
      <c r="M43" s="54">
        <v>91514</v>
      </c>
      <c r="N43" s="236">
        <v>736287</v>
      </c>
      <c r="O43" s="236">
        <v>736287</v>
      </c>
      <c r="P43" s="54">
        <v>0</v>
      </c>
      <c r="Q43" s="54">
        <v>0</v>
      </c>
      <c r="R43" s="54">
        <v>16967</v>
      </c>
      <c r="S43" s="54">
        <v>16967</v>
      </c>
      <c r="T43" s="54">
        <v>0</v>
      </c>
      <c r="U43" s="54">
        <v>0</v>
      </c>
      <c r="V43" s="54">
        <v>2494543</v>
      </c>
      <c r="W43" s="54">
        <v>2244431</v>
      </c>
      <c r="X43" s="54">
        <v>0</v>
      </c>
      <c r="Y43" s="54">
        <v>0</v>
      </c>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row>
    <row r="44" spans="1:71" ht="10.5">
      <c r="A44" s="218">
        <v>30</v>
      </c>
      <c r="B44" s="3">
        <v>218</v>
      </c>
      <c r="C44" s="22" t="s">
        <v>663</v>
      </c>
      <c r="D44" s="54">
        <v>7268952</v>
      </c>
      <c r="E44" s="54">
        <v>6842912</v>
      </c>
      <c r="F44" s="54">
        <v>6990753</v>
      </c>
      <c r="G44" s="54">
        <v>6577756</v>
      </c>
      <c r="H44" s="54">
        <v>2502880</v>
      </c>
      <c r="I44" s="54">
        <v>2408318</v>
      </c>
      <c r="J44" s="54">
        <v>3989662</v>
      </c>
      <c r="K44" s="54">
        <v>3797646</v>
      </c>
      <c r="L44" s="54">
        <v>89626</v>
      </c>
      <c r="M44" s="54">
        <v>86415</v>
      </c>
      <c r="N44" s="236">
        <v>238660</v>
      </c>
      <c r="O44" s="236">
        <v>238660</v>
      </c>
      <c r="P44" s="54">
        <v>0</v>
      </c>
      <c r="Q44" s="54">
        <v>0</v>
      </c>
      <c r="R44" s="54">
        <v>169925</v>
      </c>
      <c r="S44" s="54">
        <v>46717</v>
      </c>
      <c r="T44" s="54">
        <v>0</v>
      </c>
      <c r="U44" s="54">
        <v>0</v>
      </c>
      <c r="V44" s="54">
        <v>278199</v>
      </c>
      <c r="W44" s="54">
        <v>265156</v>
      </c>
      <c r="X44" s="54">
        <v>0</v>
      </c>
      <c r="Y44" s="54">
        <v>0</v>
      </c>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row>
    <row r="45" spans="1:71" ht="10.5">
      <c r="A45" s="218">
        <v>19</v>
      </c>
      <c r="B45" s="3">
        <v>219</v>
      </c>
      <c r="C45" s="22" t="s">
        <v>664</v>
      </c>
      <c r="D45" s="54">
        <v>18523083</v>
      </c>
      <c r="E45" s="54">
        <v>17630030</v>
      </c>
      <c r="F45" s="54">
        <v>16967242</v>
      </c>
      <c r="G45" s="54">
        <v>16144376</v>
      </c>
      <c r="H45" s="54">
        <v>7478781</v>
      </c>
      <c r="I45" s="54">
        <v>7223097</v>
      </c>
      <c r="J45" s="54">
        <v>8659032</v>
      </c>
      <c r="K45" s="54">
        <v>8274794</v>
      </c>
      <c r="L45" s="54">
        <v>92855</v>
      </c>
      <c r="M45" s="54">
        <v>90172</v>
      </c>
      <c r="N45" s="236">
        <v>453489</v>
      </c>
      <c r="O45" s="236">
        <v>453489</v>
      </c>
      <c r="P45" s="54">
        <v>0</v>
      </c>
      <c r="Q45" s="54">
        <v>0</v>
      </c>
      <c r="R45" s="54">
        <v>283085</v>
      </c>
      <c r="S45" s="54">
        <v>102824</v>
      </c>
      <c r="T45" s="54">
        <v>0</v>
      </c>
      <c r="U45" s="54">
        <v>0</v>
      </c>
      <c r="V45" s="54">
        <v>1555841</v>
      </c>
      <c r="W45" s="54">
        <v>1485654</v>
      </c>
      <c r="X45" s="54">
        <v>0</v>
      </c>
      <c r="Y45" s="54">
        <v>0</v>
      </c>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row>
    <row r="46" spans="1:71" ht="10.5">
      <c r="A46" s="218">
        <v>31</v>
      </c>
      <c r="B46" s="3">
        <v>220</v>
      </c>
      <c r="C46" s="22" t="s">
        <v>665</v>
      </c>
      <c r="D46" s="54">
        <v>7010763</v>
      </c>
      <c r="E46" s="54">
        <v>6572650</v>
      </c>
      <c r="F46" s="54">
        <v>6797241</v>
      </c>
      <c r="G46" s="54">
        <v>6376394</v>
      </c>
      <c r="H46" s="54">
        <v>2772763</v>
      </c>
      <c r="I46" s="54">
        <v>2656467</v>
      </c>
      <c r="J46" s="54">
        <v>3571480</v>
      </c>
      <c r="K46" s="54">
        <v>3279434</v>
      </c>
      <c r="L46" s="54">
        <v>96016</v>
      </c>
      <c r="M46" s="54">
        <v>90028</v>
      </c>
      <c r="N46" s="236">
        <v>329472</v>
      </c>
      <c r="O46" s="236">
        <v>329472</v>
      </c>
      <c r="P46" s="54">
        <v>0</v>
      </c>
      <c r="Q46" s="54">
        <v>0</v>
      </c>
      <c r="R46" s="54">
        <v>27510</v>
      </c>
      <c r="S46" s="54">
        <v>20993</v>
      </c>
      <c r="T46" s="54">
        <v>0</v>
      </c>
      <c r="U46" s="54">
        <v>0</v>
      </c>
      <c r="V46" s="54">
        <v>213522</v>
      </c>
      <c r="W46" s="54">
        <v>196256</v>
      </c>
      <c r="X46" s="54">
        <v>0</v>
      </c>
      <c r="Y46" s="54">
        <v>0</v>
      </c>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row>
    <row r="47" spans="1:71" ht="10.5">
      <c r="A47" s="218">
        <v>88</v>
      </c>
      <c r="B47" s="3">
        <v>221</v>
      </c>
      <c r="C47" s="22" t="s">
        <v>666</v>
      </c>
      <c r="D47" s="54">
        <v>5397788</v>
      </c>
      <c r="E47" s="54">
        <v>5184434</v>
      </c>
      <c r="F47" s="54">
        <v>5378273</v>
      </c>
      <c r="G47" s="54">
        <v>5164919</v>
      </c>
      <c r="H47" s="54">
        <v>2084006</v>
      </c>
      <c r="I47" s="54">
        <v>2011041</v>
      </c>
      <c r="J47" s="54">
        <v>2958449</v>
      </c>
      <c r="K47" s="54">
        <v>2820584</v>
      </c>
      <c r="L47" s="54">
        <v>86691</v>
      </c>
      <c r="M47" s="54">
        <v>84310</v>
      </c>
      <c r="N47" s="236">
        <v>241669</v>
      </c>
      <c r="O47" s="236">
        <v>241669</v>
      </c>
      <c r="P47" s="54">
        <v>0</v>
      </c>
      <c r="Q47" s="54">
        <v>0</v>
      </c>
      <c r="R47" s="54">
        <v>7458</v>
      </c>
      <c r="S47" s="54">
        <v>7315</v>
      </c>
      <c r="T47" s="54">
        <v>0</v>
      </c>
      <c r="U47" s="54">
        <v>0</v>
      </c>
      <c r="V47" s="54">
        <v>19515</v>
      </c>
      <c r="W47" s="54">
        <v>19515</v>
      </c>
      <c r="X47" s="54">
        <v>0</v>
      </c>
      <c r="Y47" s="54">
        <v>0</v>
      </c>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row>
    <row r="48" spans="1:71" ht="10.5">
      <c r="A48" s="218">
        <v>20</v>
      </c>
      <c r="B48" s="3">
        <v>301</v>
      </c>
      <c r="C48" s="22" t="s">
        <v>667</v>
      </c>
      <c r="D48" s="54">
        <v>4485578</v>
      </c>
      <c r="E48" s="54">
        <v>4213383</v>
      </c>
      <c r="F48" s="54">
        <v>4262730</v>
      </c>
      <c r="G48" s="54">
        <v>4001594</v>
      </c>
      <c r="H48" s="54">
        <v>1901966</v>
      </c>
      <c r="I48" s="54">
        <v>1841841</v>
      </c>
      <c r="J48" s="54">
        <v>2115069</v>
      </c>
      <c r="K48" s="54">
        <v>1966531</v>
      </c>
      <c r="L48" s="54">
        <v>28748</v>
      </c>
      <c r="M48" s="54">
        <v>27021</v>
      </c>
      <c r="N48" s="236">
        <v>112805</v>
      </c>
      <c r="O48" s="236">
        <v>112805</v>
      </c>
      <c r="P48" s="54">
        <v>0</v>
      </c>
      <c r="Q48" s="54">
        <v>0</v>
      </c>
      <c r="R48" s="54">
        <v>104142</v>
      </c>
      <c r="S48" s="54">
        <v>53396</v>
      </c>
      <c r="T48" s="54">
        <v>0</v>
      </c>
      <c r="U48" s="54">
        <v>0</v>
      </c>
      <c r="V48" s="54">
        <v>222848</v>
      </c>
      <c r="W48" s="54">
        <v>211789</v>
      </c>
      <c r="X48" s="54">
        <v>0</v>
      </c>
      <c r="Y48" s="54">
        <v>0</v>
      </c>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row>
    <row r="49" spans="1:71" ht="10.5">
      <c r="A49" s="218">
        <v>32</v>
      </c>
      <c r="B49" s="3">
        <v>321</v>
      </c>
      <c r="C49" s="22" t="s">
        <v>668</v>
      </c>
      <c r="D49" s="54">
        <v>1476093</v>
      </c>
      <c r="E49" s="54">
        <v>1409082</v>
      </c>
      <c r="F49" s="54">
        <v>1476093</v>
      </c>
      <c r="G49" s="54">
        <v>1409082</v>
      </c>
      <c r="H49" s="54">
        <v>422222</v>
      </c>
      <c r="I49" s="54">
        <v>393559</v>
      </c>
      <c r="J49" s="54">
        <v>967029</v>
      </c>
      <c r="K49" s="54">
        <v>929349</v>
      </c>
      <c r="L49" s="54">
        <v>17297</v>
      </c>
      <c r="M49" s="54">
        <v>16629</v>
      </c>
      <c r="N49" s="236">
        <v>47663</v>
      </c>
      <c r="O49" s="236">
        <v>47663</v>
      </c>
      <c r="P49" s="54">
        <v>0</v>
      </c>
      <c r="Q49" s="54">
        <v>0</v>
      </c>
      <c r="R49" s="54">
        <v>21882</v>
      </c>
      <c r="S49" s="54">
        <v>21882</v>
      </c>
      <c r="T49" s="54">
        <v>0</v>
      </c>
      <c r="U49" s="54">
        <v>0</v>
      </c>
      <c r="V49" s="54">
        <v>0</v>
      </c>
      <c r="W49" s="54">
        <v>0</v>
      </c>
      <c r="X49" s="54">
        <v>0</v>
      </c>
      <c r="Y49" s="54">
        <v>0</v>
      </c>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row>
    <row r="50" spans="1:71" ht="10.5">
      <c r="A50" s="218">
        <v>33</v>
      </c>
      <c r="B50" s="3">
        <v>341</v>
      </c>
      <c r="C50" s="22" t="s">
        <v>669</v>
      </c>
      <c r="D50" s="54">
        <v>4159824</v>
      </c>
      <c r="E50" s="54">
        <v>3821255</v>
      </c>
      <c r="F50" s="54">
        <v>3985103</v>
      </c>
      <c r="G50" s="54">
        <v>3661429</v>
      </c>
      <c r="H50" s="54">
        <v>1297623</v>
      </c>
      <c r="I50" s="54">
        <v>1251792</v>
      </c>
      <c r="J50" s="54">
        <v>2468001</v>
      </c>
      <c r="K50" s="54">
        <v>2191686</v>
      </c>
      <c r="L50" s="54">
        <v>39407</v>
      </c>
      <c r="M50" s="54">
        <v>38126</v>
      </c>
      <c r="N50" s="236">
        <v>156413</v>
      </c>
      <c r="O50" s="236">
        <v>156413</v>
      </c>
      <c r="P50" s="54">
        <v>3120</v>
      </c>
      <c r="Q50" s="54">
        <v>3120</v>
      </c>
      <c r="R50" s="54">
        <v>20539</v>
      </c>
      <c r="S50" s="54">
        <v>20292</v>
      </c>
      <c r="T50" s="54">
        <v>0</v>
      </c>
      <c r="U50" s="54">
        <v>0</v>
      </c>
      <c r="V50" s="54">
        <v>174721</v>
      </c>
      <c r="W50" s="54">
        <v>159826</v>
      </c>
      <c r="X50" s="54">
        <v>0</v>
      </c>
      <c r="Y50" s="54">
        <v>0</v>
      </c>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row>
    <row r="51" spans="1:71" ht="10.5">
      <c r="A51" s="218">
        <v>34</v>
      </c>
      <c r="B51" s="3">
        <v>342</v>
      </c>
      <c r="C51" s="22" t="s">
        <v>670</v>
      </c>
      <c r="D51" s="54">
        <v>2217540</v>
      </c>
      <c r="E51" s="54">
        <v>2110946</v>
      </c>
      <c r="F51" s="54">
        <v>2065904</v>
      </c>
      <c r="G51" s="54">
        <v>1974873</v>
      </c>
      <c r="H51" s="54">
        <v>728734</v>
      </c>
      <c r="I51" s="54">
        <v>711184</v>
      </c>
      <c r="J51" s="54">
        <v>1238805</v>
      </c>
      <c r="K51" s="54">
        <v>1166275</v>
      </c>
      <c r="L51" s="54">
        <v>19136</v>
      </c>
      <c r="M51" s="54">
        <v>18185</v>
      </c>
      <c r="N51" s="236">
        <v>76960</v>
      </c>
      <c r="O51" s="236">
        <v>76960</v>
      </c>
      <c r="P51" s="54">
        <v>0</v>
      </c>
      <c r="Q51" s="54">
        <v>0</v>
      </c>
      <c r="R51" s="54">
        <v>2269</v>
      </c>
      <c r="S51" s="54">
        <v>2269</v>
      </c>
      <c r="T51" s="54">
        <v>0</v>
      </c>
      <c r="U51" s="54">
        <v>0</v>
      </c>
      <c r="V51" s="54">
        <v>151636</v>
      </c>
      <c r="W51" s="54">
        <v>136073</v>
      </c>
      <c r="X51" s="54">
        <v>0</v>
      </c>
      <c r="Y51" s="54">
        <v>0</v>
      </c>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row>
    <row r="52" spans="1:71" ht="10.5">
      <c r="A52" s="218">
        <v>35</v>
      </c>
      <c r="B52" s="3">
        <v>343</v>
      </c>
      <c r="C52" s="22" t="s">
        <v>671</v>
      </c>
      <c r="D52" s="54">
        <v>1502695</v>
      </c>
      <c r="E52" s="54">
        <v>1419893</v>
      </c>
      <c r="F52" s="54">
        <v>1502695</v>
      </c>
      <c r="G52" s="54">
        <v>1419893</v>
      </c>
      <c r="H52" s="54">
        <v>368906</v>
      </c>
      <c r="I52" s="54">
        <v>343408</v>
      </c>
      <c r="J52" s="54">
        <v>1063946</v>
      </c>
      <c r="K52" s="54">
        <v>1008178</v>
      </c>
      <c r="L52" s="54">
        <v>16907</v>
      </c>
      <c r="M52" s="54">
        <v>15371</v>
      </c>
      <c r="N52" s="236">
        <v>43482</v>
      </c>
      <c r="O52" s="236">
        <v>43482</v>
      </c>
      <c r="P52" s="54">
        <v>0</v>
      </c>
      <c r="Q52" s="54">
        <v>0</v>
      </c>
      <c r="R52" s="54">
        <v>9454</v>
      </c>
      <c r="S52" s="54">
        <v>9454</v>
      </c>
      <c r="T52" s="54">
        <v>0</v>
      </c>
      <c r="U52" s="54">
        <v>0</v>
      </c>
      <c r="V52" s="54">
        <v>0</v>
      </c>
      <c r="W52" s="54">
        <v>0</v>
      </c>
      <c r="X52" s="54">
        <v>0</v>
      </c>
      <c r="Y52" s="54">
        <v>0</v>
      </c>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row>
    <row r="53" spans="1:71" ht="10.5">
      <c r="A53" s="218">
        <v>36</v>
      </c>
      <c r="B53" s="3">
        <v>361</v>
      </c>
      <c r="C53" s="22" t="s">
        <v>672</v>
      </c>
      <c r="D53" s="54">
        <v>1160315</v>
      </c>
      <c r="E53" s="54">
        <v>1085469</v>
      </c>
      <c r="F53" s="54">
        <v>1088120</v>
      </c>
      <c r="G53" s="54">
        <v>1019373</v>
      </c>
      <c r="H53" s="54">
        <v>457642</v>
      </c>
      <c r="I53" s="54">
        <v>434700</v>
      </c>
      <c r="J53" s="54">
        <v>548419</v>
      </c>
      <c r="K53" s="54">
        <v>503635</v>
      </c>
      <c r="L53" s="54">
        <v>22665</v>
      </c>
      <c r="M53" s="54">
        <v>21644</v>
      </c>
      <c r="N53" s="236">
        <v>59394</v>
      </c>
      <c r="O53" s="236">
        <v>59394</v>
      </c>
      <c r="P53" s="54">
        <v>0</v>
      </c>
      <c r="Q53" s="54">
        <v>0</v>
      </c>
      <c r="R53" s="54">
        <v>0</v>
      </c>
      <c r="S53" s="54">
        <v>0</v>
      </c>
      <c r="T53" s="54">
        <v>0</v>
      </c>
      <c r="U53" s="54">
        <v>0</v>
      </c>
      <c r="V53" s="54">
        <v>72195</v>
      </c>
      <c r="W53" s="54">
        <v>66096</v>
      </c>
      <c r="X53" s="54">
        <v>0</v>
      </c>
      <c r="Y53" s="54">
        <v>0</v>
      </c>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row>
    <row r="54" spans="1:71" ht="10.5">
      <c r="A54" s="218">
        <v>37</v>
      </c>
      <c r="B54" s="3">
        <v>362</v>
      </c>
      <c r="C54" s="22" t="s">
        <v>673</v>
      </c>
      <c r="D54" s="54">
        <v>567599</v>
      </c>
      <c r="E54" s="54">
        <v>529519</v>
      </c>
      <c r="F54" s="54">
        <v>567599</v>
      </c>
      <c r="G54" s="54">
        <v>529519</v>
      </c>
      <c r="H54" s="54">
        <v>213360</v>
      </c>
      <c r="I54" s="54">
        <v>206326</v>
      </c>
      <c r="J54" s="54">
        <v>312477</v>
      </c>
      <c r="K54" s="54">
        <v>281702</v>
      </c>
      <c r="L54" s="54">
        <v>14221</v>
      </c>
      <c r="M54" s="54">
        <v>13950</v>
      </c>
      <c r="N54" s="236">
        <v>27541</v>
      </c>
      <c r="O54" s="236">
        <v>27541</v>
      </c>
      <c r="P54" s="54">
        <v>0</v>
      </c>
      <c r="Q54" s="54">
        <v>0</v>
      </c>
      <c r="R54" s="54">
        <v>0</v>
      </c>
      <c r="S54" s="54">
        <v>0</v>
      </c>
      <c r="T54" s="54">
        <v>0</v>
      </c>
      <c r="U54" s="54">
        <v>0</v>
      </c>
      <c r="V54" s="54">
        <v>0</v>
      </c>
      <c r="W54" s="54">
        <v>0</v>
      </c>
      <c r="X54" s="54">
        <v>0</v>
      </c>
      <c r="Y54" s="54">
        <v>0</v>
      </c>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row>
    <row r="55" spans="1:71" ht="10.5">
      <c r="A55" s="218">
        <v>38</v>
      </c>
      <c r="B55" s="3">
        <v>363</v>
      </c>
      <c r="C55" s="22" t="s">
        <v>674</v>
      </c>
      <c r="D55" s="54">
        <v>461001</v>
      </c>
      <c r="E55" s="54">
        <v>430819</v>
      </c>
      <c r="F55" s="54">
        <v>461001</v>
      </c>
      <c r="G55" s="54">
        <v>430819</v>
      </c>
      <c r="H55" s="54">
        <v>188114</v>
      </c>
      <c r="I55" s="54">
        <v>174812</v>
      </c>
      <c r="J55" s="54">
        <v>239066</v>
      </c>
      <c r="K55" s="54">
        <v>223145</v>
      </c>
      <c r="L55" s="54">
        <v>10572</v>
      </c>
      <c r="M55" s="54">
        <v>10351</v>
      </c>
      <c r="N55" s="236">
        <v>21403</v>
      </c>
      <c r="O55" s="236">
        <v>21403</v>
      </c>
      <c r="P55" s="54">
        <v>0</v>
      </c>
      <c r="Q55" s="54">
        <v>0</v>
      </c>
      <c r="R55" s="54">
        <v>1846</v>
      </c>
      <c r="S55" s="54">
        <v>1108</v>
      </c>
      <c r="T55" s="54">
        <v>0</v>
      </c>
      <c r="U55" s="54">
        <v>0</v>
      </c>
      <c r="V55" s="54">
        <v>0</v>
      </c>
      <c r="W55" s="54">
        <v>0</v>
      </c>
      <c r="X55" s="54">
        <v>0</v>
      </c>
      <c r="Y55" s="54">
        <v>0</v>
      </c>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row>
    <row r="56" spans="1:71" ht="10.5">
      <c r="A56" s="218">
        <v>39</v>
      </c>
      <c r="B56" s="3">
        <v>364</v>
      </c>
      <c r="C56" s="22" t="s">
        <v>675</v>
      </c>
      <c r="D56" s="54">
        <v>682344</v>
      </c>
      <c r="E56" s="54">
        <v>645841</v>
      </c>
      <c r="F56" s="54">
        <v>682344</v>
      </c>
      <c r="G56" s="54">
        <v>645841</v>
      </c>
      <c r="H56" s="54">
        <v>252392</v>
      </c>
      <c r="I56" s="54">
        <v>243913</v>
      </c>
      <c r="J56" s="54">
        <v>377728</v>
      </c>
      <c r="K56" s="54">
        <v>350075</v>
      </c>
      <c r="L56" s="54">
        <v>15775</v>
      </c>
      <c r="M56" s="54">
        <v>15404</v>
      </c>
      <c r="N56" s="236">
        <v>35971</v>
      </c>
      <c r="O56" s="236">
        <v>35971</v>
      </c>
      <c r="P56" s="54">
        <v>0</v>
      </c>
      <c r="Q56" s="54">
        <v>0</v>
      </c>
      <c r="R56" s="54">
        <v>478</v>
      </c>
      <c r="S56" s="54">
        <v>478</v>
      </c>
      <c r="T56" s="54">
        <v>0</v>
      </c>
      <c r="U56" s="54">
        <v>0</v>
      </c>
      <c r="V56" s="54">
        <v>0</v>
      </c>
      <c r="W56" s="54">
        <v>0</v>
      </c>
      <c r="X56" s="54">
        <v>0</v>
      </c>
      <c r="Y56" s="54">
        <v>0</v>
      </c>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row>
    <row r="57" spans="1:71" ht="10.5">
      <c r="A57" s="218">
        <v>25</v>
      </c>
      <c r="B57" s="3">
        <v>381</v>
      </c>
      <c r="C57" s="22" t="s">
        <v>676</v>
      </c>
      <c r="D57" s="54">
        <v>4696165</v>
      </c>
      <c r="E57" s="54">
        <v>4419712</v>
      </c>
      <c r="F57" s="54">
        <v>4487983</v>
      </c>
      <c r="G57" s="54">
        <v>4231622</v>
      </c>
      <c r="H57" s="54">
        <v>1817692</v>
      </c>
      <c r="I57" s="54">
        <v>1720915</v>
      </c>
      <c r="J57" s="54">
        <v>2246310</v>
      </c>
      <c r="K57" s="54">
        <v>2090609</v>
      </c>
      <c r="L57" s="54">
        <v>53708</v>
      </c>
      <c r="M57" s="54">
        <v>49825</v>
      </c>
      <c r="N57" s="236">
        <v>270653</v>
      </c>
      <c r="O57" s="236">
        <v>270653</v>
      </c>
      <c r="P57" s="54">
        <v>0</v>
      </c>
      <c r="Q57" s="54">
        <v>0</v>
      </c>
      <c r="R57" s="54">
        <v>99620</v>
      </c>
      <c r="S57" s="54">
        <v>99620</v>
      </c>
      <c r="T57" s="54">
        <v>0</v>
      </c>
      <c r="U57" s="54">
        <v>0</v>
      </c>
      <c r="V57" s="54">
        <v>208182</v>
      </c>
      <c r="W57" s="54">
        <v>188090</v>
      </c>
      <c r="X57" s="54">
        <v>0</v>
      </c>
      <c r="Y57" s="54">
        <v>0</v>
      </c>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row>
    <row r="58" spans="1:71" ht="10.5">
      <c r="A58" s="218">
        <v>26</v>
      </c>
      <c r="B58" s="3">
        <v>382</v>
      </c>
      <c r="C58" s="22" t="s">
        <v>677</v>
      </c>
      <c r="D58" s="54">
        <v>6102756</v>
      </c>
      <c r="E58" s="54">
        <v>5679030</v>
      </c>
      <c r="F58" s="54">
        <v>5490478</v>
      </c>
      <c r="G58" s="54">
        <v>5103955</v>
      </c>
      <c r="H58" s="54">
        <v>1856541</v>
      </c>
      <c r="I58" s="54">
        <v>1690405</v>
      </c>
      <c r="J58" s="54">
        <v>3383131</v>
      </c>
      <c r="K58" s="54">
        <v>3176755</v>
      </c>
      <c r="L58" s="54">
        <v>38702</v>
      </c>
      <c r="M58" s="54">
        <v>33332</v>
      </c>
      <c r="N58" s="236">
        <v>203463</v>
      </c>
      <c r="O58" s="236">
        <v>203463</v>
      </c>
      <c r="P58" s="54">
        <v>0</v>
      </c>
      <c r="Q58" s="54">
        <v>0</v>
      </c>
      <c r="R58" s="54">
        <v>8641</v>
      </c>
      <c r="S58" s="54">
        <v>0</v>
      </c>
      <c r="T58" s="54">
        <v>0</v>
      </c>
      <c r="U58" s="54">
        <v>0</v>
      </c>
      <c r="V58" s="54">
        <v>612278</v>
      </c>
      <c r="W58" s="54">
        <v>575075</v>
      </c>
      <c r="X58" s="54">
        <v>0</v>
      </c>
      <c r="Y58" s="54">
        <v>0</v>
      </c>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row>
    <row r="59" spans="1:71" ht="10.5">
      <c r="A59" s="218">
        <v>42</v>
      </c>
      <c r="B59" s="3">
        <v>421</v>
      </c>
      <c r="C59" s="22" t="s">
        <v>678</v>
      </c>
      <c r="D59" s="54">
        <v>1230713</v>
      </c>
      <c r="E59" s="54">
        <v>1105768</v>
      </c>
      <c r="F59" s="54">
        <v>1230713</v>
      </c>
      <c r="G59" s="54">
        <v>1105768</v>
      </c>
      <c r="H59" s="54">
        <v>553471</v>
      </c>
      <c r="I59" s="54">
        <v>530299</v>
      </c>
      <c r="J59" s="54">
        <v>612150</v>
      </c>
      <c r="K59" s="54">
        <v>510532</v>
      </c>
      <c r="L59" s="54">
        <v>11107</v>
      </c>
      <c r="M59" s="54">
        <v>10952</v>
      </c>
      <c r="N59" s="236">
        <v>53985</v>
      </c>
      <c r="O59" s="236">
        <v>53985</v>
      </c>
      <c r="P59" s="54">
        <v>0</v>
      </c>
      <c r="Q59" s="54">
        <v>0</v>
      </c>
      <c r="R59" s="54">
        <v>0</v>
      </c>
      <c r="S59" s="54">
        <v>0</v>
      </c>
      <c r="T59" s="54">
        <v>0</v>
      </c>
      <c r="U59" s="54">
        <v>0</v>
      </c>
      <c r="V59" s="54">
        <v>0</v>
      </c>
      <c r="W59" s="54">
        <v>0</v>
      </c>
      <c r="X59" s="54">
        <v>0</v>
      </c>
      <c r="Y59" s="54">
        <v>0</v>
      </c>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row>
    <row r="60" spans="1:71" ht="10.5">
      <c r="A60" s="218">
        <v>43</v>
      </c>
      <c r="B60" s="3">
        <v>422</v>
      </c>
      <c r="C60" s="22" t="s">
        <v>679</v>
      </c>
      <c r="D60" s="54">
        <v>1912722</v>
      </c>
      <c r="E60" s="54">
        <v>1733888</v>
      </c>
      <c r="F60" s="54">
        <v>1871749</v>
      </c>
      <c r="G60" s="54">
        <v>1692915</v>
      </c>
      <c r="H60" s="54">
        <v>813431</v>
      </c>
      <c r="I60" s="54">
        <v>747143</v>
      </c>
      <c r="J60" s="54">
        <v>894541</v>
      </c>
      <c r="K60" s="54">
        <v>795444</v>
      </c>
      <c r="L60" s="54">
        <v>41130</v>
      </c>
      <c r="M60" s="54">
        <v>37477</v>
      </c>
      <c r="N60" s="236">
        <v>96149</v>
      </c>
      <c r="O60" s="236">
        <v>96149</v>
      </c>
      <c r="P60" s="54">
        <v>0</v>
      </c>
      <c r="Q60" s="54">
        <v>0</v>
      </c>
      <c r="R60" s="54">
        <v>26498</v>
      </c>
      <c r="S60" s="54">
        <v>16702</v>
      </c>
      <c r="T60" s="54">
        <v>0</v>
      </c>
      <c r="U60" s="54">
        <v>0</v>
      </c>
      <c r="V60" s="54">
        <v>40973</v>
      </c>
      <c r="W60" s="54">
        <v>40973</v>
      </c>
      <c r="X60" s="54">
        <v>0</v>
      </c>
      <c r="Y60" s="54">
        <v>0</v>
      </c>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row>
    <row r="61" spans="1:71" ht="10.5">
      <c r="A61" s="218">
        <v>44</v>
      </c>
      <c r="B61" s="3">
        <v>441</v>
      </c>
      <c r="C61" s="22" t="s">
        <v>680</v>
      </c>
      <c r="D61" s="54">
        <v>768163</v>
      </c>
      <c r="E61" s="54">
        <v>733106</v>
      </c>
      <c r="F61" s="54">
        <v>768163</v>
      </c>
      <c r="G61" s="54">
        <v>733106</v>
      </c>
      <c r="H61" s="54">
        <v>333583</v>
      </c>
      <c r="I61" s="54">
        <v>325533</v>
      </c>
      <c r="J61" s="54">
        <v>381399</v>
      </c>
      <c r="K61" s="54">
        <v>354627</v>
      </c>
      <c r="L61" s="54">
        <v>14805</v>
      </c>
      <c r="M61" s="54">
        <v>14570</v>
      </c>
      <c r="N61" s="236">
        <v>37984</v>
      </c>
      <c r="O61" s="236">
        <v>37984</v>
      </c>
      <c r="P61" s="54">
        <v>392</v>
      </c>
      <c r="Q61" s="54">
        <v>392</v>
      </c>
      <c r="R61" s="54">
        <v>0</v>
      </c>
      <c r="S61" s="54">
        <v>0</v>
      </c>
      <c r="T61" s="54">
        <v>0</v>
      </c>
      <c r="U61" s="54">
        <v>0</v>
      </c>
      <c r="V61" s="54">
        <v>0</v>
      </c>
      <c r="W61" s="54">
        <v>0</v>
      </c>
      <c r="X61" s="54">
        <v>0</v>
      </c>
      <c r="Y61" s="54">
        <v>0</v>
      </c>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row>
    <row r="62" spans="1:71" ht="10.5">
      <c r="A62" s="218">
        <v>45</v>
      </c>
      <c r="B62" s="3">
        <v>442</v>
      </c>
      <c r="C62" s="22" t="s">
        <v>681</v>
      </c>
      <c r="D62" s="54">
        <v>1493840</v>
      </c>
      <c r="E62" s="54">
        <v>1360849</v>
      </c>
      <c r="F62" s="54">
        <v>1493840</v>
      </c>
      <c r="G62" s="54">
        <v>1360849</v>
      </c>
      <c r="H62" s="54">
        <v>569022</v>
      </c>
      <c r="I62" s="54">
        <v>537074</v>
      </c>
      <c r="J62" s="54">
        <v>828865</v>
      </c>
      <c r="K62" s="54">
        <v>730147</v>
      </c>
      <c r="L62" s="54">
        <v>27279</v>
      </c>
      <c r="M62" s="54">
        <v>24954</v>
      </c>
      <c r="N62" s="236">
        <v>66168</v>
      </c>
      <c r="O62" s="236">
        <v>66168</v>
      </c>
      <c r="P62" s="54">
        <v>0</v>
      </c>
      <c r="Q62" s="54">
        <v>0</v>
      </c>
      <c r="R62" s="54">
        <v>2506</v>
      </c>
      <c r="S62" s="54">
        <v>2506</v>
      </c>
      <c r="T62" s="54">
        <v>0</v>
      </c>
      <c r="U62" s="54">
        <v>0</v>
      </c>
      <c r="V62" s="54">
        <v>0</v>
      </c>
      <c r="W62" s="54">
        <v>0</v>
      </c>
      <c r="X62" s="54">
        <v>0</v>
      </c>
      <c r="Y62" s="54">
        <v>0</v>
      </c>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0.5">
      <c r="A63" s="218">
        <v>46</v>
      </c>
      <c r="B63" s="3">
        <v>443</v>
      </c>
      <c r="C63" s="22" t="s">
        <v>682</v>
      </c>
      <c r="D63" s="54">
        <v>3267213</v>
      </c>
      <c r="E63" s="54">
        <v>3053686</v>
      </c>
      <c r="F63" s="54">
        <v>3267213</v>
      </c>
      <c r="G63" s="54">
        <v>3053686</v>
      </c>
      <c r="H63" s="54">
        <v>1208298</v>
      </c>
      <c r="I63" s="54">
        <v>1125676</v>
      </c>
      <c r="J63" s="54">
        <v>1867143</v>
      </c>
      <c r="K63" s="54">
        <v>1748534</v>
      </c>
      <c r="L63" s="54">
        <v>35364</v>
      </c>
      <c r="M63" s="54">
        <v>30620</v>
      </c>
      <c r="N63" s="236">
        <v>145096</v>
      </c>
      <c r="O63" s="236">
        <v>145096</v>
      </c>
      <c r="P63" s="54">
        <v>0</v>
      </c>
      <c r="Q63" s="54">
        <v>0</v>
      </c>
      <c r="R63" s="54">
        <v>11312</v>
      </c>
      <c r="S63" s="54">
        <v>3760</v>
      </c>
      <c r="T63" s="54">
        <v>0</v>
      </c>
      <c r="U63" s="54">
        <v>0</v>
      </c>
      <c r="V63" s="54">
        <v>0</v>
      </c>
      <c r="W63" s="54">
        <v>0</v>
      </c>
      <c r="X63" s="54">
        <v>0</v>
      </c>
      <c r="Y63" s="54">
        <v>0</v>
      </c>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row>
    <row r="64" spans="1:71" ht="10.5">
      <c r="A64" s="218">
        <v>47</v>
      </c>
      <c r="B64" s="3">
        <v>444</v>
      </c>
      <c r="C64" s="22" t="s">
        <v>683</v>
      </c>
      <c r="D64" s="54">
        <v>2177758</v>
      </c>
      <c r="E64" s="54">
        <v>2015085</v>
      </c>
      <c r="F64" s="54">
        <v>2177758</v>
      </c>
      <c r="G64" s="54">
        <v>2015085</v>
      </c>
      <c r="H64" s="54">
        <v>1153263</v>
      </c>
      <c r="I64" s="54">
        <v>1098287</v>
      </c>
      <c r="J64" s="54">
        <v>908803</v>
      </c>
      <c r="K64" s="54">
        <v>803744</v>
      </c>
      <c r="L64" s="54">
        <v>32481</v>
      </c>
      <c r="M64" s="54">
        <v>29843</v>
      </c>
      <c r="N64" s="236">
        <v>83082</v>
      </c>
      <c r="O64" s="236">
        <v>83082</v>
      </c>
      <c r="P64" s="54">
        <v>0</v>
      </c>
      <c r="Q64" s="54">
        <v>0</v>
      </c>
      <c r="R64" s="54">
        <v>129</v>
      </c>
      <c r="S64" s="54">
        <v>129</v>
      </c>
      <c r="T64" s="54">
        <v>0</v>
      </c>
      <c r="U64" s="54">
        <v>0</v>
      </c>
      <c r="V64" s="54">
        <v>0</v>
      </c>
      <c r="W64" s="54">
        <v>0</v>
      </c>
      <c r="X64" s="54">
        <v>0</v>
      </c>
      <c r="Y64" s="54">
        <v>0</v>
      </c>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row>
    <row r="65" spans="1:71" ht="10.5">
      <c r="A65" s="218">
        <v>48</v>
      </c>
      <c r="B65" s="3">
        <v>445</v>
      </c>
      <c r="C65" s="22" t="s">
        <v>684</v>
      </c>
      <c r="D65" s="54">
        <v>2044937</v>
      </c>
      <c r="E65" s="54">
        <v>2033091</v>
      </c>
      <c r="F65" s="54">
        <v>2044937</v>
      </c>
      <c r="G65" s="54">
        <v>2033091</v>
      </c>
      <c r="H65" s="54">
        <v>234206</v>
      </c>
      <c r="I65" s="54">
        <v>229157</v>
      </c>
      <c r="J65" s="54">
        <v>1780729</v>
      </c>
      <c r="K65" s="54">
        <v>1774433</v>
      </c>
      <c r="L65" s="54">
        <v>8805</v>
      </c>
      <c r="M65" s="54">
        <v>8304</v>
      </c>
      <c r="N65" s="236">
        <v>21197</v>
      </c>
      <c r="O65" s="236">
        <v>21197</v>
      </c>
      <c r="P65" s="54">
        <v>0</v>
      </c>
      <c r="Q65" s="54">
        <v>0</v>
      </c>
      <c r="R65" s="54">
        <v>0</v>
      </c>
      <c r="S65" s="54">
        <v>0</v>
      </c>
      <c r="T65" s="54">
        <v>0</v>
      </c>
      <c r="U65" s="54">
        <v>0</v>
      </c>
      <c r="V65" s="54">
        <v>0</v>
      </c>
      <c r="W65" s="54">
        <v>0</v>
      </c>
      <c r="X65" s="54">
        <v>0</v>
      </c>
      <c r="Y65" s="54">
        <v>0</v>
      </c>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row>
    <row r="66" spans="1:71" ht="10.5">
      <c r="A66" s="218">
        <v>53</v>
      </c>
      <c r="B66" s="3">
        <v>461</v>
      </c>
      <c r="C66" s="22" t="s">
        <v>685</v>
      </c>
      <c r="D66" s="54">
        <v>1841892</v>
      </c>
      <c r="E66" s="54">
        <v>1717479</v>
      </c>
      <c r="F66" s="54">
        <v>1841892</v>
      </c>
      <c r="G66" s="54">
        <v>1717479</v>
      </c>
      <c r="H66" s="54">
        <v>726400</v>
      </c>
      <c r="I66" s="54">
        <v>678464</v>
      </c>
      <c r="J66" s="54">
        <v>984250</v>
      </c>
      <c r="K66" s="54">
        <v>914274</v>
      </c>
      <c r="L66" s="54">
        <v>29245</v>
      </c>
      <c r="M66" s="54">
        <v>27577</v>
      </c>
      <c r="N66" s="236">
        <v>86254</v>
      </c>
      <c r="O66" s="236">
        <v>86254</v>
      </c>
      <c r="P66" s="54">
        <v>0</v>
      </c>
      <c r="Q66" s="54">
        <v>0</v>
      </c>
      <c r="R66" s="54">
        <v>15743</v>
      </c>
      <c r="S66" s="54">
        <v>10910</v>
      </c>
      <c r="T66" s="54">
        <v>0</v>
      </c>
      <c r="U66" s="54">
        <v>0</v>
      </c>
      <c r="V66" s="54">
        <v>0</v>
      </c>
      <c r="W66" s="54">
        <v>0</v>
      </c>
      <c r="X66" s="54">
        <v>0</v>
      </c>
      <c r="Y66" s="54">
        <v>0</v>
      </c>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row>
    <row r="67" spans="1:71" ht="10.5">
      <c r="A67" s="218">
        <v>54</v>
      </c>
      <c r="B67" s="3">
        <v>462</v>
      </c>
      <c r="C67" s="22" t="s">
        <v>686</v>
      </c>
      <c r="D67" s="54">
        <v>1304515</v>
      </c>
      <c r="E67" s="54">
        <v>1241144</v>
      </c>
      <c r="F67" s="54">
        <v>1304515</v>
      </c>
      <c r="G67" s="54">
        <v>1241144</v>
      </c>
      <c r="H67" s="54">
        <v>573293</v>
      </c>
      <c r="I67" s="54">
        <v>549300</v>
      </c>
      <c r="J67" s="54">
        <v>642311</v>
      </c>
      <c r="K67" s="54">
        <v>604186</v>
      </c>
      <c r="L67" s="54">
        <v>19639</v>
      </c>
      <c r="M67" s="54">
        <v>18640</v>
      </c>
      <c r="N67" s="236">
        <v>66113</v>
      </c>
      <c r="O67" s="236">
        <v>66113</v>
      </c>
      <c r="P67" s="54">
        <v>0</v>
      </c>
      <c r="Q67" s="54">
        <v>0</v>
      </c>
      <c r="R67" s="54">
        <v>3159</v>
      </c>
      <c r="S67" s="54">
        <v>2905</v>
      </c>
      <c r="T67" s="54">
        <v>0</v>
      </c>
      <c r="U67" s="54">
        <v>0</v>
      </c>
      <c r="V67" s="54">
        <v>0</v>
      </c>
      <c r="W67" s="54">
        <v>0</v>
      </c>
      <c r="X67" s="54">
        <v>0</v>
      </c>
      <c r="Y67" s="54">
        <v>0</v>
      </c>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row>
    <row r="68" spans="1:71" ht="10.5">
      <c r="A68" s="218">
        <v>55</v>
      </c>
      <c r="B68" s="3">
        <v>463</v>
      </c>
      <c r="C68" s="22" t="s">
        <v>687</v>
      </c>
      <c r="D68" s="54">
        <v>1159229</v>
      </c>
      <c r="E68" s="54">
        <v>1087111</v>
      </c>
      <c r="F68" s="54">
        <v>1159229</v>
      </c>
      <c r="G68" s="54">
        <v>1087111</v>
      </c>
      <c r="H68" s="54">
        <v>500590</v>
      </c>
      <c r="I68" s="54">
        <v>487663</v>
      </c>
      <c r="J68" s="54">
        <v>584683</v>
      </c>
      <c r="K68" s="54">
        <v>525666</v>
      </c>
      <c r="L68" s="54">
        <v>20347</v>
      </c>
      <c r="M68" s="54">
        <v>20173</v>
      </c>
      <c r="N68" s="236">
        <v>53609</v>
      </c>
      <c r="O68" s="236">
        <v>53609</v>
      </c>
      <c r="P68" s="54">
        <v>0</v>
      </c>
      <c r="Q68" s="54">
        <v>0</v>
      </c>
      <c r="R68" s="54">
        <v>0</v>
      </c>
      <c r="S68" s="54">
        <v>0</v>
      </c>
      <c r="T68" s="54">
        <v>0</v>
      </c>
      <c r="U68" s="54">
        <v>0</v>
      </c>
      <c r="V68" s="54">
        <v>0</v>
      </c>
      <c r="W68" s="54">
        <v>0</v>
      </c>
      <c r="X68" s="54">
        <v>0</v>
      </c>
      <c r="Y68" s="54">
        <v>0</v>
      </c>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row>
    <row r="69" spans="1:71" ht="10.5">
      <c r="A69" s="218">
        <v>56</v>
      </c>
      <c r="B69" s="3">
        <v>464</v>
      </c>
      <c r="C69" s="22" t="s">
        <v>688</v>
      </c>
      <c r="D69" s="54">
        <v>4084995</v>
      </c>
      <c r="E69" s="54">
        <v>3713386</v>
      </c>
      <c r="F69" s="54">
        <v>4084995</v>
      </c>
      <c r="G69" s="54">
        <v>3713386</v>
      </c>
      <c r="H69" s="54">
        <v>1577294</v>
      </c>
      <c r="I69" s="54">
        <v>1461117</v>
      </c>
      <c r="J69" s="54">
        <v>2262087</v>
      </c>
      <c r="K69" s="54">
        <v>2011024</v>
      </c>
      <c r="L69" s="54">
        <v>51277</v>
      </c>
      <c r="M69" s="54">
        <v>46908</v>
      </c>
      <c r="N69" s="236">
        <v>194337</v>
      </c>
      <c r="O69" s="236">
        <v>194337</v>
      </c>
      <c r="P69" s="54">
        <v>0</v>
      </c>
      <c r="Q69" s="54">
        <v>0</v>
      </c>
      <c r="R69" s="54">
        <v>0</v>
      </c>
      <c r="S69" s="54">
        <v>0</v>
      </c>
      <c r="T69" s="54">
        <v>0</v>
      </c>
      <c r="U69" s="54">
        <v>0</v>
      </c>
      <c r="V69" s="54">
        <v>0</v>
      </c>
      <c r="W69" s="54">
        <v>0</v>
      </c>
      <c r="X69" s="54">
        <v>0</v>
      </c>
      <c r="Y69" s="54">
        <v>0</v>
      </c>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row>
    <row r="70" spans="1:71" ht="10.5">
      <c r="A70" s="218">
        <v>57</v>
      </c>
      <c r="B70" s="3">
        <v>481</v>
      </c>
      <c r="C70" s="22" t="s">
        <v>689</v>
      </c>
      <c r="D70" s="54">
        <v>2650908</v>
      </c>
      <c r="E70" s="54">
        <v>2522876</v>
      </c>
      <c r="F70" s="54">
        <v>2550203</v>
      </c>
      <c r="G70" s="54">
        <v>2430735</v>
      </c>
      <c r="H70" s="54">
        <v>824934</v>
      </c>
      <c r="I70" s="54">
        <v>788138</v>
      </c>
      <c r="J70" s="54">
        <v>1579241</v>
      </c>
      <c r="K70" s="54">
        <v>1503814</v>
      </c>
      <c r="L70" s="54">
        <v>34513</v>
      </c>
      <c r="M70" s="54">
        <v>32075</v>
      </c>
      <c r="N70" s="236">
        <v>91320</v>
      </c>
      <c r="O70" s="236">
        <v>91320</v>
      </c>
      <c r="P70" s="54">
        <v>0</v>
      </c>
      <c r="Q70" s="54">
        <v>0</v>
      </c>
      <c r="R70" s="54">
        <v>20195</v>
      </c>
      <c r="S70" s="54">
        <v>15388</v>
      </c>
      <c r="T70" s="54">
        <v>0</v>
      </c>
      <c r="U70" s="54">
        <v>0</v>
      </c>
      <c r="V70" s="54">
        <v>100705</v>
      </c>
      <c r="W70" s="54">
        <v>92141</v>
      </c>
      <c r="X70" s="54">
        <v>0</v>
      </c>
      <c r="Y70" s="54">
        <v>0</v>
      </c>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row>
    <row r="71" spans="1:71" ht="10.5">
      <c r="A71" s="218">
        <v>58</v>
      </c>
      <c r="B71" s="3">
        <v>501</v>
      </c>
      <c r="C71" s="22" t="s">
        <v>690</v>
      </c>
      <c r="D71" s="54">
        <v>874181</v>
      </c>
      <c r="E71" s="54">
        <v>852726</v>
      </c>
      <c r="F71" s="54">
        <v>874181</v>
      </c>
      <c r="G71" s="54">
        <v>852726</v>
      </c>
      <c r="H71" s="54">
        <v>357317</v>
      </c>
      <c r="I71" s="54">
        <v>352842</v>
      </c>
      <c r="J71" s="54">
        <v>437336</v>
      </c>
      <c r="K71" s="54">
        <v>421100</v>
      </c>
      <c r="L71" s="54">
        <v>17991</v>
      </c>
      <c r="M71" s="54">
        <v>17595</v>
      </c>
      <c r="N71" s="236">
        <v>60431</v>
      </c>
      <c r="O71" s="236">
        <v>60431</v>
      </c>
      <c r="P71" s="54">
        <v>0</v>
      </c>
      <c r="Q71" s="54">
        <v>0</v>
      </c>
      <c r="R71" s="54">
        <v>1106</v>
      </c>
      <c r="S71" s="54">
        <v>758</v>
      </c>
      <c r="T71" s="54">
        <v>0</v>
      </c>
      <c r="U71" s="54">
        <v>0</v>
      </c>
      <c r="V71" s="54">
        <v>0</v>
      </c>
      <c r="W71" s="54">
        <v>0</v>
      </c>
      <c r="X71" s="54">
        <v>0</v>
      </c>
      <c r="Y71" s="54">
        <v>0</v>
      </c>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row>
    <row r="72" spans="1:71" ht="10.5">
      <c r="A72" s="218">
        <v>59</v>
      </c>
      <c r="B72" s="3">
        <v>502</v>
      </c>
      <c r="C72" s="22" t="s">
        <v>691</v>
      </c>
      <c r="D72" s="54">
        <v>590275</v>
      </c>
      <c r="E72" s="54">
        <v>537714</v>
      </c>
      <c r="F72" s="54">
        <v>590275</v>
      </c>
      <c r="G72" s="54">
        <v>537714</v>
      </c>
      <c r="H72" s="54">
        <v>191273</v>
      </c>
      <c r="I72" s="54">
        <v>186040</v>
      </c>
      <c r="J72" s="54">
        <v>357951</v>
      </c>
      <c r="K72" s="54">
        <v>311250</v>
      </c>
      <c r="L72" s="54">
        <v>12311</v>
      </c>
      <c r="M72" s="54">
        <v>11708</v>
      </c>
      <c r="N72" s="236">
        <v>28515</v>
      </c>
      <c r="O72" s="236">
        <v>28515</v>
      </c>
      <c r="P72" s="54">
        <v>0</v>
      </c>
      <c r="Q72" s="54">
        <v>0</v>
      </c>
      <c r="R72" s="54">
        <v>225</v>
      </c>
      <c r="S72" s="54">
        <v>201</v>
      </c>
      <c r="T72" s="54">
        <v>0</v>
      </c>
      <c r="U72" s="54">
        <v>0</v>
      </c>
      <c r="V72" s="54">
        <v>0</v>
      </c>
      <c r="W72" s="54">
        <v>0</v>
      </c>
      <c r="X72" s="54">
        <v>0</v>
      </c>
      <c r="Y72" s="54">
        <v>0</v>
      </c>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row>
    <row r="73" spans="1:71" ht="10.5">
      <c r="A73" s="218">
        <v>60</v>
      </c>
      <c r="B73" s="3">
        <v>503</v>
      </c>
      <c r="C73" s="22" t="s">
        <v>692</v>
      </c>
      <c r="D73" s="54">
        <v>375749</v>
      </c>
      <c r="E73" s="54">
        <v>359490</v>
      </c>
      <c r="F73" s="54">
        <v>375749</v>
      </c>
      <c r="G73" s="54">
        <v>359490</v>
      </c>
      <c r="H73" s="54">
        <v>149557</v>
      </c>
      <c r="I73" s="54">
        <v>147530</v>
      </c>
      <c r="J73" s="54">
        <v>197160</v>
      </c>
      <c r="K73" s="54">
        <v>183324</v>
      </c>
      <c r="L73" s="54">
        <v>9063</v>
      </c>
      <c r="M73" s="54">
        <v>8792</v>
      </c>
      <c r="N73" s="236">
        <v>19291</v>
      </c>
      <c r="O73" s="236">
        <v>19291</v>
      </c>
      <c r="P73" s="54">
        <v>0</v>
      </c>
      <c r="Q73" s="54">
        <v>0</v>
      </c>
      <c r="R73" s="54">
        <v>678</v>
      </c>
      <c r="S73" s="54">
        <v>553</v>
      </c>
      <c r="T73" s="54">
        <v>0</v>
      </c>
      <c r="U73" s="54">
        <v>0</v>
      </c>
      <c r="V73" s="54">
        <v>0</v>
      </c>
      <c r="W73" s="54">
        <v>0</v>
      </c>
      <c r="X73" s="54">
        <v>0</v>
      </c>
      <c r="Y73" s="54">
        <v>0</v>
      </c>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row>
    <row r="74" spans="1:71" ht="10.5">
      <c r="A74" s="218">
        <v>61</v>
      </c>
      <c r="B74" s="3">
        <v>504</v>
      </c>
      <c r="C74" s="22" t="s">
        <v>693</v>
      </c>
      <c r="D74" s="54">
        <v>888979</v>
      </c>
      <c r="E74" s="54">
        <v>836955</v>
      </c>
      <c r="F74" s="54">
        <v>888979</v>
      </c>
      <c r="G74" s="54">
        <v>836955</v>
      </c>
      <c r="H74" s="54">
        <v>108908</v>
      </c>
      <c r="I74" s="54">
        <v>107702</v>
      </c>
      <c r="J74" s="54">
        <v>730067</v>
      </c>
      <c r="K74" s="54">
        <v>679249</v>
      </c>
      <c r="L74" s="54">
        <v>6205</v>
      </c>
      <c r="M74" s="54">
        <v>6205</v>
      </c>
      <c r="N74" s="236">
        <v>26003</v>
      </c>
      <c r="O74" s="236">
        <v>26003</v>
      </c>
      <c r="P74" s="54">
        <v>0</v>
      </c>
      <c r="Q74" s="54">
        <v>0</v>
      </c>
      <c r="R74" s="54">
        <v>17796</v>
      </c>
      <c r="S74" s="54">
        <v>17796</v>
      </c>
      <c r="T74" s="54">
        <v>0</v>
      </c>
      <c r="U74" s="54">
        <v>0</v>
      </c>
      <c r="V74" s="54">
        <v>0</v>
      </c>
      <c r="W74" s="54">
        <v>0</v>
      </c>
      <c r="X74" s="54">
        <v>0</v>
      </c>
      <c r="Y74" s="54">
        <v>0</v>
      </c>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row>
    <row r="75" spans="1:71" ht="10.5">
      <c r="A75" s="218">
        <v>62</v>
      </c>
      <c r="B75" s="3">
        <v>521</v>
      </c>
      <c r="C75" s="22" t="s">
        <v>694</v>
      </c>
      <c r="D75" s="54">
        <v>3008270</v>
      </c>
      <c r="E75" s="54">
        <v>2819522</v>
      </c>
      <c r="F75" s="54">
        <v>2895503</v>
      </c>
      <c r="G75" s="54">
        <v>2716225</v>
      </c>
      <c r="H75" s="54">
        <v>1180889</v>
      </c>
      <c r="I75" s="54">
        <v>1116568</v>
      </c>
      <c r="J75" s="54">
        <v>1500044</v>
      </c>
      <c r="K75" s="54">
        <v>1387941</v>
      </c>
      <c r="L75" s="54">
        <v>46734</v>
      </c>
      <c r="M75" s="54">
        <v>43880</v>
      </c>
      <c r="N75" s="236">
        <v>167836</v>
      </c>
      <c r="O75" s="236">
        <v>167836</v>
      </c>
      <c r="P75" s="54">
        <v>0</v>
      </c>
      <c r="Q75" s="54">
        <v>0</v>
      </c>
      <c r="R75" s="54">
        <v>0</v>
      </c>
      <c r="S75" s="54">
        <v>0</v>
      </c>
      <c r="T75" s="54">
        <v>0</v>
      </c>
      <c r="U75" s="54">
        <v>0</v>
      </c>
      <c r="V75" s="54">
        <v>112767</v>
      </c>
      <c r="W75" s="54">
        <v>103297</v>
      </c>
      <c r="X75" s="54">
        <v>0</v>
      </c>
      <c r="Y75" s="54">
        <v>0</v>
      </c>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row>
    <row r="76" spans="1:71" ht="10.5">
      <c r="A76" s="218">
        <v>63</v>
      </c>
      <c r="B76" s="3">
        <v>522</v>
      </c>
      <c r="C76" s="22" t="s">
        <v>695</v>
      </c>
      <c r="D76" s="54">
        <v>608500</v>
      </c>
      <c r="E76" s="54">
        <v>570861</v>
      </c>
      <c r="F76" s="54">
        <v>603827</v>
      </c>
      <c r="G76" s="54">
        <v>570452</v>
      </c>
      <c r="H76" s="54">
        <v>240146</v>
      </c>
      <c r="I76" s="54">
        <v>232511</v>
      </c>
      <c r="J76" s="54">
        <v>320072</v>
      </c>
      <c r="K76" s="54">
        <v>294435</v>
      </c>
      <c r="L76" s="54">
        <v>9491</v>
      </c>
      <c r="M76" s="54">
        <v>9388</v>
      </c>
      <c r="N76" s="236">
        <v>34118</v>
      </c>
      <c r="O76" s="236">
        <v>34118</v>
      </c>
      <c r="P76" s="54">
        <v>0</v>
      </c>
      <c r="Q76" s="54">
        <v>0</v>
      </c>
      <c r="R76" s="54">
        <v>0</v>
      </c>
      <c r="S76" s="54">
        <v>0</v>
      </c>
      <c r="T76" s="54">
        <v>0</v>
      </c>
      <c r="U76" s="54">
        <v>0</v>
      </c>
      <c r="V76" s="54">
        <v>4673</v>
      </c>
      <c r="W76" s="54">
        <v>409</v>
      </c>
      <c r="X76" s="54">
        <v>0</v>
      </c>
      <c r="Y76" s="54">
        <v>0</v>
      </c>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row>
    <row r="77" spans="1:71" ht="10.5">
      <c r="A77" s="218">
        <v>64</v>
      </c>
      <c r="B77" s="3">
        <v>523</v>
      </c>
      <c r="C77" s="22" t="s">
        <v>535</v>
      </c>
      <c r="D77" s="54">
        <v>967389</v>
      </c>
      <c r="E77" s="54">
        <v>947479</v>
      </c>
      <c r="F77" s="54">
        <v>967389</v>
      </c>
      <c r="G77" s="54">
        <v>947479</v>
      </c>
      <c r="H77" s="54">
        <v>409622</v>
      </c>
      <c r="I77" s="54">
        <v>405857</v>
      </c>
      <c r="J77" s="54">
        <v>484302</v>
      </c>
      <c r="K77" s="54">
        <v>468346</v>
      </c>
      <c r="L77" s="54">
        <v>20311</v>
      </c>
      <c r="M77" s="54">
        <v>20122</v>
      </c>
      <c r="N77" s="236">
        <v>53154</v>
      </c>
      <c r="O77" s="236">
        <v>53154</v>
      </c>
      <c r="P77" s="54">
        <v>0</v>
      </c>
      <c r="Q77" s="54">
        <v>0</v>
      </c>
      <c r="R77" s="54">
        <v>0</v>
      </c>
      <c r="S77" s="54">
        <v>0</v>
      </c>
      <c r="T77" s="54">
        <v>0</v>
      </c>
      <c r="U77" s="54">
        <v>0</v>
      </c>
      <c r="V77" s="54">
        <v>0</v>
      </c>
      <c r="W77" s="54">
        <v>0</v>
      </c>
      <c r="X77" s="54">
        <v>0</v>
      </c>
      <c r="Y77" s="54">
        <v>0</v>
      </c>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row>
    <row r="78" spans="1:71" ht="10.5">
      <c r="A78" s="218">
        <v>65</v>
      </c>
      <c r="B78" s="3">
        <v>524</v>
      </c>
      <c r="C78" s="22" t="s">
        <v>696</v>
      </c>
      <c r="D78" s="54">
        <v>427389</v>
      </c>
      <c r="E78" s="54">
        <v>422706</v>
      </c>
      <c r="F78" s="54">
        <v>416953</v>
      </c>
      <c r="G78" s="54">
        <v>412270</v>
      </c>
      <c r="H78" s="54">
        <v>172617</v>
      </c>
      <c r="I78" s="54">
        <v>170761</v>
      </c>
      <c r="J78" s="54">
        <v>209674</v>
      </c>
      <c r="K78" s="54">
        <v>206847</v>
      </c>
      <c r="L78" s="54">
        <v>8518</v>
      </c>
      <c r="M78" s="54">
        <v>8518</v>
      </c>
      <c r="N78" s="236">
        <v>26144</v>
      </c>
      <c r="O78" s="236">
        <v>26144</v>
      </c>
      <c r="P78" s="54">
        <v>0</v>
      </c>
      <c r="Q78" s="54">
        <v>0</v>
      </c>
      <c r="R78" s="54">
        <v>0</v>
      </c>
      <c r="S78" s="54">
        <v>0</v>
      </c>
      <c r="T78" s="54">
        <v>0</v>
      </c>
      <c r="U78" s="54">
        <v>0</v>
      </c>
      <c r="V78" s="54">
        <v>10436</v>
      </c>
      <c r="W78" s="54">
        <v>10436</v>
      </c>
      <c r="X78" s="54">
        <v>0</v>
      </c>
      <c r="Y78" s="54">
        <v>0</v>
      </c>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row>
    <row r="79" spans="1:71" ht="10.5">
      <c r="A79" s="218">
        <v>66</v>
      </c>
      <c r="B79" s="3">
        <v>525</v>
      </c>
      <c r="C79" s="22" t="s">
        <v>697</v>
      </c>
      <c r="D79" s="54">
        <v>297274</v>
      </c>
      <c r="E79" s="54">
        <v>291909</v>
      </c>
      <c r="F79" s="54">
        <v>296489</v>
      </c>
      <c r="G79" s="54">
        <v>291124</v>
      </c>
      <c r="H79" s="54">
        <v>115818</v>
      </c>
      <c r="I79" s="54">
        <v>112243</v>
      </c>
      <c r="J79" s="54">
        <v>153041</v>
      </c>
      <c r="K79" s="54">
        <v>151361</v>
      </c>
      <c r="L79" s="54">
        <v>7893</v>
      </c>
      <c r="M79" s="54">
        <v>7783</v>
      </c>
      <c r="N79" s="236">
        <v>19737</v>
      </c>
      <c r="O79" s="236">
        <v>19737</v>
      </c>
      <c r="P79" s="54">
        <v>0</v>
      </c>
      <c r="Q79" s="54">
        <v>0</v>
      </c>
      <c r="R79" s="54">
        <v>0</v>
      </c>
      <c r="S79" s="54">
        <v>0</v>
      </c>
      <c r="T79" s="54">
        <v>0</v>
      </c>
      <c r="U79" s="54">
        <v>0</v>
      </c>
      <c r="V79" s="54">
        <v>785</v>
      </c>
      <c r="W79" s="54">
        <v>785</v>
      </c>
      <c r="X79" s="54">
        <v>0</v>
      </c>
      <c r="Y79" s="54">
        <v>0</v>
      </c>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row>
    <row r="80" spans="1:71" ht="10.5">
      <c r="A80" s="218">
        <v>69</v>
      </c>
      <c r="B80" s="3">
        <v>541</v>
      </c>
      <c r="C80" s="22" t="s">
        <v>698</v>
      </c>
      <c r="D80" s="54">
        <v>794308</v>
      </c>
      <c r="E80" s="54">
        <v>737905</v>
      </c>
      <c r="F80" s="54">
        <v>620863</v>
      </c>
      <c r="G80" s="54">
        <v>570074</v>
      </c>
      <c r="H80" s="54">
        <v>187067</v>
      </c>
      <c r="I80" s="54">
        <v>177877</v>
      </c>
      <c r="J80" s="54">
        <v>387608</v>
      </c>
      <c r="K80" s="54">
        <v>346017</v>
      </c>
      <c r="L80" s="54">
        <v>6385</v>
      </c>
      <c r="M80" s="54">
        <v>6377</v>
      </c>
      <c r="N80" s="236">
        <v>39803</v>
      </c>
      <c r="O80" s="236">
        <v>39803</v>
      </c>
      <c r="P80" s="54">
        <v>0</v>
      </c>
      <c r="Q80" s="54">
        <v>0</v>
      </c>
      <c r="R80" s="54">
        <v>0</v>
      </c>
      <c r="S80" s="54">
        <v>0</v>
      </c>
      <c r="T80" s="54">
        <v>0</v>
      </c>
      <c r="U80" s="54">
        <v>0</v>
      </c>
      <c r="V80" s="54">
        <v>173445</v>
      </c>
      <c r="W80" s="54">
        <v>167831</v>
      </c>
      <c r="X80" s="54">
        <v>0</v>
      </c>
      <c r="Y80" s="54">
        <v>0</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row>
    <row r="81" spans="1:71" ht="10.5">
      <c r="A81" s="218">
        <v>70</v>
      </c>
      <c r="B81" s="3">
        <v>542</v>
      </c>
      <c r="C81" s="22" t="s">
        <v>699</v>
      </c>
      <c r="D81" s="54">
        <v>433822</v>
      </c>
      <c r="E81" s="54">
        <v>430514</v>
      </c>
      <c r="F81" s="54">
        <v>433822</v>
      </c>
      <c r="G81" s="54">
        <v>430514</v>
      </c>
      <c r="H81" s="54">
        <v>182634</v>
      </c>
      <c r="I81" s="54">
        <v>180780</v>
      </c>
      <c r="J81" s="54">
        <v>214513</v>
      </c>
      <c r="K81" s="54">
        <v>213067</v>
      </c>
      <c r="L81" s="54">
        <v>10774</v>
      </c>
      <c r="M81" s="54">
        <v>10766</v>
      </c>
      <c r="N81" s="236">
        <v>25573</v>
      </c>
      <c r="O81" s="236">
        <v>25573</v>
      </c>
      <c r="P81" s="54">
        <v>93</v>
      </c>
      <c r="Q81" s="54">
        <v>93</v>
      </c>
      <c r="R81" s="54">
        <v>235</v>
      </c>
      <c r="S81" s="54">
        <v>235</v>
      </c>
      <c r="T81" s="54">
        <v>0</v>
      </c>
      <c r="U81" s="54">
        <v>0</v>
      </c>
      <c r="V81" s="54">
        <v>0</v>
      </c>
      <c r="W81" s="54">
        <v>0</v>
      </c>
      <c r="X81" s="54">
        <v>0</v>
      </c>
      <c r="Y81" s="54">
        <v>0</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row>
    <row r="82" spans="1:71" ht="10.5">
      <c r="A82" s="218">
        <v>71</v>
      </c>
      <c r="B82" s="3">
        <v>543</v>
      </c>
      <c r="C82" s="22" t="s">
        <v>700</v>
      </c>
      <c r="D82" s="54">
        <v>1346076</v>
      </c>
      <c r="E82" s="54">
        <v>1311458</v>
      </c>
      <c r="F82" s="54">
        <v>1337337</v>
      </c>
      <c r="G82" s="54">
        <v>1302719</v>
      </c>
      <c r="H82" s="54">
        <v>600813</v>
      </c>
      <c r="I82" s="54">
        <v>585143</v>
      </c>
      <c r="J82" s="54">
        <v>610907</v>
      </c>
      <c r="K82" s="54">
        <v>592157</v>
      </c>
      <c r="L82" s="54">
        <v>26484</v>
      </c>
      <c r="M82" s="54">
        <v>26286</v>
      </c>
      <c r="N82" s="236">
        <v>99133</v>
      </c>
      <c r="O82" s="236">
        <v>99133</v>
      </c>
      <c r="P82" s="54">
        <v>0</v>
      </c>
      <c r="Q82" s="54">
        <v>0</v>
      </c>
      <c r="R82" s="54">
        <v>0</v>
      </c>
      <c r="S82" s="54">
        <v>0</v>
      </c>
      <c r="T82" s="54">
        <v>0</v>
      </c>
      <c r="U82" s="54">
        <v>0</v>
      </c>
      <c r="V82" s="54">
        <v>8739</v>
      </c>
      <c r="W82" s="54">
        <v>8739</v>
      </c>
      <c r="X82" s="54">
        <v>0</v>
      </c>
      <c r="Y82" s="54">
        <v>0</v>
      </c>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row>
    <row r="83" spans="1:71" ht="10.5">
      <c r="A83" s="218">
        <v>72</v>
      </c>
      <c r="B83" s="3">
        <v>544</v>
      </c>
      <c r="C83" s="22" t="s">
        <v>701</v>
      </c>
      <c r="D83" s="54">
        <v>1907724</v>
      </c>
      <c r="E83" s="54">
        <v>1733231</v>
      </c>
      <c r="F83" s="54">
        <v>1905010</v>
      </c>
      <c r="G83" s="54">
        <v>1730517</v>
      </c>
      <c r="H83" s="54">
        <v>667049</v>
      </c>
      <c r="I83" s="54">
        <v>651203</v>
      </c>
      <c r="J83" s="54">
        <v>1091265</v>
      </c>
      <c r="K83" s="54">
        <v>933792</v>
      </c>
      <c r="L83" s="54">
        <v>38353</v>
      </c>
      <c r="M83" s="54">
        <v>37624</v>
      </c>
      <c r="N83" s="236">
        <v>106739</v>
      </c>
      <c r="O83" s="236">
        <v>106739</v>
      </c>
      <c r="P83" s="54">
        <v>0</v>
      </c>
      <c r="Q83" s="54">
        <v>0</v>
      </c>
      <c r="R83" s="54">
        <v>1604</v>
      </c>
      <c r="S83" s="54">
        <v>1159</v>
      </c>
      <c r="T83" s="54">
        <v>0</v>
      </c>
      <c r="U83" s="54">
        <v>0</v>
      </c>
      <c r="V83" s="54">
        <v>2714</v>
      </c>
      <c r="W83" s="54">
        <v>2714</v>
      </c>
      <c r="X83" s="54">
        <v>0</v>
      </c>
      <c r="Y83" s="54">
        <v>0</v>
      </c>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row>
    <row r="84" spans="1:71" ht="10.5">
      <c r="A84" s="218">
        <v>73</v>
      </c>
      <c r="B84" s="3">
        <v>561</v>
      </c>
      <c r="C84" s="22" t="s">
        <v>702</v>
      </c>
      <c r="D84" s="54">
        <v>1121810</v>
      </c>
      <c r="E84" s="54">
        <v>1083930</v>
      </c>
      <c r="F84" s="54">
        <v>1117104</v>
      </c>
      <c r="G84" s="54">
        <v>1079224</v>
      </c>
      <c r="H84" s="54">
        <v>464350</v>
      </c>
      <c r="I84" s="54">
        <v>453403</v>
      </c>
      <c r="J84" s="54">
        <v>564348</v>
      </c>
      <c r="K84" s="54">
        <v>537698</v>
      </c>
      <c r="L84" s="54">
        <v>20427</v>
      </c>
      <c r="M84" s="54">
        <v>20144</v>
      </c>
      <c r="N84" s="236">
        <v>64611</v>
      </c>
      <c r="O84" s="236">
        <v>64611</v>
      </c>
      <c r="P84" s="54">
        <v>0</v>
      </c>
      <c r="Q84" s="54">
        <v>0</v>
      </c>
      <c r="R84" s="54">
        <v>3368</v>
      </c>
      <c r="S84" s="54">
        <v>3368</v>
      </c>
      <c r="T84" s="54">
        <v>0</v>
      </c>
      <c r="U84" s="54">
        <v>0</v>
      </c>
      <c r="V84" s="54">
        <v>4706</v>
      </c>
      <c r="W84" s="54">
        <v>4706</v>
      </c>
      <c r="X84" s="54">
        <v>0</v>
      </c>
      <c r="Y84" s="54">
        <v>0</v>
      </c>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row>
    <row r="85" spans="1:71" ht="10.5">
      <c r="A85" s="218">
        <v>74</v>
      </c>
      <c r="B85" s="3">
        <v>562</v>
      </c>
      <c r="C85" s="22" t="s">
        <v>703</v>
      </c>
      <c r="D85" s="54">
        <v>424841</v>
      </c>
      <c r="E85" s="54">
        <v>416295</v>
      </c>
      <c r="F85" s="54">
        <v>384205</v>
      </c>
      <c r="G85" s="54">
        <v>375659</v>
      </c>
      <c r="H85" s="54">
        <v>153199</v>
      </c>
      <c r="I85" s="54">
        <v>152873</v>
      </c>
      <c r="J85" s="54">
        <v>194269</v>
      </c>
      <c r="K85" s="54">
        <v>186065</v>
      </c>
      <c r="L85" s="54">
        <v>12230</v>
      </c>
      <c r="M85" s="54">
        <v>12214</v>
      </c>
      <c r="N85" s="236">
        <v>24349</v>
      </c>
      <c r="O85" s="236">
        <v>24349</v>
      </c>
      <c r="P85" s="54">
        <v>0</v>
      </c>
      <c r="Q85" s="54">
        <v>0</v>
      </c>
      <c r="R85" s="54">
        <v>158</v>
      </c>
      <c r="S85" s="54">
        <v>158</v>
      </c>
      <c r="T85" s="54">
        <v>0</v>
      </c>
      <c r="U85" s="54">
        <v>0</v>
      </c>
      <c r="V85" s="54">
        <v>40636</v>
      </c>
      <c r="W85" s="54">
        <v>40636</v>
      </c>
      <c r="X85" s="54">
        <v>0</v>
      </c>
      <c r="Y85" s="54">
        <v>0</v>
      </c>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row>
    <row r="86" spans="1:71" ht="10.5">
      <c r="A86" s="218">
        <v>75</v>
      </c>
      <c r="B86" s="3">
        <v>581</v>
      </c>
      <c r="C86" s="22" t="s">
        <v>704</v>
      </c>
      <c r="D86" s="54">
        <v>593074</v>
      </c>
      <c r="E86" s="54">
        <v>582613</v>
      </c>
      <c r="F86" s="54">
        <v>592325</v>
      </c>
      <c r="G86" s="54">
        <v>581864</v>
      </c>
      <c r="H86" s="54">
        <v>226630</v>
      </c>
      <c r="I86" s="54">
        <v>223332</v>
      </c>
      <c r="J86" s="54">
        <v>319683</v>
      </c>
      <c r="K86" s="54">
        <v>312697</v>
      </c>
      <c r="L86" s="54">
        <v>14159</v>
      </c>
      <c r="M86" s="54">
        <v>13982</v>
      </c>
      <c r="N86" s="236">
        <v>31853</v>
      </c>
      <c r="O86" s="236">
        <v>31853</v>
      </c>
      <c r="P86" s="54">
        <v>0</v>
      </c>
      <c r="Q86" s="54">
        <v>0</v>
      </c>
      <c r="R86" s="54">
        <v>0</v>
      </c>
      <c r="S86" s="54">
        <v>0</v>
      </c>
      <c r="T86" s="54">
        <v>0</v>
      </c>
      <c r="U86" s="54">
        <v>0</v>
      </c>
      <c r="V86" s="54">
        <v>749</v>
      </c>
      <c r="W86" s="54">
        <v>749</v>
      </c>
      <c r="X86" s="54">
        <v>0</v>
      </c>
      <c r="Y86" s="54">
        <v>0</v>
      </c>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row>
    <row r="87" spans="1:71" ht="10.5">
      <c r="A87" s="218">
        <v>76</v>
      </c>
      <c r="B87" s="3">
        <v>582</v>
      </c>
      <c r="C87" s="22" t="s">
        <v>705</v>
      </c>
      <c r="D87" s="54">
        <v>1046272</v>
      </c>
      <c r="E87" s="54">
        <v>975318</v>
      </c>
      <c r="F87" s="54">
        <v>1041034</v>
      </c>
      <c r="G87" s="54">
        <v>970080</v>
      </c>
      <c r="H87" s="54">
        <v>412406</v>
      </c>
      <c r="I87" s="54">
        <v>392327</v>
      </c>
      <c r="J87" s="54">
        <v>542772</v>
      </c>
      <c r="K87" s="54">
        <v>492815</v>
      </c>
      <c r="L87" s="54">
        <v>19621</v>
      </c>
      <c r="M87" s="54">
        <v>18703</v>
      </c>
      <c r="N87" s="236">
        <v>66235</v>
      </c>
      <c r="O87" s="236">
        <v>66235</v>
      </c>
      <c r="P87" s="54">
        <v>0</v>
      </c>
      <c r="Q87" s="54">
        <v>0</v>
      </c>
      <c r="R87" s="54">
        <v>0</v>
      </c>
      <c r="S87" s="54">
        <v>0</v>
      </c>
      <c r="T87" s="54">
        <v>0</v>
      </c>
      <c r="U87" s="54">
        <v>0</v>
      </c>
      <c r="V87" s="54">
        <v>5238</v>
      </c>
      <c r="W87" s="54">
        <v>5238</v>
      </c>
      <c r="X87" s="54">
        <v>0</v>
      </c>
      <c r="Y87" s="54">
        <v>0</v>
      </c>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row>
    <row r="88" spans="1:71" ht="10.5">
      <c r="A88" s="218">
        <v>77</v>
      </c>
      <c r="B88" s="3">
        <v>583</v>
      </c>
      <c r="C88" s="22" t="s">
        <v>706</v>
      </c>
      <c r="D88" s="54">
        <v>168765</v>
      </c>
      <c r="E88" s="54">
        <v>166102</v>
      </c>
      <c r="F88" s="54">
        <v>168276</v>
      </c>
      <c r="G88" s="54">
        <v>165613</v>
      </c>
      <c r="H88" s="54">
        <v>68003</v>
      </c>
      <c r="I88" s="54">
        <v>67932</v>
      </c>
      <c r="J88" s="54">
        <v>83771</v>
      </c>
      <c r="K88" s="54">
        <v>81191</v>
      </c>
      <c r="L88" s="54">
        <v>5574</v>
      </c>
      <c r="M88" s="54">
        <v>5562</v>
      </c>
      <c r="N88" s="236">
        <v>10928</v>
      </c>
      <c r="O88" s="236">
        <v>10928</v>
      </c>
      <c r="P88" s="54">
        <v>0</v>
      </c>
      <c r="Q88" s="54">
        <v>0</v>
      </c>
      <c r="R88" s="54">
        <v>0</v>
      </c>
      <c r="S88" s="54">
        <v>0</v>
      </c>
      <c r="T88" s="54">
        <v>0</v>
      </c>
      <c r="U88" s="54">
        <v>0</v>
      </c>
      <c r="V88" s="54">
        <v>489</v>
      </c>
      <c r="W88" s="54">
        <v>489</v>
      </c>
      <c r="X88" s="54">
        <v>0</v>
      </c>
      <c r="Y88" s="54">
        <v>0</v>
      </c>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row>
    <row r="89" spans="1:71" ht="10.5">
      <c r="A89" s="218">
        <v>78</v>
      </c>
      <c r="B89" s="3">
        <v>584</v>
      </c>
      <c r="C89" s="22" t="s">
        <v>707</v>
      </c>
      <c r="D89" s="54">
        <v>660886</v>
      </c>
      <c r="E89" s="54">
        <v>647887</v>
      </c>
      <c r="F89" s="54">
        <v>627486</v>
      </c>
      <c r="G89" s="54">
        <v>614487</v>
      </c>
      <c r="H89" s="54">
        <v>239703</v>
      </c>
      <c r="I89" s="54">
        <v>236692</v>
      </c>
      <c r="J89" s="54">
        <v>332810</v>
      </c>
      <c r="K89" s="54">
        <v>322823</v>
      </c>
      <c r="L89" s="54">
        <v>15032</v>
      </c>
      <c r="M89" s="54">
        <v>15031</v>
      </c>
      <c r="N89" s="236">
        <v>39902</v>
      </c>
      <c r="O89" s="236">
        <v>39902</v>
      </c>
      <c r="P89" s="54">
        <v>0</v>
      </c>
      <c r="Q89" s="54">
        <v>0</v>
      </c>
      <c r="R89" s="54">
        <v>39</v>
      </c>
      <c r="S89" s="54">
        <v>39</v>
      </c>
      <c r="T89" s="54">
        <v>0</v>
      </c>
      <c r="U89" s="54">
        <v>0</v>
      </c>
      <c r="V89" s="54">
        <v>33400</v>
      </c>
      <c r="W89" s="54">
        <v>33400</v>
      </c>
      <c r="X89" s="54">
        <v>0</v>
      </c>
      <c r="Y89" s="54">
        <v>0</v>
      </c>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row>
    <row r="90" spans="1:71" ht="10.5">
      <c r="A90" s="218">
        <v>79</v>
      </c>
      <c r="B90" s="3">
        <v>601</v>
      </c>
      <c r="C90" s="22" t="s">
        <v>708</v>
      </c>
      <c r="D90" s="54">
        <v>1299148</v>
      </c>
      <c r="E90" s="54">
        <v>1262932</v>
      </c>
      <c r="F90" s="54">
        <v>1299148</v>
      </c>
      <c r="G90" s="54">
        <v>1262932</v>
      </c>
      <c r="H90" s="54">
        <v>599945</v>
      </c>
      <c r="I90" s="54">
        <v>591303</v>
      </c>
      <c r="J90" s="54">
        <v>617085</v>
      </c>
      <c r="K90" s="54">
        <v>589844</v>
      </c>
      <c r="L90" s="54">
        <v>20430</v>
      </c>
      <c r="M90" s="54">
        <v>20097</v>
      </c>
      <c r="N90" s="236">
        <v>60396</v>
      </c>
      <c r="O90" s="236">
        <v>60396</v>
      </c>
      <c r="P90" s="54">
        <v>338</v>
      </c>
      <c r="Q90" s="54">
        <v>338</v>
      </c>
      <c r="R90" s="54">
        <v>954</v>
      </c>
      <c r="S90" s="54">
        <v>954</v>
      </c>
      <c r="T90" s="54">
        <v>0</v>
      </c>
      <c r="U90" s="54">
        <v>0</v>
      </c>
      <c r="V90" s="54">
        <v>0</v>
      </c>
      <c r="W90" s="54">
        <v>0</v>
      </c>
      <c r="X90" s="54">
        <v>0</v>
      </c>
      <c r="Y90" s="54">
        <v>0</v>
      </c>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row>
    <row r="91" spans="1:71" ht="10.5">
      <c r="A91" s="218">
        <v>80</v>
      </c>
      <c r="B91" s="3">
        <v>602</v>
      </c>
      <c r="C91" s="22" t="s">
        <v>709</v>
      </c>
      <c r="D91" s="54">
        <v>855845</v>
      </c>
      <c r="E91" s="54">
        <v>828435</v>
      </c>
      <c r="F91" s="54">
        <v>845137</v>
      </c>
      <c r="G91" s="54">
        <v>817727</v>
      </c>
      <c r="H91" s="54">
        <v>305813</v>
      </c>
      <c r="I91" s="54">
        <v>301031</v>
      </c>
      <c r="J91" s="54">
        <v>463923</v>
      </c>
      <c r="K91" s="54">
        <v>441587</v>
      </c>
      <c r="L91" s="54">
        <v>17136</v>
      </c>
      <c r="M91" s="54">
        <v>16844</v>
      </c>
      <c r="N91" s="236">
        <v>58265</v>
      </c>
      <c r="O91" s="236">
        <v>58265</v>
      </c>
      <c r="P91" s="54">
        <v>0</v>
      </c>
      <c r="Q91" s="54">
        <v>0</v>
      </c>
      <c r="R91" s="54">
        <v>0</v>
      </c>
      <c r="S91" s="54">
        <v>0</v>
      </c>
      <c r="T91" s="54">
        <v>0</v>
      </c>
      <c r="U91" s="54">
        <v>0</v>
      </c>
      <c r="V91" s="54">
        <v>10708</v>
      </c>
      <c r="W91" s="54">
        <v>10708</v>
      </c>
      <c r="X91" s="54">
        <v>0</v>
      </c>
      <c r="Y91" s="54">
        <v>0</v>
      </c>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row>
    <row r="92" spans="1:71" ht="10.5">
      <c r="A92" s="218">
        <v>81</v>
      </c>
      <c r="B92" s="3">
        <v>603</v>
      </c>
      <c r="C92" s="22" t="s">
        <v>710</v>
      </c>
      <c r="D92" s="54">
        <v>337348</v>
      </c>
      <c r="E92" s="54">
        <v>332712</v>
      </c>
      <c r="F92" s="54">
        <v>337348</v>
      </c>
      <c r="G92" s="54">
        <v>332712</v>
      </c>
      <c r="H92" s="54">
        <v>146049</v>
      </c>
      <c r="I92" s="54">
        <v>145379</v>
      </c>
      <c r="J92" s="54">
        <v>161785</v>
      </c>
      <c r="K92" s="54">
        <v>157837</v>
      </c>
      <c r="L92" s="54">
        <v>8545</v>
      </c>
      <c r="M92" s="54">
        <v>8527</v>
      </c>
      <c r="N92" s="236">
        <v>20969</v>
      </c>
      <c r="O92" s="236">
        <v>20969</v>
      </c>
      <c r="P92" s="54">
        <v>0</v>
      </c>
      <c r="Q92" s="54">
        <v>0</v>
      </c>
      <c r="R92" s="54">
        <v>0</v>
      </c>
      <c r="S92" s="54">
        <v>0</v>
      </c>
      <c r="T92" s="54">
        <v>0</v>
      </c>
      <c r="U92" s="54">
        <v>0</v>
      </c>
      <c r="V92" s="54">
        <v>0</v>
      </c>
      <c r="W92" s="54">
        <v>0</v>
      </c>
      <c r="X92" s="54">
        <v>0</v>
      </c>
      <c r="Y92" s="54">
        <v>0</v>
      </c>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row r="93" spans="1:71" ht="10.5">
      <c r="A93" s="218">
        <v>82</v>
      </c>
      <c r="B93" s="3">
        <v>604</v>
      </c>
      <c r="C93" s="22" t="s">
        <v>711</v>
      </c>
      <c r="D93" s="54">
        <v>436686</v>
      </c>
      <c r="E93" s="54">
        <v>428020</v>
      </c>
      <c r="F93" s="54">
        <v>436686</v>
      </c>
      <c r="G93" s="54">
        <v>428020</v>
      </c>
      <c r="H93" s="54">
        <v>156521</v>
      </c>
      <c r="I93" s="54">
        <v>154873</v>
      </c>
      <c r="J93" s="54">
        <v>242507</v>
      </c>
      <c r="K93" s="54">
        <v>235501</v>
      </c>
      <c r="L93" s="54">
        <v>9339</v>
      </c>
      <c r="M93" s="54">
        <v>9327</v>
      </c>
      <c r="N93" s="236">
        <v>28244</v>
      </c>
      <c r="O93" s="236">
        <v>28244</v>
      </c>
      <c r="P93" s="54">
        <v>0</v>
      </c>
      <c r="Q93" s="54">
        <v>0</v>
      </c>
      <c r="R93" s="54">
        <v>75</v>
      </c>
      <c r="S93" s="54">
        <v>75</v>
      </c>
      <c r="T93" s="54">
        <v>0</v>
      </c>
      <c r="U93" s="54">
        <v>0</v>
      </c>
      <c r="V93" s="54">
        <v>0</v>
      </c>
      <c r="W93" s="54">
        <v>0</v>
      </c>
      <c r="X93" s="54">
        <v>0</v>
      </c>
      <c r="Y93" s="54">
        <v>0</v>
      </c>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row>
    <row r="94" spans="1:71" ht="10.5">
      <c r="A94" s="218">
        <v>83</v>
      </c>
      <c r="B94" s="3">
        <v>621</v>
      </c>
      <c r="C94" s="22" t="s">
        <v>712</v>
      </c>
      <c r="D94" s="54">
        <v>1111497</v>
      </c>
      <c r="E94" s="54">
        <v>1102642</v>
      </c>
      <c r="F94" s="54">
        <v>1111497</v>
      </c>
      <c r="G94" s="54">
        <v>1102642</v>
      </c>
      <c r="H94" s="54">
        <v>319937</v>
      </c>
      <c r="I94" s="54">
        <v>316728</v>
      </c>
      <c r="J94" s="54">
        <v>756876</v>
      </c>
      <c r="K94" s="54">
        <v>751346</v>
      </c>
      <c r="L94" s="54">
        <v>7614</v>
      </c>
      <c r="M94" s="54">
        <v>7498</v>
      </c>
      <c r="N94" s="236">
        <v>27070</v>
      </c>
      <c r="O94" s="236">
        <v>27070</v>
      </c>
      <c r="P94" s="54">
        <v>0</v>
      </c>
      <c r="Q94" s="54">
        <v>0</v>
      </c>
      <c r="R94" s="54">
        <v>0</v>
      </c>
      <c r="S94" s="54">
        <v>0</v>
      </c>
      <c r="T94" s="54">
        <v>0</v>
      </c>
      <c r="U94" s="54">
        <v>0</v>
      </c>
      <c r="V94" s="54">
        <v>0</v>
      </c>
      <c r="W94" s="54">
        <v>0</v>
      </c>
      <c r="X94" s="54">
        <v>0</v>
      </c>
      <c r="Y94" s="54">
        <v>0</v>
      </c>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row>
    <row r="95" spans="1:71" ht="10.5">
      <c r="A95" s="218">
        <v>84</v>
      </c>
      <c r="B95" s="3">
        <v>622</v>
      </c>
      <c r="C95" s="22" t="s">
        <v>713</v>
      </c>
      <c r="D95" s="54">
        <v>2065024</v>
      </c>
      <c r="E95" s="54">
        <v>2000339</v>
      </c>
      <c r="F95" s="54">
        <v>2065024</v>
      </c>
      <c r="G95" s="54">
        <v>2000339</v>
      </c>
      <c r="H95" s="54">
        <v>838268</v>
      </c>
      <c r="I95" s="54">
        <v>815729</v>
      </c>
      <c r="J95" s="54">
        <v>1072533</v>
      </c>
      <c r="K95" s="54">
        <v>1030757</v>
      </c>
      <c r="L95" s="54">
        <v>32836</v>
      </c>
      <c r="M95" s="54">
        <v>32466</v>
      </c>
      <c r="N95" s="236">
        <v>121387</v>
      </c>
      <c r="O95" s="236">
        <v>121387</v>
      </c>
      <c r="P95" s="54">
        <v>0</v>
      </c>
      <c r="Q95" s="54">
        <v>0</v>
      </c>
      <c r="R95" s="54">
        <v>0</v>
      </c>
      <c r="S95" s="54">
        <v>0</v>
      </c>
      <c r="T95" s="54">
        <v>0</v>
      </c>
      <c r="U95" s="54">
        <v>0</v>
      </c>
      <c r="V95" s="54">
        <v>0</v>
      </c>
      <c r="W95" s="54">
        <v>0</v>
      </c>
      <c r="X95" s="54">
        <v>0</v>
      </c>
      <c r="Y95" s="54">
        <v>0</v>
      </c>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row>
    <row r="96" spans="1:71" ht="10.5">
      <c r="A96" s="218">
        <v>85</v>
      </c>
      <c r="B96" s="3">
        <v>623</v>
      </c>
      <c r="C96" s="22" t="s">
        <v>714</v>
      </c>
      <c r="D96" s="54">
        <v>568667</v>
      </c>
      <c r="E96" s="54">
        <v>548690</v>
      </c>
      <c r="F96" s="54">
        <v>568667</v>
      </c>
      <c r="G96" s="54">
        <v>548690</v>
      </c>
      <c r="H96" s="54">
        <v>255415</v>
      </c>
      <c r="I96" s="54">
        <v>248111</v>
      </c>
      <c r="J96" s="54">
        <v>268769</v>
      </c>
      <c r="K96" s="54">
        <v>256279</v>
      </c>
      <c r="L96" s="54">
        <v>12431</v>
      </c>
      <c r="M96" s="54">
        <v>12248</v>
      </c>
      <c r="N96" s="236">
        <v>27371</v>
      </c>
      <c r="O96" s="236">
        <v>27371</v>
      </c>
      <c r="P96" s="54">
        <v>0</v>
      </c>
      <c r="Q96" s="54">
        <v>0</v>
      </c>
      <c r="R96" s="54">
        <v>4681</v>
      </c>
      <c r="S96" s="54">
        <v>4681</v>
      </c>
      <c r="T96" s="54">
        <v>0</v>
      </c>
      <c r="U96" s="54">
        <v>0</v>
      </c>
      <c r="V96" s="54">
        <v>0</v>
      </c>
      <c r="W96" s="54">
        <v>0</v>
      </c>
      <c r="X96" s="54">
        <v>0</v>
      </c>
      <c r="Y96" s="54">
        <v>0</v>
      </c>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row>
    <row r="97" spans="1:71" ht="10.5">
      <c r="A97" s="218">
        <v>86</v>
      </c>
      <c r="B97" s="3">
        <v>624</v>
      </c>
      <c r="C97" s="22" t="s">
        <v>715</v>
      </c>
      <c r="D97" s="54">
        <v>1987979</v>
      </c>
      <c r="E97" s="54">
        <v>1954004</v>
      </c>
      <c r="F97" s="54">
        <v>1987979</v>
      </c>
      <c r="G97" s="54">
        <v>1954004</v>
      </c>
      <c r="H97" s="54">
        <v>287907</v>
      </c>
      <c r="I97" s="54">
        <v>281879</v>
      </c>
      <c r="J97" s="54">
        <v>1653843</v>
      </c>
      <c r="K97" s="54">
        <v>1626372</v>
      </c>
      <c r="L97" s="54">
        <v>13631</v>
      </c>
      <c r="M97" s="54">
        <v>13155</v>
      </c>
      <c r="N97" s="236">
        <v>30052</v>
      </c>
      <c r="O97" s="236">
        <v>30052</v>
      </c>
      <c r="P97" s="54">
        <v>0</v>
      </c>
      <c r="Q97" s="54">
        <v>0</v>
      </c>
      <c r="R97" s="54">
        <v>2546</v>
      </c>
      <c r="S97" s="54">
        <v>2546</v>
      </c>
      <c r="T97" s="54">
        <v>0</v>
      </c>
      <c r="U97" s="54">
        <v>0</v>
      </c>
      <c r="V97" s="54">
        <v>0</v>
      </c>
      <c r="W97" s="54">
        <v>0</v>
      </c>
      <c r="X97" s="54">
        <v>0</v>
      </c>
      <c r="Y97" s="54">
        <v>0</v>
      </c>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row>
    <row r="98" spans="1:71" ht="10.5">
      <c r="A98" s="218">
        <v>89</v>
      </c>
      <c r="B98" s="3">
        <v>641</v>
      </c>
      <c r="C98" s="22" t="s">
        <v>716</v>
      </c>
      <c r="D98" s="54">
        <v>1777403</v>
      </c>
      <c r="E98" s="54">
        <v>1699650</v>
      </c>
      <c r="F98" s="54">
        <v>1672865</v>
      </c>
      <c r="G98" s="54">
        <v>1601498</v>
      </c>
      <c r="H98" s="54">
        <v>572858</v>
      </c>
      <c r="I98" s="54">
        <v>552104</v>
      </c>
      <c r="J98" s="54">
        <v>810896</v>
      </c>
      <c r="K98" s="54">
        <v>761150</v>
      </c>
      <c r="L98" s="54">
        <v>17442</v>
      </c>
      <c r="M98" s="54">
        <v>16575</v>
      </c>
      <c r="N98" s="236">
        <v>271669</v>
      </c>
      <c r="O98" s="236">
        <v>271669</v>
      </c>
      <c r="P98" s="54">
        <v>0</v>
      </c>
      <c r="Q98" s="54">
        <v>0</v>
      </c>
      <c r="R98" s="54">
        <v>0</v>
      </c>
      <c r="S98" s="54">
        <v>0</v>
      </c>
      <c r="T98" s="54">
        <v>0</v>
      </c>
      <c r="U98" s="54">
        <v>0</v>
      </c>
      <c r="V98" s="54">
        <v>104538</v>
      </c>
      <c r="W98" s="54">
        <v>98152</v>
      </c>
      <c r="X98" s="54">
        <v>0</v>
      </c>
      <c r="Y98" s="54">
        <v>0</v>
      </c>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row>
    <row r="99" spans="1:71" ht="10.5">
      <c r="A99" s="218">
        <v>90</v>
      </c>
      <c r="B99" s="3">
        <v>642</v>
      </c>
      <c r="C99" s="22" t="s">
        <v>717</v>
      </c>
      <c r="D99" s="54">
        <v>2248533</v>
      </c>
      <c r="E99" s="54">
        <v>2156679</v>
      </c>
      <c r="F99" s="54">
        <v>2248533</v>
      </c>
      <c r="G99" s="54">
        <v>2156679</v>
      </c>
      <c r="H99" s="54">
        <v>830934</v>
      </c>
      <c r="I99" s="54">
        <v>814755</v>
      </c>
      <c r="J99" s="54">
        <v>1238945</v>
      </c>
      <c r="K99" s="54">
        <v>1163622</v>
      </c>
      <c r="L99" s="54">
        <v>37713</v>
      </c>
      <c r="M99" s="54">
        <v>37361</v>
      </c>
      <c r="N99" s="236">
        <v>125050</v>
      </c>
      <c r="O99" s="236">
        <v>125050</v>
      </c>
      <c r="P99" s="54">
        <v>0</v>
      </c>
      <c r="Q99" s="54">
        <v>0</v>
      </c>
      <c r="R99" s="54">
        <v>15891</v>
      </c>
      <c r="S99" s="54">
        <v>15891</v>
      </c>
      <c r="T99" s="54">
        <v>0</v>
      </c>
      <c r="U99" s="54">
        <v>0</v>
      </c>
      <c r="V99" s="54">
        <v>0</v>
      </c>
      <c r="W99" s="54">
        <v>0</v>
      </c>
      <c r="X99" s="54">
        <v>0</v>
      </c>
      <c r="Y99" s="54">
        <v>0</v>
      </c>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row>
    <row r="100" spans="1:71" ht="10.5">
      <c r="A100" s="218">
        <v>91</v>
      </c>
      <c r="B100" s="3">
        <v>643</v>
      </c>
      <c r="C100" s="22" t="s">
        <v>718</v>
      </c>
      <c r="D100" s="54">
        <v>689462</v>
      </c>
      <c r="E100" s="54">
        <v>674129</v>
      </c>
      <c r="F100" s="54">
        <v>689462</v>
      </c>
      <c r="G100" s="54">
        <v>674129</v>
      </c>
      <c r="H100" s="54">
        <v>244194</v>
      </c>
      <c r="I100" s="54">
        <v>238869</v>
      </c>
      <c r="J100" s="54">
        <v>388295</v>
      </c>
      <c r="K100" s="54">
        <v>378383</v>
      </c>
      <c r="L100" s="54">
        <v>16656</v>
      </c>
      <c r="M100" s="54">
        <v>16560</v>
      </c>
      <c r="N100" s="236">
        <v>33360</v>
      </c>
      <c r="O100" s="236">
        <v>33360</v>
      </c>
      <c r="P100" s="54">
        <v>0</v>
      </c>
      <c r="Q100" s="54">
        <v>0</v>
      </c>
      <c r="R100" s="54">
        <v>6957</v>
      </c>
      <c r="S100" s="54">
        <v>6957</v>
      </c>
      <c r="T100" s="54">
        <v>0</v>
      </c>
      <c r="U100" s="54">
        <v>0</v>
      </c>
      <c r="V100" s="54">
        <v>0</v>
      </c>
      <c r="W100" s="54">
        <v>0</v>
      </c>
      <c r="X100" s="54">
        <v>0</v>
      </c>
      <c r="Y100" s="54">
        <v>0</v>
      </c>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row>
    <row r="101" spans="1:71" ht="10.5">
      <c r="A101" s="218">
        <v>92</v>
      </c>
      <c r="B101" s="3">
        <v>644</v>
      </c>
      <c r="C101" s="22" t="s">
        <v>719</v>
      </c>
      <c r="D101" s="54">
        <v>1238121</v>
      </c>
      <c r="E101" s="54">
        <v>1172816</v>
      </c>
      <c r="F101" s="54">
        <v>1237822</v>
      </c>
      <c r="G101" s="54">
        <v>1172517</v>
      </c>
      <c r="H101" s="54">
        <v>471887</v>
      </c>
      <c r="I101" s="54">
        <v>454061</v>
      </c>
      <c r="J101" s="54">
        <v>652849</v>
      </c>
      <c r="K101" s="54">
        <v>607736</v>
      </c>
      <c r="L101" s="54">
        <v>28785</v>
      </c>
      <c r="M101" s="54">
        <v>28168</v>
      </c>
      <c r="N101" s="236">
        <v>62009</v>
      </c>
      <c r="O101" s="236">
        <v>62009</v>
      </c>
      <c r="P101" s="54">
        <v>0</v>
      </c>
      <c r="Q101" s="54">
        <v>0</v>
      </c>
      <c r="R101" s="54">
        <v>22292</v>
      </c>
      <c r="S101" s="54">
        <v>20543</v>
      </c>
      <c r="T101" s="54">
        <v>0</v>
      </c>
      <c r="U101" s="54">
        <v>0</v>
      </c>
      <c r="V101" s="54">
        <v>299</v>
      </c>
      <c r="W101" s="54">
        <v>299</v>
      </c>
      <c r="X101" s="54">
        <v>0</v>
      </c>
      <c r="Y101" s="54">
        <v>0</v>
      </c>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row>
    <row r="102" spans="1:71" ht="10.5">
      <c r="A102" s="218">
        <v>93</v>
      </c>
      <c r="B102" s="3">
        <v>645</v>
      </c>
      <c r="C102" s="22" t="s">
        <v>720</v>
      </c>
      <c r="D102" s="54">
        <v>1470132</v>
      </c>
      <c r="E102" s="54">
        <v>1392877</v>
      </c>
      <c r="F102" s="54">
        <v>1470132</v>
      </c>
      <c r="G102" s="54">
        <v>1392877</v>
      </c>
      <c r="H102" s="54">
        <v>623042</v>
      </c>
      <c r="I102" s="54">
        <v>587959</v>
      </c>
      <c r="J102" s="54">
        <v>762221</v>
      </c>
      <c r="K102" s="54">
        <v>720798</v>
      </c>
      <c r="L102" s="54">
        <v>26535</v>
      </c>
      <c r="M102" s="54">
        <v>25786</v>
      </c>
      <c r="N102" s="236">
        <v>58334</v>
      </c>
      <c r="O102" s="236">
        <v>58334</v>
      </c>
      <c r="P102" s="54">
        <v>0</v>
      </c>
      <c r="Q102" s="54">
        <v>0</v>
      </c>
      <c r="R102" s="54">
        <v>0</v>
      </c>
      <c r="S102" s="54">
        <v>0</v>
      </c>
      <c r="T102" s="54">
        <v>0</v>
      </c>
      <c r="U102" s="54">
        <v>0</v>
      </c>
      <c r="V102" s="54">
        <v>0</v>
      </c>
      <c r="W102" s="54">
        <v>0</v>
      </c>
      <c r="X102" s="54">
        <v>0</v>
      </c>
      <c r="Y102" s="54">
        <v>0</v>
      </c>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row>
    <row r="103" spans="1:71" ht="10.5">
      <c r="A103" s="218">
        <v>94</v>
      </c>
      <c r="B103" s="3">
        <v>646</v>
      </c>
      <c r="C103" s="22" t="s">
        <v>721</v>
      </c>
      <c r="D103" s="54">
        <v>1143743</v>
      </c>
      <c r="E103" s="54">
        <v>1113573</v>
      </c>
      <c r="F103" s="54">
        <v>1143743</v>
      </c>
      <c r="G103" s="54">
        <v>1113573</v>
      </c>
      <c r="H103" s="54">
        <v>411118</v>
      </c>
      <c r="I103" s="54">
        <v>400907</v>
      </c>
      <c r="J103" s="54">
        <v>615657</v>
      </c>
      <c r="K103" s="54">
        <v>595885</v>
      </c>
      <c r="L103" s="54">
        <v>21919</v>
      </c>
      <c r="M103" s="54">
        <v>21732</v>
      </c>
      <c r="N103" s="236">
        <v>44111</v>
      </c>
      <c r="O103" s="236">
        <v>44111</v>
      </c>
      <c r="P103" s="54">
        <v>0</v>
      </c>
      <c r="Q103" s="54">
        <v>0</v>
      </c>
      <c r="R103" s="54">
        <v>50938</v>
      </c>
      <c r="S103" s="54">
        <v>50938</v>
      </c>
      <c r="T103" s="54">
        <v>0</v>
      </c>
      <c r="U103" s="54">
        <v>0</v>
      </c>
      <c r="V103" s="54">
        <v>0</v>
      </c>
      <c r="W103" s="54">
        <v>0</v>
      </c>
      <c r="X103" s="54">
        <v>0</v>
      </c>
      <c r="Y103" s="54">
        <v>0</v>
      </c>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row>
    <row r="104" spans="1:71" ht="10.5">
      <c r="A104" s="218">
        <v>97</v>
      </c>
      <c r="B104" s="3">
        <v>681</v>
      </c>
      <c r="C104" s="22" t="s">
        <v>722</v>
      </c>
      <c r="D104" s="54">
        <v>2287815</v>
      </c>
      <c r="E104" s="54">
        <v>2002951</v>
      </c>
      <c r="F104" s="54">
        <v>2287815</v>
      </c>
      <c r="G104" s="54">
        <v>2002951</v>
      </c>
      <c r="H104" s="54">
        <v>791444</v>
      </c>
      <c r="I104" s="54">
        <v>708866</v>
      </c>
      <c r="J104" s="54">
        <v>1267297</v>
      </c>
      <c r="K104" s="54">
        <v>1101261</v>
      </c>
      <c r="L104" s="54">
        <v>38363</v>
      </c>
      <c r="M104" s="54">
        <v>33997</v>
      </c>
      <c r="N104" s="236">
        <v>127567</v>
      </c>
      <c r="O104" s="236">
        <v>127567</v>
      </c>
      <c r="P104" s="54">
        <v>0</v>
      </c>
      <c r="Q104" s="54">
        <v>0</v>
      </c>
      <c r="R104" s="54">
        <v>63144</v>
      </c>
      <c r="S104" s="54">
        <v>31260</v>
      </c>
      <c r="T104" s="54">
        <v>0</v>
      </c>
      <c r="U104" s="54">
        <v>0</v>
      </c>
      <c r="V104" s="54">
        <v>0</v>
      </c>
      <c r="W104" s="54">
        <v>0</v>
      </c>
      <c r="X104" s="54">
        <v>0</v>
      </c>
      <c r="Y104" s="54">
        <v>0</v>
      </c>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row>
    <row r="105" spans="1:71" ht="10.5">
      <c r="A105" s="218">
        <v>98</v>
      </c>
      <c r="B105" s="3">
        <v>682</v>
      </c>
      <c r="C105" s="22" t="s">
        <v>723</v>
      </c>
      <c r="D105" s="54">
        <v>713233</v>
      </c>
      <c r="E105" s="54">
        <v>618780</v>
      </c>
      <c r="F105" s="54">
        <v>709128</v>
      </c>
      <c r="G105" s="54">
        <v>614675</v>
      </c>
      <c r="H105" s="54">
        <v>278645</v>
      </c>
      <c r="I105" s="54">
        <v>229145</v>
      </c>
      <c r="J105" s="54">
        <v>359462</v>
      </c>
      <c r="K105" s="54">
        <v>315547</v>
      </c>
      <c r="L105" s="54">
        <v>11050</v>
      </c>
      <c r="M105" s="54">
        <v>10012</v>
      </c>
      <c r="N105" s="236">
        <v>59971</v>
      </c>
      <c r="O105" s="236">
        <v>59971</v>
      </c>
      <c r="P105" s="54">
        <v>0</v>
      </c>
      <c r="Q105" s="54">
        <v>0</v>
      </c>
      <c r="R105" s="54">
        <v>0</v>
      </c>
      <c r="S105" s="54">
        <v>0</v>
      </c>
      <c r="T105" s="54">
        <v>0</v>
      </c>
      <c r="U105" s="54">
        <v>0</v>
      </c>
      <c r="V105" s="54">
        <v>4105</v>
      </c>
      <c r="W105" s="54">
        <v>4105</v>
      </c>
      <c r="X105" s="54">
        <v>0</v>
      </c>
      <c r="Y105" s="54">
        <v>0</v>
      </c>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c r="BN105" s="54"/>
      <c r="BO105" s="54"/>
      <c r="BP105" s="54"/>
      <c r="BQ105" s="54"/>
      <c r="BR105" s="54"/>
      <c r="BS105" s="54"/>
    </row>
    <row r="106" spans="1:71" ht="10.5">
      <c r="A106" s="218">
        <v>99</v>
      </c>
      <c r="B106" s="3">
        <v>683</v>
      </c>
      <c r="C106" s="22" t="s">
        <v>724</v>
      </c>
      <c r="D106" s="54">
        <v>888585</v>
      </c>
      <c r="E106" s="54">
        <v>860391</v>
      </c>
      <c r="F106" s="54">
        <v>888585</v>
      </c>
      <c r="G106" s="54">
        <v>860391</v>
      </c>
      <c r="H106" s="54">
        <v>347939</v>
      </c>
      <c r="I106" s="54">
        <v>340486</v>
      </c>
      <c r="J106" s="54">
        <v>463008</v>
      </c>
      <c r="K106" s="54">
        <v>442731</v>
      </c>
      <c r="L106" s="54">
        <v>20840</v>
      </c>
      <c r="M106" s="54">
        <v>20376</v>
      </c>
      <c r="N106" s="236">
        <v>55431</v>
      </c>
      <c r="O106" s="236">
        <v>55431</v>
      </c>
      <c r="P106" s="54">
        <v>0</v>
      </c>
      <c r="Q106" s="54">
        <v>0</v>
      </c>
      <c r="R106" s="54">
        <v>1367</v>
      </c>
      <c r="S106" s="54">
        <v>1367</v>
      </c>
      <c r="T106" s="54">
        <v>0</v>
      </c>
      <c r="U106" s="54">
        <v>0</v>
      </c>
      <c r="V106" s="54">
        <v>0</v>
      </c>
      <c r="W106" s="54">
        <v>0</v>
      </c>
      <c r="X106" s="54">
        <v>0</v>
      </c>
      <c r="Y106" s="54">
        <v>0</v>
      </c>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row>
    <row r="107" spans="1:71" ht="10.5">
      <c r="A107" s="218">
        <v>100</v>
      </c>
      <c r="B107" s="3">
        <v>684</v>
      </c>
      <c r="C107" s="22" t="s">
        <v>536</v>
      </c>
      <c r="D107" s="54">
        <v>877105</v>
      </c>
      <c r="E107" s="54">
        <v>831626</v>
      </c>
      <c r="F107" s="54">
        <v>877105</v>
      </c>
      <c r="G107" s="54">
        <v>831626</v>
      </c>
      <c r="H107" s="54">
        <v>353050</v>
      </c>
      <c r="I107" s="54">
        <v>345556</v>
      </c>
      <c r="J107" s="54">
        <v>462269</v>
      </c>
      <c r="K107" s="54">
        <v>425395</v>
      </c>
      <c r="L107" s="54">
        <v>21216</v>
      </c>
      <c r="M107" s="54">
        <v>20105</v>
      </c>
      <c r="N107" s="236">
        <v>40127</v>
      </c>
      <c r="O107" s="236">
        <v>40127</v>
      </c>
      <c r="P107" s="54">
        <v>0</v>
      </c>
      <c r="Q107" s="54">
        <v>0</v>
      </c>
      <c r="R107" s="54">
        <v>443</v>
      </c>
      <c r="S107" s="54">
        <v>443</v>
      </c>
      <c r="T107" s="54">
        <v>0</v>
      </c>
      <c r="U107" s="54">
        <v>0</v>
      </c>
      <c r="V107" s="54">
        <v>0</v>
      </c>
      <c r="W107" s="54">
        <v>0</v>
      </c>
      <c r="X107" s="54">
        <v>0</v>
      </c>
      <c r="Y107" s="54">
        <v>0</v>
      </c>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row>
    <row r="108" spans="1:71" ht="10.5">
      <c r="A108" s="218">
        <v>101</v>
      </c>
      <c r="B108" s="3">
        <v>685</v>
      </c>
      <c r="C108" s="22" t="s">
        <v>725</v>
      </c>
      <c r="D108" s="54">
        <v>1391798</v>
      </c>
      <c r="E108" s="54">
        <v>1025723</v>
      </c>
      <c r="F108" s="54">
        <v>1391798</v>
      </c>
      <c r="G108" s="54">
        <v>1025723</v>
      </c>
      <c r="H108" s="54">
        <v>412355</v>
      </c>
      <c r="I108" s="54">
        <v>399290</v>
      </c>
      <c r="J108" s="54">
        <v>902331</v>
      </c>
      <c r="K108" s="54">
        <v>551464</v>
      </c>
      <c r="L108" s="54">
        <v>27185</v>
      </c>
      <c r="M108" s="54">
        <v>26012</v>
      </c>
      <c r="N108" s="236">
        <v>46179</v>
      </c>
      <c r="O108" s="236">
        <v>46179</v>
      </c>
      <c r="P108" s="54">
        <v>0</v>
      </c>
      <c r="Q108" s="54">
        <v>0</v>
      </c>
      <c r="R108" s="54">
        <v>3748</v>
      </c>
      <c r="S108" s="54">
        <v>2778</v>
      </c>
      <c r="T108" s="54">
        <v>0</v>
      </c>
      <c r="U108" s="54">
        <v>0</v>
      </c>
      <c r="V108" s="54">
        <v>0</v>
      </c>
      <c r="W108" s="54">
        <v>0</v>
      </c>
      <c r="X108" s="54">
        <v>0</v>
      </c>
      <c r="Y108" s="54">
        <v>0</v>
      </c>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row>
    <row r="109" spans="1:71" ht="10.5">
      <c r="A109" s="218">
        <v>102</v>
      </c>
      <c r="B109" s="3">
        <v>686</v>
      </c>
      <c r="C109" s="22" t="s">
        <v>726</v>
      </c>
      <c r="D109" s="54">
        <v>1042959</v>
      </c>
      <c r="E109" s="54">
        <v>999133</v>
      </c>
      <c r="F109" s="54">
        <v>1037814</v>
      </c>
      <c r="G109" s="54">
        <v>993988</v>
      </c>
      <c r="H109" s="54">
        <v>340715</v>
      </c>
      <c r="I109" s="54">
        <v>320589</v>
      </c>
      <c r="J109" s="54">
        <v>622384</v>
      </c>
      <c r="K109" s="54">
        <v>599444</v>
      </c>
      <c r="L109" s="54">
        <v>14918</v>
      </c>
      <c r="M109" s="54">
        <v>14158</v>
      </c>
      <c r="N109" s="236">
        <v>59711</v>
      </c>
      <c r="O109" s="236">
        <v>59711</v>
      </c>
      <c r="P109" s="54">
        <v>0</v>
      </c>
      <c r="Q109" s="54">
        <v>0</v>
      </c>
      <c r="R109" s="54">
        <v>86</v>
      </c>
      <c r="S109" s="54">
        <v>86</v>
      </c>
      <c r="T109" s="54">
        <v>0</v>
      </c>
      <c r="U109" s="54">
        <v>0</v>
      </c>
      <c r="V109" s="54">
        <v>5145</v>
      </c>
      <c r="W109" s="54">
        <v>5145</v>
      </c>
      <c r="X109" s="54">
        <v>0</v>
      </c>
      <c r="Y109" s="54">
        <v>0</v>
      </c>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54"/>
      <c r="BR109" s="54"/>
      <c r="BS109" s="54"/>
    </row>
    <row r="110" spans="1:71" ht="10.5">
      <c r="A110" s="218">
        <v>103</v>
      </c>
      <c r="B110" s="3">
        <v>701</v>
      </c>
      <c r="C110" s="22" t="s">
        <v>727</v>
      </c>
      <c r="D110" s="54">
        <v>951511</v>
      </c>
      <c r="E110" s="54">
        <v>925520</v>
      </c>
      <c r="F110" s="54">
        <v>946961</v>
      </c>
      <c r="G110" s="54">
        <v>920970</v>
      </c>
      <c r="H110" s="54">
        <v>412286</v>
      </c>
      <c r="I110" s="54">
        <v>406598</v>
      </c>
      <c r="J110" s="54">
        <v>468324</v>
      </c>
      <c r="K110" s="54">
        <v>450026</v>
      </c>
      <c r="L110" s="54">
        <v>18068</v>
      </c>
      <c r="M110" s="54">
        <v>17587</v>
      </c>
      <c r="N110" s="236">
        <v>46759</v>
      </c>
      <c r="O110" s="236">
        <v>46759</v>
      </c>
      <c r="P110" s="54">
        <v>0</v>
      </c>
      <c r="Q110" s="54">
        <v>0</v>
      </c>
      <c r="R110" s="54">
        <v>1524</v>
      </c>
      <c r="S110" s="54">
        <v>0</v>
      </c>
      <c r="T110" s="54">
        <v>0</v>
      </c>
      <c r="U110" s="54">
        <v>0</v>
      </c>
      <c r="V110" s="54">
        <v>4550</v>
      </c>
      <c r="W110" s="54">
        <v>4550</v>
      </c>
      <c r="X110" s="54">
        <v>0</v>
      </c>
      <c r="Y110" s="54">
        <v>0</v>
      </c>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row>
    <row r="111" spans="1:71" ht="10.5">
      <c r="A111" s="218">
        <v>104</v>
      </c>
      <c r="B111" s="3">
        <v>702</v>
      </c>
      <c r="C111" s="22" t="s">
        <v>728</v>
      </c>
      <c r="D111" s="54">
        <v>1608640</v>
      </c>
      <c r="E111" s="54">
        <v>1468863</v>
      </c>
      <c r="F111" s="54">
        <v>1596424</v>
      </c>
      <c r="G111" s="54">
        <v>1456647</v>
      </c>
      <c r="H111" s="54">
        <v>458540</v>
      </c>
      <c r="I111" s="54">
        <v>441393</v>
      </c>
      <c r="J111" s="54">
        <v>1030597</v>
      </c>
      <c r="K111" s="54">
        <v>909680</v>
      </c>
      <c r="L111" s="54">
        <v>33309</v>
      </c>
      <c r="M111" s="54">
        <v>31812</v>
      </c>
      <c r="N111" s="236">
        <v>71593</v>
      </c>
      <c r="O111" s="236">
        <v>71593</v>
      </c>
      <c r="P111" s="54">
        <v>0</v>
      </c>
      <c r="Q111" s="54">
        <v>0</v>
      </c>
      <c r="R111" s="54">
        <v>2385</v>
      </c>
      <c r="S111" s="54">
        <v>2169</v>
      </c>
      <c r="T111" s="54">
        <v>0</v>
      </c>
      <c r="U111" s="54">
        <v>0</v>
      </c>
      <c r="V111" s="54">
        <v>12216</v>
      </c>
      <c r="W111" s="54">
        <v>12216</v>
      </c>
      <c r="X111" s="54">
        <v>0</v>
      </c>
      <c r="Y111" s="54">
        <v>0</v>
      </c>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54"/>
      <c r="BN111" s="54"/>
      <c r="BO111" s="54"/>
      <c r="BP111" s="54"/>
      <c r="BQ111" s="54"/>
      <c r="BR111" s="54"/>
      <c r="BS111" s="54"/>
    </row>
    <row r="112" spans="1:71" ht="10.5">
      <c r="A112" s="218">
        <v>105</v>
      </c>
      <c r="B112" s="3">
        <v>703</v>
      </c>
      <c r="C112" s="22" t="s">
        <v>729</v>
      </c>
      <c r="D112" s="54">
        <v>1795164</v>
      </c>
      <c r="E112" s="54">
        <v>1718186</v>
      </c>
      <c r="F112" s="54">
        <v>1795164</v>
      </c>
      <c r="G112" s="54">
        <v>1718186</v>
      </c>
      <c r="H112" s="54">
        <v>660754</v>
      </c>
      <c r="I112" s="54">
        <v>637091</v>
      </c>
      <c r="J112" s="54">
        <v>947196</v>
      </c>
      <c r="K112" s="54">
        <v>895355</v>
      </c>
      <c r="L112" s="54">
        <v>46704</v>
      </c>
      <c r="M112" s="54">
        <v>45230</v>
      </c>
      <c r="N112" s="236">
        <v>140510</v>
      </c>
      <c r="O112" s="236">
        <v>140510</v>
      </c>
      <c r="P112" s="54">
        <v>0</v>
      </c>
      <c r="Q112" s="54">
        <v>0</v>
      </c>
      <c r="R112" s="54">
        <v>0</v>
      </c>
      <c r="S112" s="54">
        <v>0</v>
      </c>
      <c r="T112" s="54">
        <v>0</v>
      </c>
      <c r="U112" s="54">
        <v>0</v>
      </c>
      <c r="V112" s="54">
        <v>0</v>
      </c>
      <c r="W112" s="54">
        <v>0</v>
      </c>
      <c r="X112" s="54">
        <v>0</v>
      </c>
      <c r="Y112" s="54">
        <v>0</v>
      </c>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row>
    <row r="113" spans="1:71" ht="10.5">
      <c r="A113" s="221">
        <v>106</v>
      </c>
      <c r="B113" s="48">
        <v>704</v>
      </c>
      <c r="C113" s="26" t="s">
        <v>730</v>
      </c>
      <c r="D113" s="62">
        <v>2550821</v>
      </c>
      <c r="E113" s="62">
        <v>2381997</v>
      </c>
      <c r="F113" s="62">
        <v>2526311</v>
      </c>
      <c r="G113" s="62">
        <v>2357487</v>
      </c>
      <c r="H113" s="62">
        <v>895477</v>
      </c>
      <c r="I113" s="62">
        <v>859438</v>
      </c>
      <c r="J113" s="62">
        <v>1393482</v>
      </c>
      <c r="K113" s="62">
        <v>1312453</v>
      </c>
      <c r="L113" s="62">
        <v>48467</v>
      </c>
      <c r="M113" s="62">
        <v>44908</v>
      </c>
      <c r="N113" s="242">
        <v>113689</v>
      </c>
      <c r="O113" s="242">
        <v>113689</v>
      </c>
      <c r="P113" s="62">
        <v>0</v>
      </c>
      <c r="Q113" s="62">
        <v>0</v>
      </c>
      <c r="R113" s="62">
        <v>75196</v>
      </c>
      <c r="S113" s="62">
        <v>26999</v>
      </c>
      <c r="T113" s="62">
        <v>0</v>
      </c>
      <c r="U113" s="62">
        <v>0</v>
      </c>
      <c r="V113" s="62">
        <v>24510</v>
      </c>
      <c r="W113" s="62">
        <v>24510</v>
      </c>
      <c r="X113" s="62">
        <v>0</v>
      </c>
      <c r="Y113" s="62">
        <v>0</v>
      </c>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c r="BS113" s="54"/>
    </row>
    <row r="114" spans="2:71" ht="10.5">
      <c r="B114" s="40" t="s">
        <v>129</v>
      </c>
      <c r="D114" s="54"/>
      <c r="E114" s="54"/>
      <c r="F114" s="54"/>
      <c r="G114" s="54"/>
      <c r="H114" s="54"/>
      <c r="I114" s="54"/>
      <c r="J114" s="54"/>
      <c r="K114" s="54"/>
      <c r="L114" s="54"/>
      <c r="M114" s="54"/>
      <c r="N114" s="236"/>
      <c r="O114" s="236"/>
      <c r="R114" s="54"/>
      <c r="S114" s="54"/>
      <c r="V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AX114" s="54"/>
      <c r="AY114" s="54"/>
      <c r="AZ114" s="54"/>
      <c r="BA114" s="54"/>
      <c r="BB114" s="54"/>
      <c r="BC114" s="54"/>
      <c r="BD114" s="54"/>
      <c r="BE114" s="54"/>
      <c r="BF114" s="54"/>
      <c r="BG114" s="54"/>
      <c r="BH114" s="54"/>
      <c r="BI114" s="54"/>
      <c r="BJ114" s="54"/>
      <c r="BK114" s="54"/>
      <c r="BL114" s="54"/>
      <c r="BM114" s="54"/>
      <c r="BN114" s="54"/>
      <c r="BO114" s="54"/>
      <c r="BP114" s="54"/>
      <c r="BQ114" s="54"/>
      <c r="BR114" s="54"/>
      <c r="BS114" s="54"/>
    </row>
    <row r="115" spans="2:71" ht="10.5">
      <c r="B115" s="40" t="s">
        <v>731</v>
      </c>
      <c r="D115" s="54"/>
      <c r="E115" s="54"/>
      <c r="F115" s="54"/>
      <c r="G115" s="54"/>
      <c r="H115" s="54"/>
      <c r="I115" s="54"/>
      <c r="J115" s="54"/>
      <c r="K115" s="54"/>
      <c r="L115" s="54"/>
      <c r="M115" s="54"/>
      <c r="N115" s="236"/>
      <c r="O115" s="236"/>
      <c r="R115" s="54"/>
      <c r="S115" s="54"/>
      <c r="V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row>
    <row r="116" spans="4:71" ht="10.5">
      <c r="D116" s="54"/>
      <c r="E116" s="54"/>
      <c r="F116" s="54"/>
      <c r="G116" s="54"/>
      <c r="H116" s="54"/>
      <c r="I116" s="54"/>
      <c r="J116" s="54"/>
      <c r="K116" s="54"/>
      <c r="L116" s="54"/>
      <c r="M116" s="54"/>
      <c r="N116" s="236"/>
      <c r="O116" s="236"/>
      <c r="R116" s="54"/>
      <c r="S116" s="54"/>
      <c r="V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row>
    <row r="117" spans="4:71" ht="10.5">
      <c r="D117" s="54"/>
      <c r="E117" s="54"/>
      <c r="F117" s="54"/>
      <c r="G117" s="54"/>
      <c r="H117" s="54"/>
      <c r="I117" s="54"/>
      <c r="J117" s="54"/>
      <c r="K117" s="54"/>
      <c r="L117" s="54"/>
      <c r="M117" s="54"/>
      <c r="N117" s="236"/>
      <c r="O117" s="236"/>
      <c r="R117" s="54"/>
      <c r="S117" s="54"/>
      <c r="V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row>
    <row r="118" spans="4:71" ht="10.5">
      <c r="D118" s="54"/>
      <c r="E118" s="54"/>
      <c r="F118" s="54"/>
      <c r="G118" s="54"/>
      <c r="H118" s="54"/>
      <c r="I118" s="54"/>
      <c r="J118" s="54"/>
      <c r="K118" s="54"/>
      <c r="L118" s="54"/>
      <c r="M118" s="54"/>
      <c r="N118" s="236"/>
      <c r="O118" s="236"/>
      <c r="R118" s="54"/>
      <c r="S118" s="54"/>
      <c r="V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c r="BN118" s="54"/>
      <c r="BO118" s="54"/>
      <c r="BP118" s="54"/>
      <c r="BQ118" s="54"/>
      <c r="BR118" s="54"/>
      <c r="BS118" s="54"/>
    </row>
    <row r="119" spans="4:71" ht="10.5">
      <c r="D119" s="54"/>
      <c r="E119" s="54"/>
      <c r="F119" s="54"/>
      <c r="G119" s="54"/>
      <c r="H119" s="54"/>
      <c r="I119" s="54"/>
      <c r="J119" s="54"/>
      <c r="K119" s="54"/>
      <c r="L119" s="54"/>
      <c r="M119" s="54"/>
      <c r="N119" s="236"/>
      <c r="O119" s="236"/>
      <c r="R119" s="54"/>
      <c r="S119" s="54"/>
      <c r="V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row>
    <row r="120" spans="4:71" ht="10.5">
      <c r="D120" s="54"/>
      <c r="E120" s="54"/>
      <c r="F120" s="54"/>
      <c r="G120" s="54"/>
      <c r="H120" s="54"/>
      <c r="I120" s="54"/>
      <c r="J120" s="54"/>
      <c r="K120" s="54"/>
      <c r="L120" s="54"/>
      <c r="M120" s="54"/>
      <c r="N120" s="236"/>
      <c r="O120" s="236"/>
      <c r="R120" s="54"/>
      <c r="S120" s="54"/>
      <c r="V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c r="BN120" s="54"/>
      <c r="BO120" s="54"/>
      <c r="BP120" s="54"/>
      <c r="BQ120" s="54"/>
      <c r="BR120" s="54"/>
      <c r="BS120" s="54"/>
    </row>
    <row r="121" spans="4:71" ht="10.5">
      <c r="D121" s="54"/>
      <c r="E121" s="54"/>
      <c r="F121" s="54"/>
      <c r="G121" s="54"/>
      <c r="H121" s="54"/>
      <c r="I121" s="54"/>
      <c r="J121" s="54"/>
      <c r="K121" s="54"/>
      <c r="L121" s="54"/>
      <c r="M121" s="54"/>
      <c r="N121" s="236"/>
      <c r="O121" s="236"/>
      <c r="R121" s="54"/>
      <c r="S121" s="54"/>
      <c r="V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row>
    <row r="122" spans="4:71" ht="10.5">
      <c r="D122" s="54"/>
      <c r="E122" s="54"/>
      <c r="F122" s="54"/>
      <c r="G122" s="54"/>
      <c r="H122" s="54"/>
      <c r="I122" s="54"/>
      <c r="J122" s="54"/>
      <c r="K122" s="54"/>
      <c r="L122" s="54"/>
      <c r="M122" s="54"/>
      <c r="N122" s="236"/>
      <c r="O122" s="236"/>
      <c r="R122" s="54"/>
      <c r="S122" s="54"/>
      <c r="V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row>
    <row r="123" spans="4:71" ht="10.5">
      <c r="D123" s="54"/>
      <c r="E123" s="54"/>
      <c r="F123" s="54"/>
      <c r="G123" s="54"/>
      <c r="H123" s="54"/>
      <c r="I123" s="54"/>
      <c r="J123" s="54"/>
      <c r="K123" s="54"/>
      <c r="L123" s="54"/>
      <c r="M123" s="54"/>
      <c r="N123" s="236"/>
      <c r="O123" s="236"/>
      <c r="R123" s="54"/>
      <c r="S123" s="54"/>
      <c r="V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row>
    <row r="124" spans="4:71" ht="10.5">
      <c r="D124" s="54"/>
      <c r="E124" s="54"/>
      <c r="F124" s="54"/>
      <c r="G124" s="54"/>
      <c r="H124" s="54"/>
      <c r="I124" s="54"/>
      <c r="J124" s="54"/>
      <c r="K124" s="54"/>
      <c r="L124" s="54"/>
      <c r="M124" s="54"/>
      <c r="N124" s="236"/>
      <c r="O124" s="236"/>
      <c r="R124" s="54"/>
      <c r="S124" s="54"/>
      <c r="V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row>
    <row r="125" spans="4:71" ht="10.5">
      <c r="D125" s="54"/>
      <c r="E125" s="54"/>
      <c r="F125" s="54"/>
      <c r="G125" s="54"/>
      <c r="H125" s="54"/>
      <c r="I125" s="54"/>
      <c r="J125" s="54"/>
      <c r="K125" s="54"/>
      <c r="L125" s="54"/>
      <c r="M125" s="54"/>
      <c r="N125" s="236"/>
      <c r="O125" s="236"/>
      <c r="R125" s="54"/>
      <c r="S125" s="54"/>
      <c r="V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row>
    <row r="126" spans="4:71" ht="10.5">
      <c r="D126" s="54"/>
      <c r="E126" s="54"/>
      <c r="F126" s="54"/>
      <c r="G126" s="54"/>
      <c r="H126" s="54"/>
      <c r="I126" s="54"/>
      <c r="J126" s="54"/>
      <c r="K126" s="54"/>
      <c r="L126" s="54"/>
      <c r="M126" s="54"/>
      <c r="N126" s="236"/>
      <c r="O126" s="236"/>
      <c r="R126" s="54"/>
      <c r="S126" s="54"/>
      <c r="V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row>
    <row r="127" spans="4:71" ht="10.5">
      <c r="D127" s="54"/>
      <c r="E127" s="54"/>
      <c r="F127" s="54"/>
      <c r="G127" s="54"/>
      <c r="H127" s="54"/>
      <c r="I127" s="54"/>
      <c r="J127" s="54"/>
      <c r="K127" s="54"/>
      <c r="L127" s="54"/>
      <c r="M127" s="54"/>
      <c r="N127" s="236"/>
      <c r="O127" s="236"/>
      <c r="R127" s="54"/>
      <c r="S127" s="54"/>
      <c r="V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row>
    <row r="128" spans="4:71" ht="10.5">
      <c r="D128" s="54"/>
      <c r="E128" s="54"/>
      <c r="F128" s="54"/>
      <c r="G128" s="54"/>
      <c r="H128" s="54"/>
      <c r="I128" s="54"/>
      <c r="J128" s="54"/>
      <c r="K128" s="54"/>
      <c r="L128" s="54"/>
      <c r="M128" s="54"/>
      <c r="N128" s="236"/>
      <c r="O128" s="236"/>
      <c r="R128" s="54"/>
      <c r="S128" s="54"/>
      <c r="V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row>
    <row r="129" spans="4:71" ht="10.5">
      <c r="D129" s="54"/>
      <c r="E129" s="54"/>
      <c r="F129" s="54"/>
      <c r="G129" s="54"/>
      <c r="H129" s="54"/>
      <c r="I129" s="54"/>
      <c r="J129" s="54"/>
      <c r="K129" s="54"/>
      <c r="L129" s="54"/>
      <c r="M129" s="54"/>
      <c r="N129" s="236"/>
      <c r="O129" s="236"/>
      <c r="R129" s="54"/>
      <c r="S129" s="54"/>
      <c r="V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row>
    <row r="130" spans="4:71" ht="10.5">
      <c r="D130" s="54"/>
      <c r="E130" s="54"/>
      <c r="F130" s="54"/>
      <c r="G130" s="54"/>
      <c r="H130" s="54"/>
      <c r="I130" s="54"/>
      <c r="J130" s="54"/>
      <c r="K130" s="54"/>
      <c r="L130" s="54"/>
      <c r="M130" s="54"/>
      <c r="N130" s="236"/>
      <c r="O130" s="236"/>
      <c r="R130" s="54"/>
      <c r="S130" s="54"/>
      <c r="V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row>
    <row r="131" spans="4:71" ht="10.5">
      <c r="D131" s="54"/>
      <c r="E131" s="54"/>
      <c r="F131" s="54"/>
      <c r="G131" s="54"/>
      <c r="H131" s="54"/>
      <c r="I131" s="54"/>
      <c r="J131" s="54"/>
      <c r="K131" s="54"/>
      <c r="L131" s="54"/>
      <c r="M131" s="54"/>
      <c r="N131" s="236"/>
      <c r="O131" s="236"/>
      <c r="R131" s="54"/>
      <c r="S131" s="54"/>
      <c r="V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row>
    <row r="132" spans="4:71" ht="10.5">
      <c r="D132" s="54"/>
      <c r="E132" s="54"/>
      <c r="F132" s="54"/>
      <c r="G132" s="54"/>
      <c r="H132" s="54"/>
      <c r="I132" s="54"/>
      <c r="J132" s="54"/>
      <c r="K132" s="54"/>
      <c r="L132" s="54"/>
      <c r="M132" s="54"/>
      <c r="N132" s="236"/>
      <c r="O132" s="236"/>
      <c r="R132" s="54"/>
      <c r="S132" s="54"/>
      <c r="V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row>
    <row r="133" spans="4:71" ht="10.5">
      <c r="D133" s="54"/>
      <c r="E133" s="54"/>
      <c r="F133" s="54"/>
      <c r="G133" s="54"/>
      <c r="H133" s="54"/>
      <c r="I133" s="54"/>
      <c r="J133" s="54"/>
      <c r="K133" s="54"/>
      <c r="L133" s="54"/>
      <c r="M133" s="54"/>
      <c r="N133" s="236"/>
      <c r="O133" s="236"/>
      <c r="R133" s="54"/>
      <c r="S133" s="54"/>
      <c r="V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row>
    <row r="134" spans="4:71" ht="10.5">
      <c r="D134" s="54"/>
      <c r="E134" s="54"/>
      <c r="F134" s="54"/>
      <c r="G134" s="54"/>
      <c r="H134" s="54"/>
      <c r="I134" s="54"/>
      <c r="J134" s="54"/>
      <c r="K134" s="54"/>
      <c r="L134" s="54"/>
      <c r="M134" s="54"/>
      <c r="N134" s="236"/>
      <c r="O134" s="236"/>
      <c r="R134" s="54"/>
      <c r="S134" s="54"/>
      <c r="V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row>
    <row r="135" spans="4:71" ht="10.5">
      <c r="D135" s="54"/>
      <c r="E135" s="54"/>
      <c r="F135" s="54"/>
      <c r="G135" s="54"/>
      <c r="H135" s="54"/>
      <c r="I135" s="54"/>
      <c r="J135" s="54"/>
      <c r="K135" s="54"/>
      <c r="L135" s="54"/>
      <c r="M135" s="54"/>
      <c r="N135" s="236"/>
      <c r="O135" s="236"/>
      <c r="R135" s="54"/>
      <c r="S135" s="54"/>
      <c r="V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row>
    <row r="136" spans="4:71" ht="10.5">
      <c r="D136" s="54"/>
      <c r="E136" s="54"/>
      <c r="F136" s="54"/>
      <c r="G136" s="54"/>
      <c r="H136" s="54"/>
      <c r="I136" s="54"/>
      <c r="J136" s="54"/>
      <c r="K136" s="54"/>
      <c r="L136" s="54"/>
      <c r="M136" s="54"/>
      <c r="N136" s="236"/>
      <c r="O136" s="236"/>
      <c r="R136" s="54"/>
      <c r="S136" s="54"/>
      <c r="V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row>
    <row r="137" spans="4:71" ht="10.5">
      <c r="D137" s="54"/>
      <c r="E137" s="54"/>
      <c r="F137" s="54"/>
      <c r="G137" s="54"/>
      <c r="H137" s="54"/>
      <c r="I137" s="54"/>
      <c r="J137" s="54"/>
      <c r="K137" s="54"/>
      <c r="L137" s="54"/>
      <c r="M137" s="54"/>
      <c r="N137" s="236"/>
      <c r="O137" s="236"/>
      <c r="R137" s="54"/>
      <c r="S137" s="54"/>
      <c r="V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row>
    <row r="138" spans="4:71" ht="10.5">
      <c r="D138" s="54"/>
      <c r="E138" s="54"/>
      <c r="F138" s="54"/>
      <c r="G138" s="54"/>
      <c r="H138" s="54"/>
      <c r="I138" s="54"/>
      <c r="J138" s="54"/>
      <c r="K138" s="54"/>
      <c r="L138" s="54"/>
      <c r="M138" s="54"/>
      <c r="N138" s="236"/>
      <c r="O138" s="236"/>
      <c r="R138" s="54"/>
      <c r="S138" s="54"/>
      <c r="V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row>
    <row r="139" spans="4:71" ht="10.5">
      <c r="D139" s="54"/>
      <c r="E139" s="54"/>
      <c r="F139" s="54"/>
      <c r="G139" s="54"/>
      <c r="H139" s="54"/>
      <c r="I139" s="54"/>
      <c r="J139" s="54"/>
      <c r="K139" s="54"/>
      <c r="L139" s="54"/>
      <c r="M139" s="54"/>
      <c r="N139" s="236"/>
      <c r="O139" s="236"/>
      <c r="R139" s="54"/>
      <c r="S139" s="54"/>
      <c r="V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row>
    <row r="140" spans="4:71" ht="10.5">
      <c r="D140" s="54"/>
      <c r="E140" s="54"/>
      <c r="F140" s="54"/>
      <c r="G140" s="54"/>
      <c r="H140" s="54"/>
      <c r="I140" s="54"/>
      <c r="J140" s="54"/>
      <c r="K140" s="54"/>
      <c r="L140" s="54"/>
      <c r="M140" s="54"/>
      <c r="N140" s="236"/>
      <c r="O140" s="236"/>
      <c r="R140" s="54"/>
      <c r="S140" s="54"/>
      <c r="V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row>
    <row r="141" spans="4:71" ht="10.5">
      <c r="D141" s="54"/>
      <c r="E141" s="54"/>
      <c r="F141" s="54"/>
      <c r="G141" s="54"/>
      <c r="H141" s="54"/>
      <c r="I141" s="54"/>
      <c r="J141" s="54"/>
      <c r="K141" s="54"/>
      <c r="L141" s="54"/>
      <c r="M141" s="54"/>
      <c r="N141" s="236"/>
      <c r="O141" s="236"/>
      <c r="R141" s="54"/>
      <c r="S141" s="54"/>
      <c r="V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row>
    <row r="142" spans="4:71" ht="10.5">
      <c r="D142" s="54"/>
      <c r="E142" s="54"/>
      <c r="F142" s="54"/>
      <c r="G142" s="54"/>
      <c r="H142" s="54"/>
      <c r="I142" s="54"/>
      <c r="J142" s="54"/>
      <c r="K142" s="54"/>
      <c r="L142" s="54"/>
      <c r="M142" s="54"/>
      <c r="N142" s="236"/>
      <c r="O142" s="236"/>
      <c r="R142" s="54"/>
      <c r="S142" s="54"/>
      <c r="V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row>
    <row r="143" spans="4:71" ht="10.5">
      <c r="D143" s="54"/>
      <c r="E143" s="54"/>
      <c r="F143" s="54"/>
      <c r="G143" s="54"/>
      <c r="H143" s="54"/>
      <c r="I143" s="54"/>
      <c r="J143" s="54"/>
      <c r="K143" s="54"/>
      <c r="L143" s="54"/>
      <c r="M143" s="54"/>
      <c r="N143" s="236"/>
      <c r="O143" s="236"/>
      <c r="R143" s="54"/>
      <c r="S143" s="54"/>
      <c r="V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c r="BN143" s="54"/>
      <c r="BO143" s="54"/>
      <c r="BP143" s="54"/>
      <c r="BQ143" s="54"/>
      <c r="BR143" s="54"/>
      <c r="BS143" s="54"/>
    </row>
    <row r="144" spans="4:71" ht="10.5">
      <c r="D144" s="54"/>
      <c r="E144" s="54"/>
      <c r="F144" s="54"/>
      <c r="G144" s="54"/>
      <c r="H144" s="54"/>
      <c r="I144" s="54"/>
      <c r="J144" s="54"/>
      <c r="K144" s="54"/>
      <c r="L144" s="54"/>
      <c r="M144" s="54"/>
      <c r="N144" s="236"/>
      <c r="O144" s="236"/>
      <c r="R144" s="54"/>
      <c r="S144" s="54"/>
      <c r="V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row>
    <row r="145" spans="4:71" ht="10.5">
      <c r="D145" s="54"/>
      <c r="E145" s="54"/>
      <c r="F145" s="54"/>
      <c r="G145" s="54"/>
      <c r="H145" s="54"/>
      <c r="I145" s="54"/>
      <c r="J145" s="54"/>
      <c r="K145" s="54"/>
      <c r="L145" s="54"/>
      <c r="M145" s="54"/>
      <c r="N145" s="236"/>
      <c r="O145" s="236"/>
      <c r="R145" s="54"/>
      <c r="S145" s="54"/>
      <c r="V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c r="BN145" s="54"/>
      <c r="BO145" s="54"/>
      <c r="BP145" s="54"/>
      <c r="BQ145" s="54"/>
      <c r="BR145" s="54"/>
      <c r="BS145" s="54"/>
    </row>
    <row r="146" spans="4:71" ht="10.5">
      <c r="D146" s="54"/>
      <c r="E146" s="54"/>
      <c r="F146" s="54"/>
      <c r="G146" s="54"/>
      <c r="H146" s="54"/>
      <c r="I146" s="54"/>
      <c r="J146" s="54"/>
      <c r="K146" s="54"/>
      <c r="L146" s="54"/>
      <c r="M146" s="54"/>
      <c r="N146" s="236"/>
      <c r="O146" s="236"/>
      <c r="R146" s="54"/>
      <c r="S146" s="54"/>
      <c r="V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c r="BN146" s="54"/>
      <c r="BO146" s="54"/>
      <c r="BP146" s="54"/>
      <c r="BQ146" s="54"/>
      <c r="BR146" s="54"/>
      <c r="BS146" s="54"/>
    </row>
    <row r="147" spans="4:71" ht="10.5">
      <c r="D147" s="54"/>
      <c r="E147" s="54"/>
      <c r="F147" s="54"/>
      <c r="G147" s="54"/>
      <c r="H147" s="54"/>
      <c r="I147" s="54"/>
      <c r="J147" s="54"/>
      <c r="K147" s="54"/>
      <c r="L147" s="54"/>
      <c r="M147" s="54"/>
      <c r="N147" s="236"/>
      <c r="O147" s="236"/>
      <c r="R147" s="54"/>
      <c r="S147" s="54"/>
      <c r="V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c r="BN147" s="54"/>
      <c r="BO147" s="54"/>
      <c r="BP147" s="54"/>
      <c r="BQ147" s="54"/>
      <c r="BR147" s="54"/>
      <c r="BS147" s="54"/>
    </row>
    <row r="148" spans="4:71" ht="10.5">
      <c r="D148" s="54"/>
      <c r="E148" s="54"/>
      <c r="F148" s="54"/>
      <c r="G148" s="54"/>
      <c r="H148" s="54"/>
      <c r="I148" s="54"/>
      <c r="J148" s="54"/>
      <c r="K148" s="54"/>
      <c r="L148" s="54"/>
      <c r="M148" s="54"/>
      <c r="N148" s="236"/>
      <c r="O148" s="236"/>
      <c r="R148" s="54"/>
      <c r="S148" s="54"/>
      <c r="V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row>
    <row r="149" spans="4:71" ht="10.5">
      <c r="D149" s="54"/>
      <c r="E149" s="54"/>
      <c r="F149" s="54"/>
      <c r="G149" s="54"/>
      <c r="H149" s="54"/>
      <c r="I149" s="54"/>
      <c r="J149" s="54"/>
      <c r="K149" s="54"/>
      <c r="L149" s="54"/>
      <c r="M149" s="54"/>
      <c r="N149" s="236"/>
      <c r="O149" s="236"/>
      <c r="R149" s="54"/>
      <c r="S149" s="54"/>
      <c r="V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row>
    <row r="150" spans="4:71" ht="10.5">
      <c r="D150" s="54"/>
      <c r="E150" s="54"/>
      <c r="F150" s="54"/>
      <c r="G150" s="54"/>
      <c r="H150" s="54"/>
      <c r="I150" s="54"/>
      <c r="J150" s="54"/>
      <c r="K150" s="54"/>
      <c r="L150" s="54"/>
      <c r="M150" s="54"/>
      <c r="N150" s="236"/>
      <c r="O150" s="236"/>
      <c r="R150" s="54"/>
      <c r="S150" s="54"/>
      <c r="V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row>
    <row r="151" spans="4:71" ht="10.5">
      <c r="D151" s="54"/>
      <c r="E151" s="54"/>
      <c r="F151" s="54"/>
      <c r="G151" s="54"/>
      <c r="H151" s="54"/>
      <c r="I151" s="54"/>
      <c r="J151" s="54"/>
      <c r="K151" s="54"/>
      <c r="L151" s="54"/>
      <c r="M151" s="54"/>
      <c r="N151" s="236"/>
      <c r="O151" s="236"/>
      <c r="R151" s="54"/>
      <c r="S151" s="54"/>
      <c r="V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row>
    <row r="152" spans="4:71" ht="10.5">
      <c r="D152" s="54"/>
      <c r="E152" s="54"/>
      <c r="F152" s="54"/>
      <c r="G152" s="54"/>
      <c r="H152" s="54"/>
      <c r="I152" s="54"/>
      <c r="J152" s="54"/>
      <c r="K152" s="54"/>
      <c r="L152" s="54"/>
      <c r="M152" s="54"/>
      <c r="N152" s="236"/>
      <c r="O152" s="236"/>
      <c r="R152" s="54"/>
      <c r="S152" s="54"/>
      <c r="V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row>
    <row r="153" spans="4:71" ht="10.5">
      <c r="D153" s="54"/>
      <c r="E153" s="54"/>
      <c r="F153" s="54"/>
      <c r="G153" s="54"/>
      <c r="H153" s="54"/>
      <c r="I153" s="54"/>
      <c r="J153" s="54"/>
      <c r="K153" s="54"/>
      <c r="L153" s="54"/>
      <c r="M153" s="54"/>
      <c r="N153" s="236"/>
      <c r="O153" s="236"/>
      <c r="R153" s="54"/>
      <c r="S153" s="54"/>
      <c r="V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row>
    <row r="154" spans="4:71" ht="10.5">
      <c r="D154" s="54"/>
      <c r="E154" s="54"/>
      <c r="F154" s="54"/>
      <c r="G154" s="54"/>
      <c r="H154" s="54"/>
      <c r="I154" s="54"/>
      <c r="J154" s="54"/>
      <c r="K154" s="54"/>
      <c r="L154" s="54"/>
      <c r="M154" s="54"/>
      <c r="N154" s="236"/>
      <c r="O154" s="236"/>
      <c r="R154" s="54"/>
      <c r="S154" s="54"/>
      <c r="V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row>
    <row r="155" spans="4:71" ht="10.5">
      <c r="D155" s="54"/>
      <c r="E155" s="54"/>
      <c r="F155" s="54"/>
      <c r="G155" s="54"/>
      <c r="H155" s="54"/>
      <c r="I155" s="54"/>
      <c r="J155" s="54"/>
      <c r="K155" s="54"/>
      <c r="L155" s="54"/>
      <c r="M155" s="54"/>
      <c r="N155" s="236"/>
      <c r="O155" s="236"/>
      <c r="R155" s="54"/>
      <c r="S155" s="54"/>
      <c r="V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row>
    <row r="156" spans="4:71" ht="10.5">
      <c r="D156" s="54"/>
      <c r="E156" s="54"/>
      <c r="F156" s="54"/>
      <c r="G156" s="54"/>
      <c r="H156" s="54"/>
      <c r="I156" s="54"/>
      <c r="J156" s="54"/>
      <c r="K156" s="54"/>
      <c r="L156" s="54"/>
      <c r="M156" s="54"/>
      <c r="N156" s="236"/>
      <c r="O156" s="236"/>
      <c r="R156" s="54"/>
      <c r="S156" s="54"/>
      <c r="V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row>
    <row r="157" spans="4:71" ht="10.5">
      <c r="D157" s="54"/>
      <c r="E157" s="54"/>
      <c r="F157" s="54"/>
      <c r="G157" s="54"/>
      <c r="H157" s="54"/>
      <c r="I157" s="54"/>
      <c r="J157" s="54"/>
      <c r="K157" s="54"/>
      <c r="L157" s="54"/>
      <c r="M157" s="54"/>
      <c r="N157" s="236"/>
      <c r="O157" s="236"/>
      <c r="R157" s="54"/>
      <c r="S157" s="54"/>
      <c r="V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c r="BN157" s="54"/>
      <c r="BO157" s="54"/>
      <c r="BP157" s="54"/>
      <c r="BQ157" s="54"/>
      <c r="BR157" s="54"/>
      <c r="BS157" s="54"/>
    </row>
    <row r="158" spans="4:71" ht="10.5">
      <c r="D158" s="54"/>
      <c r="E158" s="54"/>
      <c r="F158" s="54"/>
      <c r="G158" s="54"/>
      <c r="H158" s="54"/>
      <c r="I158" s="54"/>
      <c r="J158" s="54"/>
      <c r="K158" s="54"/>
      <c r="L158" s="54"/>
      <c r="M158" s="54"/>
      <c r="N158" s="236"/>
      <c r="O158" s="236"/>
      <c r="R158" s="54"/>
      <c r="S158" s="54"/>
      <c r="V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row>
    <row r="159" spans="4:71" ht="10.5">
      <c r="D159" s="54"/>
      <c r="E159" s="54"/>
      <c r="F159" s="54"/>
      <c r="G159" s="54"/>
      <c r="H159" s="54"/>
      <c r="I159" s="54"/>
      <c r="J159" s="54"/>
      <c r="K159" s="54"/>
      <c r="L159" s="54"/>
      <c r="M159" s="54"/>
      <c r="N159" s="236"/>
      <c r="O159" s="236"/>
      <c r="R159" s="54"/>
      <c r="S159" s="54"/>
      <c r="V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c r="AW159" s="54"/>
      <c r="AX159" s="54"/>
      <c r="AY159" s="54"/>
      <c r="AZ159" s="54"/>
      <c r="BA159" s="54"/>
      <c r="BB159" s="54"/>
      <c r="BC159" s="54"/>
      <c r="BD159" s="54"/>
      <c r="BE159" s="54"/>
      <c r="BF159" s="54"/>
      <c r="BG159" s="54"/>
      <c r="BH159" s="54"/>
      <c r="BI159" s="54"/>
      <c r="BJ159" s="54"/>
      <c r="BK159" s="54"/>
      <c r="BL159" s="54"/>
      <c r="BM159" s="54"/>
      <c r="BN159" s="54"/>
      <c r="BO159" s="54"/>
      <c r="BP159" s="54"/>
      <c r="BQ159" s="54"/>
      <c r="BR159" s="54"/>
      <c r="BS159" s="54"/>
    </row>
    <row r="160" spans="4:71" ht="10.5">
      <c r="D160" s="54"/>
      <c r="E160" s="54"/>
      <c r="F160" s="54"/>
      <c r="G160" s="54"/>
      <c r="H160" s="54"/>
      <c r="I160" s="54"/>
      <c r="J160" s="54"/>
      <c r="K160" s="54"/>
      <c r="L160" s="54"/>
      <c r="M160" s="54"/>
      <c r="N160" s="236"/>
      <c r="O160" s="236"/>
      <c r="R160" s="54"/>
      <c r="S160" s="54"/>
      <c r="V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row>
    <row r="161" spans="4:71" ht="10.5">
      <c r="D161" s="54"/>
      <c r="E161" s="54"/>
      <c r="F161" s="54"/>
      <c r="G161" s="54"/>
      <c r="H161" s="54"/>
      <c r="I161" s="54"/>
      <c r="J161" s="54"/>
      <c r="K161" s="54"/>
      <c r="L161" s="54"/>
      <c r="M161" s="54"/>
      <c r="N161" s="236"/>
      <c r="O161" s="236"/>
      <c r="R161" s="54"/>
      <c r="S161" s="54"/>
      <c r="V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c r="BG161" s="54"/>
      <c r="BH161" s="54"/>
      <c r="BI161" s="54"/>
      <c r="BJ161" s="54"/>
      <c r="BK161" s="54"/>
      <c r="BL161" s="54"/>
      <c r="BM161" s="54"/>
      <c r="BN161" s="54"/>
      <c r="BO161" s="54"/>
      <c r="BP161" s="54"/>
      <c r="BQ161" s="54"/>
      <c r="BR161" s="54"/>
      <c r="BS161" s="54"/>
    </row>
    <row r="162" spans="4:71" ht="10.5">
      <c r="D162" s="54"/>
      <c r="E162" s="54"/>
      <c r="F162" s="54"/>
      <c r="G162" s="54"/>
      <c r="H162" s="54"/>
      <c r="I162" s="54"/>
      <c r="J162" s="54"/>
      <c r="K162" s="54"/>
      <c r="L162" s="54"/>
      <c r="M162" s="54"/>
      <c r="N162" s="236"/>
      <c r="O162" s="236"/>
      <c r="R162" s="54"/>
      <c r="S162" s="54"/>
      <c r="V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row>
    <row r="163" spans="4:71" ht="10.5">
      <c r="D163" s="54"/>
      <c r="E163" s="54"/>
      <c r="F163" s="54"/>
      <c r="G163" s="54"/>
      <c r="H163" s="54"/>
      <c r="I163" s="54"/>
      <c r="J163" s="54"/>
      <c r="K163" s="54"/>
      <c r="L163" s="54"/>
      <c r="M163" s="54"/>
      <c r="N163" s="236"/>
      <c r="O163" s="236"/>
      <c r="R163" s="54"/>
      <c r="S163" s="54"/>
      <c r="V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row>
    <row r="164" spans="4:71" ht="10.5">
      <c r="D164" s="54"/>
      <c r="E164" s="54"/>
      <c r="F164" s="54"/>
      <c r="G164" s="54"/>
      <c r="H164" s="54"/>
      <c r="I164" s="54"/>
      <c r="J164" s="54"/>
      <c r="K164" s="54"/>
      <c r="L164" s="54"/>
      <c r="M164" s="54"/>
      <c r="N164" s="236"/>
      <c r="O164" s="236"/>
      <c r="R164" s="54"/>
      <c r="S164" s="54"/>
      <c r="V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row>
    <row r="165" spans="4:71" ht="10.5">
      <c r="D165" s="54"/>
      <c r="E165" s="54"/>
      <c r="F165" s="54"/>
      <c r="G165" s="54"/>
      <c r="H165" s="54"/>
      <c r="I165" s="54"/>
      <c r="J165" s="54"/>
      <c r="K165" s="54"/>
      <c r="L165" s="54"/>
      <c r="M165" s="54"/>
      <c r="N165" s="236"/>
      <c r="O165" s="236"/>
      <c r="R165" s="54"/>
      <c r="S165" s="54"/>
      <c r="V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c r="BG165" s="54"/>
      <c r="BH165" s="54"/>
      <c r="BI165" s="54"/>
      <c r="BJ165" s="54"/>
      <c r="BK165" s="54"/>
      <c r="BL165" s="54"/>
      <c r="BM165" s="54"/>
      <c r="BN165" s="54"/>
      <c r="BO165" s="54"/>
      <c r="BP165" s="54"/>
      <c r="BQ165" s="54"/>
      <c r="BR165" s="54"/>
      <c r="BS165" s="54"/>
    </row>
    <row r="166" spans="4:71" ht="10.5">
      <c r="D166" s="54"/>
      <c r="E166" s="54"/>
      <c r="F166" s="54"/>
      <c r="G166" s="54"/>
      <c r="H166" s="54"/>
      <c r="I166" s="54"/>
      <c r="J166" s="54"/>
      <c r="K166" s="54"/>
      <c r="L166" s="54"/>
      <c r="M166" s="54"/>
      <c r="N166" s="236"/>
      <c r="O166" s="236"/>
      <c r="R166" s="54"/>
      <c r="S166" s="54"/>
      <c r="V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row>
    <row r="167" spans="4:71" ht="10.5">
      <c r="D167" s="54"/>
      <c r="E167" s="54"/>
      <c r="F167" s="54"/>
      <c r="G167" s="54"/>
      <c r="H167" s="54"/>
      <c r="I167" s="54"/>
      <c r="J167" s="54"/>
      <c r="K167" s="54"/>
      <c r="L167" s="54"/>
      <c r="M167" s="54"/>
      <c r="N167" s="236"/>
      <c r="O167" s="236"/>
      <c r="R167" s="54"/>
      <c r="S167" s="54"/>
      <c r="V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c r="BG167" s="54"/>
      <c r="BH167" s="54"/>
      <c r="BI167" s="54"/>
      <c r="BJ167" s="54"/>
      <c r="BK167" s="54"/>
      <c r="BL167" s="54"/>
      <c r="BM167" s="54"/>
      <c r="BN167" s="54"/>
      <c r="BO167" s="54"/>
      <c r="BP167" s="54"/>
      <c r="BQ167" s="54"/>
      <c r="BR167" s="54"/>
      <c r="BS167" s="54"/>
    </row>
    <row r="168" spans="4:71" ht="10.5">
      <c r="D168" s="54"/>
      <c r="E168" s="54"/>
      <c r="F168" s="54"/>
      <c r="G168" s="54"/>
      <c r="H168" s="54"/>
      <c r="I168" s="54"/>
      <c r="J168" s="54"/>
      <c r="K168" s="54"/>
      <c r="L168" s="54"/>
      <c r="M168" s="54"/>
      <c r="N168" s="236"/>
      <c r="O168" s="236"/>
      <c r="R168" s="54"/>
      <c r="S168" s="54"/>
      <c r="V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row>
    <row r="169" spans="4:71" ht="10.5">
      <c r="D169" s="54"/>
      <c r="E169" s="54"/>
      <c r="F169" s="54"/>
      <c r="G169" s="54"/>
      <c r="H169" s="54"/>
      <c r="I169" s="54"/>
      <c r="J169" s="54"/>
      <c r="K169" s="54"/>
      <c r="L169" s="54"/>
      <c r="M169" s="54"/>
      <c r="N169" s="236"/>
      <c r="O169" s="236"/>
      <c r="R169" s="54"/>
      <c r="S169" s="54"/>
      <c r="V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c r="AW169" s="54"/>
      <c r="AX169" s="54"/>
      <c r="AY169" s="54"/>
      <c r="AZ169" s="54"/>
      <c r="BA169" s="54"/>
      <c r="BB169" s="54"/>
      <c r="BC169" s="54"/>
      <c r="BD169" s="54"/>
      <c r="BE169" s="54"/>
      <c r="BF169" s="54"/>
      <c r="BG169" s="54"/>
      <c r="BH169" s="54"/>
      <c r="BI169" s="54"/>
      <c r="BJ169" s="54"/>
      <c r="BK169" s="54"/>
      <c r="BL169" s="54"/>
      <c r="BM169" s="54"/>
      <c r="BN169" s="54"/>
      <c r="BO169" s="54"/>
      <c r="BP169" s="54"/>
      <c r="BQ169" s="54"/>
      <c r="BR169" s="54"/>
      <c r="BS169" s="54"/>
    </row>
    <row r="170" spans="4:71" ht="10.5">
      <c r="D170" s="54"/>
      <c r="E170" s="54"/>
      <c r="F170" s="54"/>
      <c r="G170" s="54"/>
      <c r="H170" s="54"/>
      <c r="I170" s="54"/>
      <c r="J170" s="54"/>
      <c r="K170" s="54"/>
      <c r="L170" s="54"/>
      <c r="M170" s="54"/>
      <c r="N170" s="236"/>
      <c r="O170" s="236"/>
      <c r="R170" s="54"/>
      <c r="S170" s="54"/>
      <c r="V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row>
    <row r="171" spans="4:71" ht="10.5">
      <c r="D171" s="54"/>
      <c r="E171" s="54"/>
      <c r="F171" s="54"/>
      <c r="G171" s="54"/>
      <c r="H171" s="54"/>
      <c r="I171" s="54"/>
      <c r="J171" s="54"/>
      <c r="K171" s="54"/>
      <c r="L171" s="54"/>
      <c r="M171" s="54"/>
      <c r="N171" s="236"/>
      <c r="O171" s="236"/>
      <c r="R171" s="54"/>
      <c r="S171" s="54"/>
      <c r="V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c r="AW171" s="54"/>
      <c r="AX171" s="54"/>
      <c r="AY171" s="54"/>
      <c r="AZ171" s="54"/>
      <c r="BA171" s="54"/>
      <c r="BB171" s="54"/>
      <c r="BC171" s="54"/>
      <c r="BD171" s="54"/>
      <c r="BE171" s="54"/>
      <c r="BF171" s="54"/>
      <c r="BG171" s="54"/>
      <c r="BH171" s="54"/>
      <c r="BI171" s="54"/>
      <c r="BJ171" s="54"/>
      <c r="BK171" s="54"/>
      <c r="BL171" s="54"/>
      <c r="BM171" s="54"/>
      <c r="BN171" s="54"/>
      <c r="BO171" s="54"/>
      <c r="BP171" s="54"/>
      <c r="BQ171" s="54"/>
      <c r="BR171" s="54"/>
      <c r="BS171" s="54"/>
    </row>
    <row r="172" spans="4:71" ht="10.5">
      <c r="D172" s="54"/>
      <c r="E172" s="54"/>
      <c r="F172" s="54"/>
      <c r="G172" s="54"/>
      <c r="H172" s="54"/>
      <c r="I172" s="54"/>
      <c r="J172" s="54"/>
      <c r="K172" s="54"/>
      <c r="L172" s="54"/>
      <c r="M172" s="54"/>
      <c r="N172" s="236"/>
      <c r="O172" s="236"/>
      <c r="R172" s="54"/>
      <c r="S172" s="54"/>
      <c r="V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row>
    <row r="173" spans="4:71" ht="10.5">
      <c r="D173" s="54"/>
      <c r="E173" s="54"/>
      <c r="F173" s="54"/>
      <c r="G173" s="54"/>
      <c r="H173" s="54"/>
      <c r="I173" s="54"/>
      <c r="J173" s="54"/>
      <c r="K173" s="54"/>
      <c r="L173" s="54"/>
      <c r="M173" s="54"/>
      <c r="N173" s="236"/>
      <c r="O173" s="236"/>
      <c r="R173" s="54"/>
      <c r="S173" s="54"/>
      <c r="V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row>
    <row r="174" spans="4:71" ht="10.5">
      <c r="D174" s="54"/>
      <c r="E174" s="54"/>
      <c r="F174" s="54"/>
      <c r="G174" s="54"/>
      <c r="H174" s="54"/>
      <c r="I174" s="54"/>
      <c r="J174" s="54"/>
      <c r="K174" s="54"/>
      <c r="L174" s="54"/>
      <c r="M174" s="54"/>
      <c r="N174" s="236"/>
      <c r="O174" s="236"/>
      <c r="R174" s="54"/>
      <c r="S174" s="54"/>
      <c r="V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row>
    <row r="175" spans="4:71" ht="10.5">
      <c r="D175" s="54"/>
      <c r="E175" s="54"/>
      <c r="F175" s="54"/>
      <c r="G175" s="54"/>
      <c r="H175" s="54"/>
      <c r="I175" s="54"/>
      <c r="J175" s="54"/>
      <c r="K175" s="54"/>
      <c r="L175" s="54"/>
      <c r="M175" s="54"/>
      <c r="N175" s="236"/>
      <c r="O175" s="236"/>
      <c r="R175" s="54"/>
      <c r="S175" s="54"/>
      <c r="V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c r="AW175" s="54"/>
      <c r="AX175" s="54"/>
      <c r="AY175" s="54"/>
      <c r="AZ175" s="54"/>
      <c r="BA175" s="54"/>
      <c r="BB175" s="54"/>
      <c r="BC175" s="54"/>
      <c r="BD175" s="54"/>
      <c r="BE175" s="54"/>
      <c r="BF175" s="54"/>
      <c r="BG175" s="54"/>
      <c r="BH175" s="54"/>
      <c r="BI175" s="54"/>
      <c r="BJ175" s="54"/>
      <c r="BK175" s="54"/>
      <c r="BL175" s="54"/>
      <c r="BM175" s="54"/>
      <c r="BN175" s="54"/>
      <c r="BO175" s="54"/>
      <c r="BP175" s="54"/>
      <c r="BQ175" s="54"/>
      <c r="BR175" s="54"/>
      <c r="BS175" s="54"/>
    </row>
    <row r="176" spans="4:71" ht="10.5">
      <c r="D176" s="54"/>
      <c r="E176" s="54"/>
      <c r="F176" s="54"/>
      <c r="G176" s="54"/>
      <c r="H176" s="54"/>
      <c r="I176" s="54"/>
      <c r="J176" s="54"/>
      <c r="K176" s="54"/>
      <c r="L176" s="54"/>
      <c r="M176" s="54"/>
      <c r="N176" s="236"/>
      <c r="O176" s="236"/>
      <c r="R176" s="54"/>
      <c r="S176" s="54"/>
      <c r="V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row>
    <row r="177" spans="4:71" ht="10.5">
      <c r="D177" s="54"/>
      <c r="E177" s="54"/>
      <c r="F177" s="54"/>
      <c r="G177" s="54"/>
      <c r="H177" s="54"/>
      <c r="I177" s="54"/>
      <c r="J177" s="54"/>
      <c r="K177" s="54"/>
      <c r="L177" s="54"/>
      <c r="M177" s="54"/>
      <c r="N177" s="236"/>
      <c r="O177" s="236"/>
      <c r="R177" s="54"/>
      <c r="S177" s="54"/>
      <c r="V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row>
    <row r="178" spans="4:71" ht="10.5">
      <c r="D178" s="54"/>
      <c r="E178" s="54"/>
      <c r="F178" s="54"/>
      <c r="G178" s="54"/>
      <c r="H178" s="54"/>
      <c r="I178" s="54"/>
      <c r="J178" s="54"/>
      <c r="K178" s="54"/>
      <c r="L178" s="54"/>
      <c r="M178" s="54"/>
      <c r="N178" s="236"/>
      <c r="O178" s="236"/>
      <c r="R178" s="54"/>
      <c r="S178" s="54"/>
      <c r="V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4"/>
      <c r="BO178" s="54"/>
      <c r="BP178" s="54"/>
      <c r="BQ178" s="54"/>
      <c r="BR178" s="54"/>
      <c r="BS178" s="54"/>
    </row>
    <row r="179" spans="4:71" ht="10.5">
      <c r="D179" s="54"/>
      <c r="E179" s="54"/>
      <c r="F179" s="54"/>
      <c r="G179" s="54"/>
      <c r="H179" s="54"/>
      <c r="I179" s="54"/>
      <c r="J179" s="54"/>
      <c r="K179" s="54"/>
      <c r="L179" s="54"/>
      <c r="M179" s="54"/>
      <c r="N179" s="236"/>
      <c r="O179" s="236"/>
      <c r="R179" s="54"/>
      <c r="S179" s="54"/>
      <c r="V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row>
    <row r="180" spans="4:71" ht="10.5">
      <c r="D180" s="54"/>
      <c r="E180" s="54"/>
      <c r="F180" s="54"/>
      <c r="G180" s="54"/>
      <c r="H180" s="54"/>
      <c r="I180" s="54"/>
      <c r="J180" s="54"/>
      <c r="K180" s="54"/>
      <c r="L180" s="54"/>
      <c r="M180" s="54"/>
      <c r="N180" s="236"/>
      <c r="O180" s="236"/>
      <c r="R180" s="54"/>
      <c r="S180" s="54"/>
      <c r="V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c r="AW180" s="54"/>
      <c r="AX180" s="54"/>
      <c r="AY180" s="54"/>
      <c r="AZ180" s="54"/>
      <c r="BA180" s="54"/>
      <c r="BB180" s="54"/>
      <c r="BC180" s="54"/>
      <c r="BD180" s="54"/>
      <c r="BE180" s="54"/>
      <c r="BF180" s="54"/>
      <c r="BG180" s="54"/>
      <c r="BH180" s="54"/>
      <c r="BI180" s="54"/>
      <c r="BJ180" s="54"/>
      <c r="BK180" s="54"/>
      <c r="BL180" s="54"/>
      <c r="BM180" s="54"/>
      <c r="BN180" s="54"/>
      <c r="BO180" s="54"/>
      <c r="BP180" s="54"/>
      <c r="BQ180" s="54"/>
      <c r="BR180" s="54"/>
      <c r="BS180" s="54"/>
    </row>
    <row r="181" spans="4:71" ht="10.5">
      <c r="D181" s="54"/>
      <c r="E181" s="54"/>
      <c r="F181" s="54"/>
      <c r="G181" s="54"/>
      <c r="H181" s="54"/>
      <c r="I181" s="54"/>
      <c r="J181" s="54"/>
      <c r="K181" s="54"/>
      <c r="L181" s="54"/>
      <c r="M181" s="54"/>
      <c r="N181" s="236"/>
      <c r="O181" s="236"/>
      <c r="R181" s="54"/>
      <c r="S181" s="54"/>
      <c r="V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row>
    <row r="182" spans="4:71" ht="10.5">
      <c r="D182" s="54"/>
      <c r="E182" s="54"/>
      <c r="F182" s="54"/>
      <c r="G182" s="54"/>
      <c r="H182" s="54"/>
      <c r="I182" s="54"/>
      <c r="J182" s="54"/>
      <c r="K182" s="54"/>
      <c r="L182" s="54"/>
      <c r="M182" s="54"/>
      <c r="N182" s="236"/>
      <c r="O182" s="236"/>
      <c r="R182" s="54"/>
      <c r="S182" s="54"/>
      <c r="V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row>
    <row r="183" spans="4:71" ht="10.5">
      <c r="D183" s="54"/>
      <c r="E183" s="54"/>
      <c r="F183" s="54"/>
      <c r="G183" s="54"/>
      <c r="H183" s="54"/>
      <c r="I183" s="54"/>
      <c r="J183" s="54"/>
      <c r="K183" s="54"/>
      <c r="L183" s="54"/>
      <c r="M183" s="54"/>
      <c r="N183" s="236"/>
      <c r="O183" s="236"/>
      <c r="R183" s="54"/>
      <c r="S183" s="54"/>
      <c r="V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c r="AW183" s="54"/>
      <c r="AX183" s="54"/>
      <c r="AY183" s="54"/>
      <c r="AZ183" s="54"/>
      <c r="BA183" s="54"/>
      <c r="BB183" s="54"/>
      <c r="BC183" s="54"/>
      <c r="BD183" s="54"/>
      <c r="BE183" s="54"/>
      <c r="BF183" s="54"/>
      <c r="BG183" s="54"/>
      <c r="BH183" s="54"/>
      <c r="BI183" s="54"/>
      <c r="BJ183" s="54"/>
      <c r="BK183" s="54"/>
      <c r="BL183" s="54"/>
      <c r="BM183" s="54"/>
      <c r="BN183" s="54"/>
      <c r="BO183" s="54"/>
      <c r="BP183" s="54"/>
      <c r="BQ183" s="54"/>
      <c r="BR183" s="54"/>
      <c r="BS183" s="54"/>
    </row>
    <row r="184" spans="4:71" ht="10.5">
      <c r="D184" s="54"/>
      <c r="E184" s="54"/>
      <c r="F184" s="54"/>
      <c r="G184" s="54"/>
      <c r="H184" s="54"/>
      <c r="I184" s="54"/>
      <c r="J184" s="54"/>
      <c r="K184" s="54"/>
      <c r="L184" s="54"/>
      <c r="M184" s="54"/>
      <c r="N184" s="236"/>
      <c r="O184" s="236"/>
      <c r="R184" s="54"/>
      <c r="S184" s="54"/>
      <c r="V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row>
    <row r="185" spans="4:71" ht="10.5">
      <c r="D185" s="54"/>
      <c r="E185" s="54"/>
      <c r="F185" s="54"/>
      <c r="G185" s="54"/>
      <c r="H185" s="54"/>
      <c r="I185" s="54"/>
      <c r="J185" s="54"/>
      <c r="K185" s="54"/>
      <c r="L185" s="54"/>
      <c r="M185" s="54"/>
      <c r="N185" s="236"/>
      <c r="O185" s="236"/>
      <c r="R185" s="54"/>
      <c r="S185" s="54"/>
      <c r="V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row>
    <row r="186" spans="4:71" ht="10.5">
      <c r="D186" s="54"/>
      <c r="E186" s="54"/>
      <c r="F186" s="54"/>
      <c r="G186" s="54"/>
      <c r="H186" s="54"/>
      <c r="I186" s="54"/>
      <c r="J186" s="54"/>
      <c r="K186" s="54"/>
      <c r="L186" s="54"/>
      <c r="M186" s="54"/>
      <c r="N186" s="236"/>
      <c r="O186" s="236"/>
      <c r="R186" s="54"/>
      <c r="S186" s="54"/>
      <c r="V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54"/>
      <c r="BB186" s="54"/>
      <c r="BC186" s="54"/>
      <c r="BD186" s="54"/>
      <c r="BE186" s="54"/>
      <c r="BF186" s="54"/>
      <c r="BG186" s="54"/>
      <c r="BH186" s="54"/>
      <c r="BI186" s="54"/>
      <c r="BJ186" s="54"/>
      <c r="BK186" s="54"/>
      <c r="BL186" s="54"/>
      <c r="BM186" s="54"/>
      <c r="BN186" s="54"/>
      <c r="BO186" s="54"/>
      <c r="BP186" s="54"/>
      <c r="BQ186" s="54"/>
      <c r="BR186" s="54"/>
      <c r="BS186" s="54"/>
    </row>
    <row r="187" spans="4:71" ht="10.5">
      <c r="D187" s="54"/>
      <c r="E187" s="54"/>
      <c r="F187" s="54"/>
      <c r="G187" s="54"/>
      <c r="H187" s="54"/>
      <c r="I187" s="54"/>
      <c r="J187" s="54"/>
      <c r="K187" s="54"/>
      <c r="L187" s="54"/>
      <c r="M187" s="54"/>
      <c r="N187" s="236"/>
      <c r="O187" s="236"/>
      <c r="R187" s="54"/>
      <c r="S187" s="54"/>
      <c r="V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row>
    <row r="188" spans="4:71" ht="10.5">
      <c r="D188" s="54"/>
      <c r="E188" s="54"/>
      <c r="F188" s="54"/>
      <c r="G188" s="54"/>
      <c r="H188" s="54"/>
      <c r="I188" s="54"/>
      <c r="J188" s="54"/>
      <c r="K188" s="54"/>
      <c r="L188" s="54"/>
      <c r="M188" s="54"/>
      <c r="N188" s="236"/>
      <c r="O188" s="236"/>
      <c r="R188" s="54"/>
      <c r="S188" s="54"/>
      <c r="V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54"/>
      <c r="AX188" s="54"/>
      <c r="AY188" s="54"/>
      <c r="AZ188" s="54"/>
      <c r="BA188" s="54"/>
      <c r="BB188" s="54"/>
      <c r="BC188" s="54"/>
      <c r="BD188" s="54"/>
      <c r="BE188" s="54"/>
      <c r="BF188" s="54"/>
      <c r="BG188" s="54"/>
      <c r="BH188" s="54"/>
      <c r="BI188" s="54"/>
      <c r="BJ188" s="54"/>
      <c r="BK188" s="54"/>
      <c r="BL188" s="54"/>
      <c r="BM188" s="54"/>
      <c r="BN188" s="54"/>
      <c r="BO188" s="54"/>
      <c r="BP188" s="54"/>
      <c r="BQ188" s="54"/>
      <c r="BR188" s="54"/>
      <c r="BS188" s="54"/>
    </row>
    <row r="189" spans="4:71" ht="10.5">
      <c r="D189" s="54"/>
      <c r="E189" s="54"/>
      <c r="F189" s="54"/>
      <c r="G189" s="54"/>
      <c r="H189" s="54"/>
      <c r="I189" s="54"/>
      <c r="J189" s="54"/>
      <c r="K189" s="54"/>
      <c r="L189" s="54"/>
      <c r="M189" s="54"/>
      <c r="N189" s="236"/>
      <c r="O189" s="236"/>
      <c r="R189" s="54"/>
      <c r="S189" s="54"/>
      <c r="V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row>
    <row r="190" spans="4:71" ht="10.5">
      <c r="D190" s="54"/>
      <c r="E190" s="54"/>
      <c r="F190" s="54"/>
      <c r="G190" s="54"/>
      <c r="H190" s="54"/>
      <c r="I190" s="54"/>
      <c r="J190" s="54"/>
      <c r="K190" s="54"/>
      <c r="L190" s="54"/>
      <c r="M190" s="54"/>
      <c r="N190" s="236"/>
      <c r="O190" s="236"/>
      <c r="R190" s="54"/>
      <c r="S190" s="54"/>
      <c r="V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54"/>
      <c r="BB190" s="54"/>
      <c r="BC190" s="54"/>
      <c r="BD190" s="54"/>
      <c r="BE190" s="54"/>
      <c r="BF190" s="54"/>
      <c r="BG190" s="54"/>
      <c r="BH190" s="54"/>
      <c r="BI190" s="54"/>
      <c r="BJ190" s="54"/>
      <c r="BK190" s="54"/>
      <c r="BL190" s="54"/>
      <c r="BM190" s="54"/>
      <c r="BN190" s="54"/>
      <c r="BO190" s="54"/>
      <c r="BP190" s="54"/>
      <c r="BQ190" s="54"/>
      <c r="BR190" s="54"/>
      <c r="BS190" s="54"/>
    </row>
    <row r="191" spans="4:71" ht="10.5">
      <c r="D191" s="54"/>
      <c r="E191" s="54"/>
      <c r="F191" s="54"/>
      <c r="G191" s="54"/>
      <c r="H191" s="54"/>
      <c r="I191" s="54"/>
      <c r="J191" s="54"/>
      <c r="K191" s="54"/>
      <c r="L191" s="54"/>
      <c r="M191" s="54"/>
      <c r="N191" s="236"/>
      <c r="O191" s="236"/>
      <c r="R191" s="54"/>
      <c r="S191" s="54"/>
      <c r="V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row>
    <row r="192" spans="4:71" ht="10.5">
      <c r="D192" s="54"/>
      <c r="E192" s="54"/>
      <c r="F192" s="54"/>
      <c r="G192" s="54"/>
      <c r="H192" s="54"/>
      <c r="I192" s="54"/>
      <c r="J192" s="54"/>
      <c r="K192" s="54"/>
      <c r="L192" s="54"/>
      <c r="M192" s="54"/>
      <c r="N192" s="236"/>
      <c r="O192" s="236"/>
      <c r="R192" s="54"/>
      <c r="S192" s="54"/>
      <c r="V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row>
    <row r="193" spans="4:71" ht="10.5">
      <c r="D193" s="54"/>
      <c r="E193" s="54"/>
      <c r="F193" s="54"/>
      <c r="G193" s="54"/>
      <c r="H193" s="54"/>
      <c r="I193" s="54"/>
      <c r="J193" s="54"/>
      <c r="K193" s="54"/>
      <c r="L193" s="54"/>
      <c r="M193" s="54"/>
      <c r="N193" s="236"/>
      <c r="O193" s="236"/>
      <c r="R193" s="54"/>
      <c r="S193" s="54"/>
      <c r="V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c r="AW193" s="54"/>
      <c r="AX193" s="54"/>
      <c r="AY193" s="54"/>
      <c r="AZ193" s="54"/>
      <c r="BA193" s="54"/>
      <c r="BB193" s="54"/>
      <c r="BC193" s="54"/>
      <c r="BD193" s="54"/>
      <c r="BE193" s="54"/>
      <c r="BF193" s="54"/>
      <c r="BG193" s="54"/>
      <c r="BH193" s="54"/>
      <c r="BI193" s="54"/>
      <c r="BJ193" s="54"/>
      <c r="BK193" s="54"/>
      <c r="BL193" s="54"/>
      <c r="BM193" s="54"/>
      <c r="BN193" s="54"/>
      <c r="BO193" s="54"/>
      <c r="BP193" s="54"/>
      <c r="BQ193" s="54"/>
      <c r="BR193" s="54"/>
      <c r="BS193" s="54"/>
    </row>
    <row r="194" spans="4:71" ht="10.5">
      <c r="D194" s="54"/>
      <c r="E194" s="54"/>
      <c r="F194" s="54"/>
      <c r="G194" s="54"/>
      <c r="H194" s="54"/>
      <c r="I194" s="54"/>
      <c r="J194" s="54"/>
      <c r="K194" s="54"/>
      <c r="L194" s="54"/>
      <c r="M194" s="54"/>
      <c r="N194" s="236"/>
      <c r="O194" s="236"/>
      <c r="R194" s="54"/>
      <c r="S194" s="54"/>
      <c r="V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c r="AW194" s="54"/>
      <c r="AX194" s="54"/>
      <c r="AY194" s="54"/>
      <c r="AZ194" s="54"/>
      <c r="BA194" s="54"/>
      <c r="BB194" s="54"/>
      <c r="BC194" s="54"/>
      <c r="BD194" s="54"/>
      <c r="BE194" s="54"/>
      <c r="BF194" s="54"/>
      <c r="BG194" s="54"/>
      <c r="BH194" s="54"/>
      <c r="BI194" s="54"/>
      <c r="BJ194" s="54"/>
      <c r="BK194" s="54"/>
      <c r="BL194" s="54"/>
      <c r="BM194" s="54"/>
      <c r="BN194" s="54"/>
      <c r="BO194" s="54"/>
      <c r="BP194" s="54"/>
      <c r="BQ194" s="54"/>
      <c r="BR194" s="54"/>
      <c r="BS194" s="54"/>
    </row>
    <row r="195" spans="4:71" ht="10.5">
      <c r="D195" s="54"/>
      <c r="E195" s="54"/>
      <c r="F195" s="54"/>
      <c r="G195" s="54"/>
      <c r="H195" s="54"/>
      <c r="I195" s="54"/>
      <c r="J195" s="54"/>
      <c r="K195" s="54"/>
      <c r="L195" s="54"/>
      <c r="M195" s="54"/>
      <c r="N195" s="236"/>
      <c r="O195" s="236"/>
      <c r="R195" s="54"/>
      <c r="S195" s="54"/>
      <c r="V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c r="AW195" s="54"/>
      <c r="AX195" s="54"/>
      <c r="AY195" s="54"/>
      <c r="AZ195" s="54"/>
      <c r="BA195" s="54"/>
      <c r="BB195" s="54"/>
      <c r="BC195" s="54"/>
      <c r="BD195" s="54"/>
      <c r="BE195" s="54"/>
      <c r="BF195" s="54"/>
      <c r="BG195" s="54"/>
      <c r="BH195" s="54"/>
      <c r="BI195" s="54"/>
      <c r="BJ195" s="54"/>
      <c r="BK195" s="54"/>
      <c r="BL195" s="54"/>
      <c r="BM195" s="54"/>
      <c r="BN195" s="54"/>
      <c r="BO195" s="54"/>
      <c r="BP195" s="54"/>
      <c r="BQ195" s="54"/>
      <c r="BR195" s="54"/>
      <c r="BS195" s="54"/>
    </row>
    <row r="196" spans="4:71" ht="10.5">
      <c r="D196" s="54"/>
      <c r="E196" s="54"/>
      <c r="F196" s="54"/>
      <c r="G196" s="54"/>
      <c r="H196" s="54"/>
      <c r="I196" s="54"/>
      <c r="J196" s="54"/>
      <c r="K196" s="54"/>
      <c r="L196" s="54"/>
      <c r="M196" s="54"/>
      <c r="N196" s="236"/>
      <c r="O196" s="236"/>
      <c r="R196" s="54"/>
      <c r="S196" s="54"/>
      <c r="V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row>
    <row r="197" spans="4:71" ht="10.5">
      <c r="D197" s="54"/>
      <c r="E197" s="54"/>
      <c r="F197" s="54"/>
      <c r="G197" s="54"/>
      <c r="H197" s="54"/>
      <c r="I197" s="54"/>
      <c r="J197" s="54"/>
      <c r="K197" s="54"/>
      <c r="L197" s="54"/>
      <c r="M197" s="54"/>
      <c r="N197" s="236"/>
      <c r="O197" s="236"/>
      <c r="R197" s="54"/>
      <c r="S197" s="54"/>
      <c r="V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row>
    <row r="198" spans="4:71" ht="10.5">
      <c r="D198" s="54"/>
      <c r="E198" s="54"/>
      <c r="F198" s="54"/>
      <c r="G198" s="54"/>
      <c r="H198" s="54"/>
      <c r="I198" s="54"/>
      <c r="J198" s="54"/>
      <c r="K198" s="54"/>
      <c r="L198" s="54"/>
      <c r="M198" s="54"/>
      <c r="N198" s="236"/>
      <c r="O198" s="236"/>
      <c r="R198" s="54"/>
      <c r="S198" s="54"/>
      <c r="V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c r="BG198" s="54"/>
      <c r="BH198" s="54"/>
      <c r="BI198" s="54"/>
      <c r="BJ198" s="54"/>
      <c r="BK198" s="54"/>
      <c r="BL198" s="54"/>
      <c r="BM198" s="54"/>
      <c r="BN198" s="54"/>
      <c r="BO198" s="54"/>
      <c r="BP198" s="54"/>
      <c r="BQ198" s="54"/>
      <c r="BR198" s="54"/>
      <c r="BS198" s="54"/>
    </row>
    <row r="199" spans="4:71" ht="10.5">
      <c r="D199" s="54"/>
      <c r="E199" s="54"/>
      <c r="F199" s="54"/>
      <c r="G199" s="54"/>
      <c r="H199" s="54"/>
      <c r="I199" s="54"/>
      <c r="J199" s="54"/>
      <c r="K199" s="54"/>
      <c r="L199" s="54"/>
      <c r="M199" s="54"/>
      <c r="N199" s="236"/>
      <c r="O199" s="236"/>
      <c r="R199" s="54"/>
      <c r="S199" s="54"/>
      <c r="V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c r="AW199" s="54"/>
      <c r="AX199" s="54"/>
      <c r="AY199" s="54"/>
      <c r="AZ199" s="54"/>
      <c r="BA199" s="54"/>
      <c r="BB199" s="54"/>
      <c r="BC199" s="54"/>
      <c r="BD199" s="54"/>
      <c r="BE199" s="54"/>
      <c r="BF199" s="54"/>
      <c r="BG199" s="54"/>
      <c r="BH199" s="54"/>
      <c r="BI199" s="54"/>
      <c r="BJ199" s="54"/>
      <c r="BK199" s="54"/>
      <c r="BL199" s="54"/>
      <c r="BM199" s="54"/>
      <c r="BN199" s="54"/>
      <c r="BO199" s="54"/>
      <c r="BP199" s="54"/>
      <c r="BQ199" s="54"/>
      <c r="BR199" s="54"/>
      <c r="BS199" s="54"/>
    </row>
    <row r="200" spans="4:71" ht="10.5">
      <c r="D200" s="54"/>
      <c r="E200" s="54"/>
      <c r="F200" s="54"/>
      <c r="G200" s="54"/>
      <c r="H200" s="54"/>
      <c r="I200" s="54"/>
      <c r="J200" s="54"/>
      <c r="K200" s="54"/>
      <c r="L200" s="54"/>
      <c r="M200" s="54"/>
      <c r="N200" s="236"/>
      <c r="O200" s="236"/>
      <c r="R200" s="54"/>
      <c r="S200" s="54"/>
      <c r="V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row>
    <row r="201" spans="4:71" ht="10.5">
      <c r="D201" s="54"/>
      <c r="E201" s="54"/>
      <c r="F201" s="54"/>
      <c r="G201" s="54"/>
      <c r="H201" s="54"/>
      <c r="I201" s="54"/>
      <c r="J201" s="54"/>
      <c r="K201" s="54"/>
      <c r="L201" s="54"/>
      <c r="M201" s="54"/>
      <c r="N201" s="236"/>
      <c r="O201" s="236"/>
      <c r="R201" s="54"/>
      <c r="S201" s="54"/>
      <c r="V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c r="BS201" s="54"/>
    </row>
    <row r="202" spans="4:71" ht="10.5">
      <c r="D202" s="54"/>
      <c r="E202" s="54"/>
      <c r="F202" s="54"/>
      <c r="G202" s="54"/>
      <c r="H202" s="54"/>
      <c r="I202" s="54"/>
      <c r="J202" s="54"/>
      <c r="K202" s="54"/>
      <c r="L202" s="54"/>
      <c r="M202" s="54"/>
      <c r="N202" s="236"/>
      <c r="O202" s="236"/>
      <c r="R202" s="54"/>
      <c r="S202" s="54"/>
      <c r="V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c r="AW202" s="54"/>
      <c r="AX202" s="54"/>
      <c r="AY202" s="54"/>
      <c r="AZ202" s="54"/>
      <c r="BA202" s="54"/>
      <c r="BB202" s="54"/>
      <c r="BC202" s="54"/>
      <c r="BD202" s="54"/>
      <c r="BE202" s="54"/>
      <c r="BF202" s="54"/>
      <c r="BG202" s="54"/>
      <c r="BH202" s="54"/>
      <c r="BI202" s="54"/>
      <c r="BJ202" s="54"/>
      <c r="BK202" s="54"/>
      <c r="BL202" s="54"/>
      <c r="BM202" s="54"/>
      <c r="BN202" s="54"/>
      <c r="BO202" s="54"/>
      <c r="BP202" s="54"/>
      <c r="BQ202" s="54"/>
      <c r="BR202" s="54"/>
      <c r="BS202" s="54"/>
    </row>
    <row r="203" spans="4:71" ht="10.5">
      <c r="D203" s="54"/>
      <c r="E203" s="54"/>
      <c r="F203" s="54"/>
      <c r="G203" s="54"/>
      <c r="H203" s="54"/>
      <c r="I203" s="54"/>
      <c r="J203" s="54"/>
      <c r="K203" s="54"/>
      <c r="L203" s="54"/>
      <c r="M203" s="54"/>
      <c r="N203" s="236"/>
      <c r="O203" s="236"/>
      <c r="R203" s="54"/>
      <c r="S203" s="54"/>
      <c r="V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c r="AW203" s="54"/>
      <c r="AX203" s="54"/>
      <c r="AY203" s="54"/>
      <c r="AZ203" s="54"/>
      <c r="BA203" s="54"/>
      <c r="BB203" s="54"/>
      <c r="BC203" s="54"/>
      <c r="BD203" s="54"/>
      <c r="BE203" s="54"/>
      <c r="BF203" s="54"/>
      <c r="BG203" s="54"/>
      <c r="BH203" s="54"/>
      <c r="BI203" s="54"/>
      <c r="BJ203" s="54"/>
      <c r="BK203" s="54"/>
      <c r="BL203" s="54"/>
      <c r="BM203" s="54"/>
      <c r="BN203" s="54"/>
      <c r="BO203" s="54"/>
      <c r="BP203" s="54"/>
      <c r="BQ203" s="54"/>
      <c r="BR203" s="54"/>
      <c r="BS203" s="54"/>
    </row>
    <row r="204" spans="4:71" ht="10.5">
      <c r="D204" s="54"/>
      <c r="E204" s="54"/>
      <c r="F204" s="54"/>
      <c r="G204" s="54"/>
      <c r="H204" s="54"/>
      <c r="I204" s="54"/>
      <c r="J204" s="54"/>
      <c r="K204" s="54"/>
      <c r="L204" s="54"/>
      <c r="M204" s="54"/>
      <c r="N204" s="236"/>
      <c r="O204" s="236"/>
      <c r="R204" s="54"/>
      <c r="S204" s="54"/>
      <c r="V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row>
    <row r="205" spans="4:71" ht="10.5">
      <c r="D205" s="54"/>
      <c r="E205" s="54"/>
      <c r="F205" s="54"/>
      <c r="G205" s="54"/>
      <c r="H205" s="54"/>
      <c r="I205" s="54"/>
      <c r="J205" s="54"/>
      <c r="K205" s="54"/>
      <c r="L205" s="54"/>
      <c r="M205" s="54"/>
      <c r="N205" s="236"/>
      <c r="O205" s="236"/>
      <c r="R205" s="54"/>
      <c r="S205" s="54"/>
      <c r="V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c r="AW205" s="54"/>
      <c r="AX205" s="54"/>
      <c r="AY205" s="54"/>
      <c r="AZ205" s="54"/>
      <c r="BA205" s="54"/>
      <c r="BB205" s="54"/>
      <c r="BC205" s="54"/>
      <c r="BD205" s="54"/>
      <c r="BE205" s="54"/>
      <c r="BF205" s="54"/>
      <c r="BG205" s="54"/>
      <c r="BH205" s="54"/>
      <c r="BI205" s="54"/>
      <c r="BJ205" s="54"/>
      <c r="BK205" s="54"/>
      <c r="BL205" s="54"/>
      <c r="BM205" s="54"/>
      <c r="BN205" s="54"/>
      <c r="BO205" s="54"/>
      <c r="BP205" s="54"/>
      <c r="BQ205" s="54"/>
      <c r="BR205" s="54"/>
      <c r="BS205" s="54"/>
    </row>
    <row r="206" spans="4:71" ht="10.5">
      <c r="D206" s="54"/>
      <c r="E206" s="54"/>
      <c r="F206" s="54"/>
      <c r="G206" s="54"/>
      <c r="H206" s="54"/>
      <c r="I206" s="54"/>
      <c r="J206" s="54"/>
      <c r="K206" s="54"/>
      <c r="L206" s="54"/>
      <c r="M206" s="54"/>
      <c r="N206" s="236"/>
      <c r="O206" s="236"/>
      <c r="R206" s="54"/>
      <c r="S206" s="54"/>
      <c r="V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c r="AV206" s="54"/>
      <c r="AW206" s="54"/>
      <c r="AX206" s="54"/>
      <c r="AY206" s="54"/>
      <c r="AZ206" s="54"/>
      <c r="BA206" s="54"/>
      <c r="BB206" s="54"/>
      <c r="BC206" s="54"/>
      <c r="BD206" s="54"/>
      <c r="BE206" s="54"/>
      <c r="BF206" s="54"/>
      <c r="BG206" s="54"/>
      <c r="BH206" s="54"/>
      <c r="BI206" s="54"/>
      <c r="BJ206" s="54"/>
      <c r="BK206" s="54"/>
      <c r="BL206" s="54"/>
      <c r="BM206" s="54"/>
      <c r="BN206" s="54"/>
      <c r="BO206" s="54"/>
      <c r="BP206" s="54"/>
      <c r="BQ206" s="54"/>
      <c r="BR206" s="54"/>
      <c r="BS206" s="54"/>
    </row>
    <row r="207" spans="4:71" ht="10.5">
      <c r="D207" s="54"/>
      <c r="E207" s="54"/>
      <c r="F207" s="54"/>
      <c r="G207" s="54"/>
      <c r="H207" s="54"/>
      <c r="I207" s="54"/>
      <c r="J207" s="54"/>
      <c r="K207" s="54"/>
      <c r="L207" s="54"/>
      <c r="M207" s="54"/>
      <c r="N207" s="236"/>
      <c r="O207" s="236"/>
      <c r="R207" s="54"/>
      <c r="S207" s="54"/>
      <c r="V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c r="AV207" s="54"/>
      <c r="AW207" s="54"/>
      <c r="AX207" s="54"/>
      <c r="AY207" s="54"/>
      <c r="AZ207" s="54"/>
      <c r="BA207" s="54"/>
      <c r="BB207" s="54"/>
      <c r="BC207" s="54"/>
      <c r="BD207" s="54"/>
      <c r="BE207" s="54"/>
      <c r="BF207" s="54"/>
      <c r="BG207" s="54"/>
      <c r="BH207" s="54"/>
      <c r="BI207" s="54"/>
      <c r="BJ207" s="54"/>
      <c r="BK207" s="54"/>
      <c r="BL207" s="54"/>
      <c r="BM207" s="54"/>
      <c r="BN207" s="54"/>
      <c r="BO207" s="54"/>
      <c r="BP207" s="54"/>
      <c r="BQ207" s="54"/>
      <c r="BR207" s="54"/>
      <c r="BS207" s="54"/>
    </row>
    <row r="208" spans="4:71" ht="10.5">
      <c r="D208" s="54"/>
      <c r="E208" s="54"/>
      <c r="F208" s="54"/>
      <c r="G208" s="54"/>
      <c r="H208" s="54"/>
      <c r="I208" s="54"/>
      <c r="J208" s="54"/>
      <c r="K208" s="54"/>
      <c r="L208" s="54"/>
      <c r="M208" s="54"/>
      <c r="N208" s="236"/>
      <c r="O208" s="236"/>
      <c r="R208" s="54"/>
      <c r="S208" s="54"/>
      <c r="V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4"/>
      <c r="BB208" s="54"/>
      <c r="BC208" s="54"/>
      <c r="BD208" s="54"/>
      <c r="BE208" s="54"/>
      <c r="BF208" s="54"/>
      <c r="BG208" s="54"/>
      <c r="BH208" s="54"/>
      <c r="BI208" s="54"/>
      <c r="BJ208" s="54"/>
      <c r="BK208" s="54"/>
      <c r="BL208" s="54"/>
      <c r="BM208" s="54"/>
      <c r="BN208" s="54"/>
      <c r="BO208" s="54"/>
      <c r="BP208" s="54"/>
      <c r="BQ208" s="54"/>
      <c r="BR208" s="54"/>
      <c r="BS208" s="54"/>
    </row>
    <row r="209" spans="4:71" ht="10.5">
      <c r="D209" s="54"/>
      <c r="E209" s="54"/>
      <c r="F209" s="54"/>
      <c r="G209" s="54"/>
      <c r="H209" s="54"/>
      <c r="I209" s="54"/>
      <c r="J209" s="54"/>
      <c r="K209" s="54"/>
      <c r="L209" s="54"/>
      <c r="M209" s="54"/>
      <c r="N209" s="236"/>
      <c r="O209" s="236"/>
      <c r="R209" s="54"/>
      <c r="S209" s="54"/>
      <c r="V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row>
    <row r="210" spans="4:71" ht="10.5">
      <c r="D210" s="54"/>
      <c r="E210" s="54"/>
      <c r="F210" s="54"/>
      <c r="G210" s="54"/>
      <c r="H210" s="54"/>
      <c r="I210" s="54"/>
      <c r="J210" s="54"/>
      <c r="K210" s="54"/>
      <c r="L210" s="54"/>
      <c r="M210" s="54"/>
      <c r="N210" s="236"/>
      <c r="O210" s="236"/>
      <c r="R210" s="54"/>
      <c r="S210" s="54"/>
      <c r="V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row>
    <row r="211" spans="4:71" ht="10.5">
      <c r="D211" s="54"/>
      <c r="E211" s="54"/>
      <c r="F211" s="54"/>
      <c r="G211" s="54"/>
      <c r="H211" s="54"/>
      <c r="I211" s="54"/>
      <c r="J211" s="54"/>
      <c r="K211" s="54"/>
      <c r="L211" s="54"/>
      <c r="M211" s="54"/>
      <c r="N211" s="236"/>
      <c r="O211" s="236"/>
      <c r="R211" s="54"/>
      <c r="S211" s="54"/>
      <c r="V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54"/>
      <c r="AZ211" s="54"/>
      <c r="BA211" s="54"/>
      <c r="BB211" s="54"/>
      <c r="BC211" s="54"/>
      <c r="BD211" s="54"/>
      <c r="BE211" s="54"/>
      <c r="BF211" s="54"/>
      <c r="BG211" s="54"/>
      <c r="BH211" s="54"/>
      <c r="BI211" s="54"/>
      <c r="BJ211" s="54"/>
      <c r="BK211" s="54"/>
      <c r="BL211" s="54"/>
      <c r="BM211" s="54"/>
      <c r="BN211" s="54"/>
      <c r="BO211" s="54"/>
      <c r="BP211" s="54"/>
      <c r="BQ211" s="54"/>
      <c r="BR211" s="54"/>
      <c r="BS211" s="54"/>
    </row>
    <row r="212" spans="4:71" ht="10.5">
      <c r="D212" s="54"/>
      <c r="E212" s="54"/>
      <c r="F212" s="54"/>
      <c r="G212" s="54"/>
      <c r="H212" s="54"/>
      <c r="I212" s="54"/>
      <c r="J212" s="54"/>
      <c r="K212" s="54"/>
      <c r="L212" s="54"/>
      <c r="M212" s="54"/>
      <c r="N212" s="236"/>
      <c r="O212" s="236"/>
      <c r="R212" s="54"/>
      <c r="S212" s="54"/>
      <c r="V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c r="BN212" s="54"/>
      <c r="BO212" s="54"/>
      <c r="BP212" s="54"/>
      <c r="BQ212" s="54"/>
      <c r="BR212" s="54"/>
      <c r="BS212" s="54"/>
    </row>
  </sheetData>
  <printOptions/>
  <pageMargins left="0.45" right="0.24" top="0.75" bottom="0.28" header="0.1968503937007874" footer="0.21"/>
  <pageSetup horizontalDpi="300" verticalDpi="300" orientation="portrait" paperSize="9" scale="55"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00390625" defaultRowHeight="12.75"/>
  <cols>
    <col min="1" max="1" width="17.125" style="154" customWidth="1"/>
    <col min="2" max="2" width="17.50390625" style="154" hidden="1" customWidth="1"/>
    <col min="3" max="5" width="17.50390625" style="154" customWidth="1"/>
    <col min="6" max="6" width="13.625" style="154" customWidth="1"/>
    <col min="7" max="7" width="14.00390625" style="154" customWidth="1"/>
    <col min="8" max="11" width="13.625" style="154" customWidth="1"/>
    <col min="12" max="16384" width="8.875" style="154" customWidth="1"/>
  </cols>
  <sheetData>
    <row r="1" spans="1:2" ht="15.75">
      <c r="A1" s="192" t="s">
        <v>397</v>
      </c>
      <c r="B1" s="179"/>
    </row>
    <row r="2" spans="1:11" ht="11.25" thickBot="1">
      <c r="A2" s="157"/>
      <c r="B2" s="157"/>
      <c r="C2" s="157"/>
      <c r="D2" s="157"/>
      <c r="E2" s="157"/>
      <c r="F2" s="183"/>
      <c r="G2" s="157"/>
      <c r="H2" s="157"/>
      <c r="I2" s="157"/>
      <c r="J2" s="157"/>
      <c r="K2" s="183"/>
    </row>
    <row r="3" spans="1:11" ht="10.5">
      <c r="A3" s="127" t="s">
        <v>62</v>
      </c>
      <c r="B3" s="127" t="s">
        <v>398</v>
      </c>
      <c r="C3" s="127" t="s">
        <v>399</v>
      </c>
      <c r="D3" s="127" t="s">
        <v>400</v>
      </c>
      <c r="E3" s="127" t="s">
        <v>401</v>
      </c>
      <c r="F3" s="127" t="s">
        <v>544</v>
      </c>
      <c r="G3" s="127" t="s">
        <v>545</v>
      </c>
      <c r="H3" s="184" t="s">
        <v>423</v>
      </c>
      <c r="I3" s="128" t="s">
        <v>546</v>
      </c>
      <c r="J3" s="129"/>
      <c r="K3" s="129"/>
    </row>
    <row r="4" spans="1:11" ht="10.5">
      <c r="A4" s="130"/>
      <c r="B4" s="185" t="s">
        <v>402</v>
      </c>
      <c r="C4" s="185" t="s">
        <v>402</v>
      </c>
      <c r="D4" s="185" t="s">
        <v>402</v>
      </c>
      <c r="E4" s="186" t="s">
        <v>402</v>
      </c>
      <c r="F4" s="185" t="s">
        <v>402</v>
      </c>
      <c r="G4" s="185" t="s">
        <v>402</v>
      </c>
      <c r="H4" s="185" t="s">
        <v>402</v>
      </c>
      <c r="I4" s="185" t="s">
        <v>403</v>
      </c>
      <c r="J4" s="130" t="s">
        <v>404</v>
      </c>
      <c r="K4" s="129" t="s">
        <v>547</v>
      </c>
    </row>
    <row r="5" spans="1:11" ht="10.5">
      <c r="A5" s="30" t="s">
        <v>138</v>
      </c>
      <c r="B5" s="187">
        <v>1527983186</v>
      </c>
      <c r="C5" s="187">
        <v>1636912318</v>
      </c>
      <c r="D5" s="187">
        <v>3098202528</v>
      </c>
      <c r="E5" s="187">
        <v>3343593777</v>
      </c>
      <c r="F5" s="187">
        <v>3600388996</v>
      </c>
      <c r="G5" s="187">
        <v>3600388998</v>
      </c>
      <c r="H5" s="187">
        <v>3805745388</v>
      </c>
      <c r="I5" s="187">
        <v>282280298</v>
      </c>
      <c r="J5" s="187">
        <v>177536226</v>
      </c>
      <c r="K5" s="187">
        <v>3910489460</v>
      </c>
    </row>
    <row r="6" spans="1:11" ht="10.5">
      <c r="A6" s="30"/>
      <c r="B6" s="187"/>
      <c r="C6" s="187"/>
      <c r="D6" s="187"/>
      <c r="E6" s="187"/>
      <c r="F6" s="187"/>
      <c r="G6" s="187"/>
      <c r="H6" s="187"/>
      <c r="I6" s="187"/>
      <c r="J6" s="187"/>
      <c r="K6" s="187"/>
    </row>
    <row r="7" spans="1:11" ht="10.5">
      <c r="A7" s="30" t="s">
        <v>100</v>
      </c>
      <c r="B7" s="187">
        <v>1021600573</v>
      </c>
      <c r="C7" s="187">
        <v>1123513104</v>
      </c>
      <c r="D7" s="187">
        <v>2404974956</v>
      </c>
      <c r="E7" s="187">
        <v>2631856464</v>
      </c>
      <c r="F7" s="187">
        <v>2864050837</v>
      </c>
      <c r="G7" s="187">
        <v>2864050838</v>
      </c>
      <c r="H7" s="187">
        <v>3031837572</v>
      </c>
      <c r="I7" s="187">
        <v>238313620</v>
      </c>
      <c r="J7" s="187">
        <v>143313431</v>
      </c>
      <c r="K7" s="187">
        <v>3126837761</v>
      </c>
    </row>
    <row r="8" spans="1:11" ht="10.5">
      <c r="A8" s="30"/>
      <c r="B8" s="187"/>
      <c r="C8" s="187"/>
      <c r="D8" s="187"/>
      <c r="E8" s="187"/>
      <c r="F8" s="187"/>
      <c r="G8" s="187"/>
      <c r="H8" s="187"/>
      <c r="I8" s="187"/>
      <c r="J8" s="187"/>
      <c r="K8" s="187"/>
    </row>
    <row r="9" spans="1:11" ht="10.5">
      <c r="A9" s="30" t="s">
        <v>405</v>
      </c>
      <c r="B9" s="187">
        <v>272956750</v>
      </c>
      <c r="C9" s="187">
        <v>274645898</v>
      </c>
      <c r="D9" s="187">
        <v>427124213</v>
      </c>
      <c r="E9" s="187">
        <v>440881440</v>
      </c>
      <c r="F9" s="187">
        <v>447535103</v>
      </c>
      <c r="G9" s="187">
        <v>447535104</v>
      </c>
      <c r="H9" s="187">
        <v>469907026</v>
      </c>
      <c r="I9" s="187">
        <v>21865678</v>
      </c>
      <c r="J9" s="187">
        <v>17930258</v>
      </c>
      <c r="K9" s="187">
        <v>473842446</v>
      </c>
    </row>
    <row r="10" spans="1:11" ht="10.5">
      <c r="A10" s="30"/>
      <c r="B10" s="187"/>
      <c r="C10" s="187"/>
      <c r="D10" s="187"/>
      <c r="E10" s="187"/>
      <c r="F10" s="187"/>
      <c r="G10" s="187"/>
      <c r="H10" s="187"/>
      <c r="I10" s="187"/>
      <c r="J10" s="187"/>
      <c r="K10" s="187"/>
    </row>
    <row r="11" spans="1:11" ht="10.5">
      <c r="A11" s="127" t="s">
        <v>406</v>
      </c>
      <c r="B11" s="187">
        <v>18302725</v>
      </c>
      <c r="C11" s="187">
        <v>18723165</v>
      </c>
      <c r="D11" s="187">
        <v>20416121</v>
      </c>
      <c r="E11" s="187">
        <v>20878133</v>
      </c>
      <c r="F11" s="187">
        <v>20966707</v>
      </c>
      <c r="G11" s="187">
        <v>20966707</v>
      </c>
      <c r="H11" s="187">
        <v>20704352</v>
      </c>
      <c r="I11" s="187">
        <v>1127000</v>
      </c>
      <c r="J11" s="187">
        <v>1352296</v>
      </c>
      <c r="K11" s="187">
        <v>20479056</v>
      </c>
    </row>
    <row r="12" spans="1:11" ht="10.5">
      <c r="A12" s="127" t="s">
        <v>407</v>
      </c>
      <c r="B12" s="187">
        <v>6273230</v>
      </c>
      <c r="C12" s="187">
        <v>10787963</v>
      </c>
      <c r="D12" s="187">
        <v>12161070</v>
      </c>
      <c r="E12" s="187">
        <v>12097530</v>
      </c>
      <c r="F12" s="187">
        <v>12033990</v>
      </c>
      <c r="G12" s="187">
        <v>12033990</v>
      </c>
      <c r="H12" s="187">
        <v>73541000</v>
      </c>
      <c r="I12" s="187">
        <v>4194000</v>
      </c>
      <c r="J12" s="187">
        <v>0</v>
      </c>
      <c r="K12" s="187">
        <v>77735000</v>
      </c>
    </row>
    <row r="13" spans="1:11" ht="10.5">
      <c r="A13" s="127" t="s">
        <v>408</v>
      </c>
      <c r="B13" s="187">
        <v>109698595</v>
      </c>
      <c r="C13" s="187">
        <v>111142678</v>
      </c>
      <c r="D13" s="187">
        <v>215577345</v>
      </c>
      <c r="E13" s="187">
        <v>211858082</v>
      </c>
      <c r="F13" s="187">
        <v>208305234</v>
      </c>
      <c r="G13" s="187">
        <v>208305234</v>
      </c>
      <c r="H13" s="187">
        <v>207183377</v>
      </c>
      <c r="I13" s="187">
        <v>7477000</v>
      </c>
      <c r="J13" s="187">
        <v>9085627</v>
      </c>
      <c r="K13" s="187">
        <v>205574750</v>
      </c>
    </row>
    <row r="14" spans="1:11" ht="10.5">
      <c r="A14" s="127" t="s">
        <v>409</v>
      </c>
      <c r="B14" s="187">
        <v>1425406</v>
      </c>
      <c r="C14" s="187">
        <v>1496030</v>
      </c>
      <c r="D14" s="187">
        <v>1931646</v>
      </c>
      <c r="E14" s="187">
        <v>2004926</v>
      </c>
      <c r="F14" s="187">
        <v>2097830</v>
      </c>
      <c r="G14" s="187">
        <v>2097830</v>
      </c>
      <c r="H14" s="187">
        <v>2246964</v>
      </c>
      <c r="I14" s="187">
        <v>0</v>
      </c>
      <c r="J14" s="187">
        <v>0</v>
      </c>
      <c r="K14" s="187">
        <v>2246964</v>
      </c>
    </row>
    <row r="15" spans="1:11" ht="10.5">
      <c r="A15" s="127" t="s">
        <v>410</v>
      </c>
      <c r="B15" s="187">
        <v>23023053</v>
      </c>
      <c r="C15" s="187">
        <v>23889028</v>
      </c>
      <c r="D15" s="187">
        <v>62270661</v>
      </c>
      <c r="E15" s="187">
        <v>75037985</v>
      </c>
      <c r="F15" s="187">
        <v>81106130</v>
      </c>
      <c r="G15" s="187">
        <v>81106130</v>
      </c>
      <c r="H15" s="187">
        <v>69438597</v>
      </c>
      <c r="I15" s="187">
        <v>3805966</v>
      </c>
      <c r="J15" s="187">
        <v>3587828</v>
      </c>
      <c r="K15" s="187">
        <v>69656735</v>
      </c>
    </row>
    <row r="16" spans="1:11" ht="10.5">
      <c r="A16" s="127" t="s">
        <v>411</v>
      </c>
      <c r="B16" s="187">
        <v>48545737</v>
      </c>
      <c r="C16" s="187">
        <v>50489654</v>
      </c>
      <c r="D16" s="187">
        <v>49871744</v>
      </c>
      <c r="E16" s="187">
        <v>50700167</v>
      </c>
      <c r="F16" s="187">
        <v>51704308</v>
      </c>
      <c r="G16" s="187">
        <v>51704308</v>
      </c>
      <c r="H16" s="187">
        <v>22560140</v>
      </c>
      <c r="I16" s="187">
        <v>0</v>
      </c>
      <c r="J16" s="187">
        <v>436980</v>
      </c>
      <c r="K16" s="187">
        <v>22123160</v>
      </c>
    </row>
    <row r="17" spans="1:11" ht="10.5">
      <c r="A17" s="127" t="s">
        <v>412</v>
      </c>
      <c r="B17" s="187">
        <v>1361897</v>
      </c>
      <c r="C17" s="187">
        <v>1516688</v>
      </c>
      <c r="D17" s="187">
        <v>1067948</v>
      </c>
      <c r="E17" s="187">
        <v>1071137</v>
      </c>
      <c r="F17" s="187">
        <v>851997</v>
      </c>
      <c r="G17" s="187">
        <v>851997</v>
      </c>
      <c r="H17" s="187">
        <v>682686</v>
      </c>
      <c r="I17" s="187">
        <v>49712</v>
      </c>
      <c r="J17" s="187">
        <v>149995</v>
      </c>
      <c r="K17" s="187">
        <v>582403</v>
      </c>
    </row>
    <row r="18" spans="1:11" ht="10.5">
      <c r="A18" s="127" t="s">
        <v>413</v>
      </c>
      <c r="B18" s="187">
        <v>63069407</v>
      </c>
      <c r="C18" s="187">
        <v>56343992</v>
      </c>
      <c r="D18" s="187">
        <v>63827678</v>
      </c>
      <c r="E18" s="187">
        <v>67233480</v>
      </c>
      <c r="F18" s="187">
        <v>70468907</v>
      </c>
      <c r="G18" s="187">
        <v>70468908</v>
      </c>
      <c r="H18" s="187">
        <v>73549910</v>
      </c>
      <c r="I18" s="187">
        <v>5212000</v>
      </c>
      <c r="J18" s="187">
        <v>3317532</v>
      </c>
      <c r="K18" s="187">
        <v>75444378</v>
      </c>
    </row>
    <row r="19" spans="1:11" ht="10.5">
      <c r="A19" s="127"/>
      <c r="B19" s="187"/>
      <c r="C19" s="187"/>
      <c r="D19" s="187"/>
      <c r="E19" s="187"/>
      <c r="F19" s="187"/>
      <c r="G19" s="187"/>
      <c r="H19" s="187"/>
      <c r="I19" s="187"/>
      <c r="J19" s="187"/>
      <c r="K19" s="187"/>
    </row>
    <row r="20" spans="1:11" ht="10.5">
      <c r="A20" s="127" t="s">
        <v>414</v>
      </c>
      <c r="B20" s="187">
        <v>233425863</v>
      </c>
      <c r="C20" s="187">
        <v>238753316</v>
      </c>
      <c r="D20" s="187">
        <v>266103359</v>
      </c>
      <c r="E20" s="187">
        <v>270855873</v>
      </c>
      <c r="F20" s="187">
        <v>288803056</v>
      </c>
      <c r="G20" s="187">
        <v>288803056</v>
      </c>
      <c r="H20" s="187">
        <v>304000790</v>
      </c>
      <c r="I20" s="187">
        <v>22101000</v>
      </c>
      <c r="J20" s="187">
        <v>16292537</v>
      </c>
      <c r="K20" s="187">
        <v>309809253</v>
      </c>
    </row>
    <row r="21" spans="1:11" ht="10.5">
      <c r="A21" s="127"/>
      <c r="B21" s="187"/>
      <c r="C21" s="187"/>
      <c r="D21" s="187"/>
      <c r="E21" s="187"/>
      <c r="F21" s="187"/>
      <c r="G21" s="187"/>
      <c r="H21" s="187"/>
      <c r="I21" s="187"/>
      <c r="J21" s="187"/>
      <c r="K21" s="187"/>
    </row>
    <row r="22" spans="1:11" ht="10.5">
      <c r="A22" s="127" t="s">
        <v>415</v>
      </c>
      <c r="B22" s="187">
        <v>46128301</v>
      </c>
      <c r="C22" s="187">
        <v>48966559</v>
      </c>
      <c r="D22" s="187">
        <v>55831364</v>
      </c>
      <c r="E22" s="187">
        <v>59149259</v>
      </c>
      <c r="F22" s="187">
        <v>68279550</v>
      </c>
      <c r="G22" s="187">
        <v>68279550</v>
      </c>
      <c r="H22" s="187">
        <v>71808513</v>
      </c>
      <c r="I22" s="187">
        <v>6372000</v>
      </c>
      <c r="J22" s="187">
        <v>4157133</v>
      </c>
      <c r="K22" s="187">
        <v>74023380</v>
      </c>
    </row>
    <row r="23" spans="1:11" ht="10.5">
      <c r="A23" s="127" t="s">
        <v>416</v>
      </c>
      <c r="B23" s="187">
        <v>24643165</v>
      </c>
      <c r="C23" s="187">
        <v>23695315</v>
      </c>
      <c r="D23" s="187">
        <v>21587853</v>
      </c>
      <c r="E23" s="187">
        <v>21419885</v>
      </c>
      <c r="F23" s="187">
        <v>21402253</v>
      </c>
      <c r="G23" s="187">
        <v>21402253</v>
      </c>
      <c r="H23" s="187">
        <v>21601368</v>
      </c>
      <c r="I23" s="187">
        <v>520000</v>
      </c>
      <c r="J23" s="187">
        <v>695883</v>
      </c>
      <c r="K23" s="187">
        <v>21425485</v>
      </c>
    </row>
    <row r="24" spans="1:11" ht="10.5">
      <c r="A24" s="127" t="s">
        <v>417</v>
      </c>
      <c r="B24" s="187">
        <v>673895</v>
      </c>
      <c r="C24" s="187">
        <v>672432</v>
      </c>
      <c r="D24" s="187">
        <v>752361</v>
      </c>
      <c r="E24" s="187">
        <v>737734</v>
      </c>
      <c r="F24" s="187">
        <v>701632</v>
      </c>
      <c r="G24" s="187">
        <v>701632</v>
      </c>
      <c r="H24" s="187">
        <v>664710</v>
      </c>
      <c r="I24" s="187">
        <v>35000</v>
      </c>
      <c r="J24" s="187">
        <v>38574</v>
      </c>
      <c r="K24" s="187">
        <v>661136</v>
      </c>
    </row>
    <row r="25" spans="1:11" ht="10.5">
      <c r="A25" s="127" t="s">
        <v>418</v>
      </c>
      <c r="B25" s="187">
        <v>25533454</v>
      </c>
      <c r="C25" s="187">
        <v>26171723</v>
      </c>
      <c r="D25" s="187">
        <v>48784500</v>
      </c>
      <c r="E25" s="187">
        <v>49810000</v>
      </c>
      <c r="F25" s="187">
        <v>57657700</v>
      </c>
      <c r="G25" s="187">
        <v>57657700</v>
      </c>
      <c r="H25" s="187">
        <v>67852426</v>
      </c>
      <c r="I25" s="187">
        <v>7102000</v>
      </c>
      <c r="J25" s="187">
        <v>1265790</v>
      </c>
      <c r="K25" s="187">
        <v>73688636</v>
      </c>
    </row>
    <row r="26" spans="1:11" ht="10.5">
      <c r="A26" s="127" t="s">
        <v>419</v>
      </c>
      <c r="B26" s="187">
        <v>135652802</v>
      </c>
      <c r="C26" s="187">
        <v>137415560</v>
      </c>
      <c r="D26" s="187">
        <v>137582114</v>
      </c>
      <c r="E26" s="187">
        <v>138269880</v>
      </c>
      <c r="F26" s="187">
        <v>139389673</v>
      </c>
      <c r="G26" s="187">
        <v>139389673</v>
      </c>
      <c r="H26" s="187">
        <v>140789542</v>
      </c>
      <c r="I26" s="187">
        <v>8072000</v>
      </c>
      <c r="J26" s="187">
        <v>10054791</v>
      </c>
      <c r="K26" s="187">
        <v>138806751</v>
      </c>
    </row>
    <row r="27" spans="1:11" ht="10.5">
      <c r="A27" s="127" t="s">
        <v>420</v>
      </c>
      <c r="B27" s="187">
        <v>2794246</v>
      </c>
      <c r="C27" s="187">
        <v>1831727</v>
      </c>
      <c r="D27" s="187">
        <v>1565167</v>
      </c>
      <c r="E27" s="187">
        <v>1469115</v>
      </c>
      <c r="F27" s="187">
        <v>1372248</v>
      </c>
      <c r="G27" s="187">
        <v>1372248</v>
      </c>
      <c r="H27" s="187">
        <v>1284231</v>
      </c>
      <c r="I27" s="187">
        <v>0</v>
      </c>
      <c r="J27" s="187">
        <v>80366</v>
      </c>
      <c r="K27" s="187">
        <v>1203865</v>
      </c>
    </row>
    <row r="28" spans="1:11" ht="10.5">
      <c r="A28" s="127"/>
      <c r="B28" s="187"/>
      <c r="C28" s="187"/>
      <c r="D28" s="187"/>
      <c r="E28" s="187"/>
      <c r="F28" s="187"/>
      <c r="G28" s="187"/>
      <c r="H28" s="187"/>
      <c r="I28" s="187"/>
      <c r="J28" s="187"/>
      <c r="K28" s="187"/>
    </row>
    <row r="29" spans="1:11" ht="10.5">
      <c r="A29" s="130" t="s">
        <v>421</v>
      </c>
      <c r="B29" s="188">
        <v>1163639454</v>
      </c>
      <c r="C29" s="188">
        <v>1272602191</v>
      </c>
      <c r="D29" s="188">
        <v>2213353062</v>
      </c>
      <c r="E29" s="188">
        <v>2692110666</v>
      </c>
      <c r="F29" s="188">
        <v>2926577584</v>
      </c>
      <c r="G29" s="188">
        <v>3159733324</v>
      </c>
      <c r="H29" s="188">
        <v>3375371945</v>
      </c>
      <c r="I29" s="188">
        <v>219975220</v>
      </c>
      <c r="J29" s="188">
        <v>123152125</v>
      </c>
      <c r="K29" s="188">
        <v>3472195040</v>
      </c>
    </row>
    <row r="30" ht="10.5">
      <c r="A30" s="189" t="s">
        <v>422</v>
      </c>
    </row>
    <row r="31" ht="10.5">
      <c r="A31" s="190"/>
    </row>
  </sheetData>
  <printOptions/>
  <pageMargins left="0.39" right="0.21" top="1" bottom="1" header="0.5" footer="0.5"/>
  <pageSetup horizontalDpi="300" verticalDpi="300" orientation="portrait" paperSize="9" scale="60"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J16"/>
  <sheetViews>
    <sheetView workbookViewId="0" topLeftCell="A1">
      <selection activeCell="A1" sqref="A1"/>
    </sheetView>
  </sheetViews>
  <sheetFormatPr defaultColWidth="9.00390625" defaultRowHeight="12.75"/>
  <cols>
    <col min="1" max="1" width="14.625" style="3" customWidth="1"/>
    <col min="2" max="2" width="10.625" style="3" customWidth="1"/>
    <col min="3" max="8" width="12.625" style="3" customWidth="1"/>
    <col min="9" max="16384" width="8.875" style="3" customWidth="1"/>
  </cols>
  <sheetData>
    <row r="1" spans="1:2" ht="15.75">
      <c r="A1" s="91" t="s">
        <v>424</v>
      </c>
      <c r="B1" s="1"/>
    </row>
    <row r="2" spans="1:8" ht="11.25" thickBot="1">
      <c r="A2" s="72"/>
      <c r="B2" s="72"/>
      <c r="C2" s="72"/>
      <c r="D2" s="72"/>
      <c r="E2" s="72"/>
      <c r="F2" s="72"/>
      <c r="G2" s="72"/>
      <c r="H2" s="92"/>
    </row>
    <row r="3" spans="1:8" ht="10.5">
      <c r="A3" s="18" t="s">
        <v>62</v>
      </c>
      <c r="B3" s="18" t="s">
        <v>425</v>
      </c>
      <c r="C3" s="18" t="s">
        <v>426</v>
      </c>
      <c r="D3" s="18" t="s">
        <v>427</v>
      </c>
      <c r="E3" s="18" t="s">
        <v>428</v>
      </c>
      <c r="F3" s="22" t="s">
        <v>429</v>
      </c>
      <c r="G3" s="18" t="s">
        <v>430</v>
      </c>
      <c r="H3" s="3" t="s">
        <v>431</v>
      </c>
    </row>
    <row r="4" spans="1:8" ht="10.5">
      <c r="A4" s="26"/>
      <c r="B4" s="26"/>
      <c r="C4" s="26"/>
      <c r="D4" s="26"/>
      <c r="E4" s="26"/>
      <c r="F4" s="16" t="s">
        <v>432</v>
      </c>
      <c r="G4" s="16" t="s">
        <v>433</v>
      </c>
      <c r="H4" s="48"/>
    </row>
    <row r="5" spans="1:8" ht="10.5" hidden="1">
      <c r="A5" s="18" t="s">
        <v>8</v>
      </c>
      <c r="B5" s="3">
        <v>179</v>
      </c>
      <c r="C5" s="31">
        <v>1357963</v>
      </c>
      <c r="D5" s="31">
        <v>99906911</v>
      </c>
      <c r="E5" s="31">
        <v>74232212</v>
      </c>
      <c r="F5" s="31">
        <v>73571</v>
      </c>
      <c r="G5" s="31">
        <v>5800000</v>
      </c>
      <c r="H5" s="3" t="s">
        <v>434</v>
      </c>
    </row>
    <row r="6" spans="1:8" ht="10.5" hidden="1">
      <c r="A6" s="18" t="s">
        <v>9</v>
      </c>
      <c r="B6" s="3">
        <v>180</v>
      </c>
      <c r="C6" s="31">
        <v>1298039</v>
      </c>
      <c r="D6" s="31">
        <v>89063128</v>
      </c>
      <c r="E6" s="31">
        <v>66263778</v>
      </c>
      <c r="F6" s="31">
        <v>68614</v>
      </c>
      <c r="G6" s="31">
        <v>3300000</v>
      </c>
      <c r="H6" s="3" t="s">
        <v>434</v>
      </c>
    </row>
    <row r="7" spans="1:8" ht="10.5" hidden="1">
      <c r="A7" s="18" t="s">
        <v>10</v>
      </c>
      <c r="B7" s="3">
        <v>192</v>
      </c>
      <c r="C7" s="31">
        <v>1141084</v>
      </c>
      <c r="D7" s="31">
        <v>82717774</v>
      </c>
      <c r="E7" s="31">
        <v>61545357</v>
      </c>
      <c r="F7" s="31">
        <v>72491</v>
      </c>
      <c r="G7" s="31">
        <v>1900000</v>
      </c>
      <c r="H7" s="3" t="s">
        <v>434</v>
      </c>
    </row>
    <row r="8" spans="1:8" ht="10.5">
      <c r="A8" s="18" t="s">
        <v>528</v>
      </c>
      <c r="B8" s="138">
        <v>180</v>
      </c>
      <c r="C8" s="138">
        <v>1060385</v>
      </c>
      <c r="D8" s="138">
        <v>75046716</v>
      </c>
      <c r="E8" s="138">
        <v>55808070</v>
      </c>
      <c r="F8" s="138">
        <v>70773</v>
      </c>
      <c r="G8" s="138">
        <v>1700000</v>
      </c>
      <c r="H8" s="138" t="s">
        <v>434</v>
      </c>
    </row>
    <row r="9" spans="1:10" ht="10.5">
      <c r="A9" s="193" t="s">
        <v>12</v>
      </c>
      <c r="B9" s="138">
        <v>180</v>
      </c>
      <c r="C9" s="138">
        <v>1064866</v>
      </c>
      <c r="D9" s="138">
        <v>78368666</v>
      </c>
      <c r="E9" s="138">
        <v>58260223</v>
      </c>
      <c r="F9" s="138">
        <v>73595</v>
      </c>
      <c r="G9" s="138">
        <v>1800000</v>
      </c>
      <c r="H9" s="138" t="s">
        <v>434</v>
      </c>
      <c r="I9" s="31"/>
      <c r="J9" s="31"/>
    </row>
    <row r="10" spans="1:8" s="138" customFormat="1" ht="10.5">
      <c r="A10" s="193" t="s">
        <v>435</v>
      </c>
      <c r="B10" s="138">
        <v>180</v>
      </c>
      <c r="C10" s="138">
        <v>1057853</v>
      </c>
      <c r="D10" s="138">
        <v>71974205</v>
      </c>
      <c r="E10" s="138">
        <v>53468486</v>
      </c>
      <c r="F10" s="138">
        <v>42888</v>
      </c>
      <c r="G10" s="138">
        <v>1300000</v>
      </c>
      <c r="H10" s="138" t="s">
        <v>434</v>
      </c>
    </row>
    <row r="11" spans="1:8" s="31" customFormat="1" ht="10.5">
      <c r="A11" s="193" t="s">
        <v>436</v>
      </c>
      <c r="B11" s="138">
        <v>180</v>
      </c>
      <c r="C11" s="138">
        <v>1025634</v>
      </c>
      <c r="D11" s="138">
        <v>64949250</v>
      </c>
      <c r="E11" s="138">
        <v>48239058</v>
      </c>
      <c r="F11" s="138">
        <v>39262</v>
      </c>
      <c r="G11" s="138">
        <v>1300000</v>
      </c>
      <c r="H11" s="138" t="s">
        <v>434</v>
      </c>
    </row>
    <row r="12" spans="1:8" s="31" customFormat="1" ht="10.5">
      <c r="A12" s="39" t="s">
        <v>548</v>
      </c>
      <c r="B12" s="38">
        <v>180</v>
      </c>
      <c r="C12" s="38">
        <v>974056</v>
      </c>
      <c r="D12" s="38">
        <v>59262847</v>
      </c>
      <c r="E12" s="38">
        <v>44005665</v>
      </c>
      <c r="F12" s="38">
        <v>37112</v>
      </c>
      <c r="G12" s="38">
        <v>750000</v>
      </c>
      <c r="H12" s="38" t="s">
        <v>434</v>
      </c>
    </row>
    <row r="13" ht="10.5">
      <c r="A13" s="148" t="s">
        <v>437</v>
      </c>
    </row>
    <row r="14" ht="10.5">
      <c r="A14" s="86" t="s">
        <v>438</v>
      </c>
    </row>
    <row r="15" ht="10.5">
      <c r="A15" s="86" t="s">
        <v>439</v>
      </c>
    </row>
    <row r="16" ht="10.5">
      <c r="A16" s="86" t="s">
        <v>737</v>
      </c>
    </row>
  </sheetData>
  <printOptions/>
  <pageMargins left="0.75" right="0.75" top="1" bottom="1" header="0.5" footer="0.5"/>
  <pageSetup orientation="portrait" paperSize="9" scale="90"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dimension ref="A1:F91"/>
  <sheetViews>
    <sheetView workbookViewId="0" topLeftCell="A1">
      <selection activeCell="A1" sqref="A1"/>
    </sheetView>
  </sheetViews>
  <sheetFormatPr defaultColWidth="9.00390625" defaultRowHeight="12.75"/>
  <cols>
    <col min="1" max="1" width="16.50390625" style="3" customWidth="1"/>
    <col min="2" max="3" width="20.375" style="3" customWidth="1"/>
    <col min="4" max="4" width="20.375" style="154" customWidth="1"/>
    <col min="5" max="6" width="20.375" style="3" customWidth="1"/>
    <col min="7" max="16384" width="8.875" style="3" customWidth="1"/>
  </cols>
  <sheetData>
    <row r="1" spans="1:2" ht="15.75">
      <c r="A1" s="201" t="s">
        <v>440</v>
      </c>
      <c r="B1" s="1"/>
    </row>
    <row r="2" spans="1:6" ht="11.25" thickBot="1">
      <c r="A2" s="72"/>
      <c r="B2" s="72"/>
      <c r="C2" s="72"/>
      <c r="D2" s="157"/>
      <c r="E2" s="93"/>
      <c r="F2" s="92" t="s">
        <v>441</v>
      </c>
    </row>
    <row r="3" spans="1:5" ht="10.5">
      <c r="A3" s="22"/>
      <c r="B3" s="22"/>
      <c r="C3" s="22"/>
      <c r="D3" s="30"/>
      <c r="E3" s="22"/>
    </row>
    <row r="4" spans="1:6" ht="10.5">
      <c r="A4" s="18" t="s">
        <v>62</v>
      </c>
      <c r="B4" s="18" t="s">
        <v>442</v>
      </c>
      <c r="C4" s="18" t="s">
        <v>443</v>
      </c>
      <c r="D4" s="127" t="s">
        <v>444</v>
      </c>
      <c r="E4" s="18" t="s">
        <v>445</v>
      </c>
      <c r="F4" s="3" t="s">
        <v>446</v>
      </c>
    </row>
    <row r="5" spans="1:6" ht="10.5">
      <c r="A5" s="26"/>
      <c r="B5" s="26"/>
      <c r="C5" s="26"/>
      <c r="D5" s="130"/>
      <c r="E5" s="26"/>
      <c r="F5" s="48"/>
    </row>
    <row r="6" spans="1:6" ht="10.5" hidden="1">
      <c r="A6" s="18" t="s">
        <v>154</v>
      </c>
      <c r="B6" s="194">
        <v>108444</v>
      </c>
      <c r="C6" s="194">
        <v>4049</v>
      </c>
      <c r="D6" s="195">
        <v>38258</v>
      </c>
      <c r="E6" s="194">
        <v>200783</v>
      </c>
      <c r="F6" s="194">
        <v>351534</v>
      </c>
    </row>
    <row r="7" spans="1:6" ht="10.5" hidden="1">
      <c r="A7" s="119" t="s">
        <v>8</v>
      </c>
      <c r="B7" s="194">
        <v>104170</v>
      </c>
      <c r="C7" s="194">
        <v>2360</v>
      </c>
      <c r="D7" s="195">
        <v>37481</v>
      </c>
      <c r="E7" s="194">
        <v>203443</v>
      </c>
      <c r="F7" s="194">
        <v>347454</v>
      </c>
    </row>
    <row r="8" spans="1:6" ht="10.5" hidden="1">
      <c r="A8" s="18" t="s">
        <v>373</v>
      </c>
      <c r="B8" s="194">
        <v>65779</v>
      </c>
      <c r="C8" s="194">
        <v>3642</v>
      </c>
      <c r="D8" s="195">
        <v>25449</v>
      </c>
      <c r="E8" s="194">
        <v>142741</v>
      </c>
      <c r="F8" s="194">
        <v>237611</v>
      </c>
    </row>
    <row r="9" spans="1:6" ht="10.5">
      <c r="A9" s="18" t="s">
        <v>541</v>
      </c>
      <c r="B9" s="194">
        <v>74129</v>
      </c>
      <c r="C9" s="194">
        <v>2373</v>
      </c>
      <c r="D9" s="195">
        <v>28433</v>
      </c>
      <c r="E9" s="194">
        <v>164417</v>
      </c>
      <c r="F9" s="194">
        <v>269352</v>
      </c>
    </row>
    <row r="10" spans="1:6" ht="10.5" hidden="1">
      <c r="A10" s="18"/>
      <c r="B10" s="194"/>
      <c r="C10" s="194"/>
      <c r="D10" s="195"/>
      <c r="E10" s="194"/>
      <c r="F10" s="194"/>
    </row>
    <row r="11" spans="1:6" ht="10.5" hidden="1">
      <c r="A11" s="18" t="s">
        <v>447</v>
      </c>
      <c r="B11" s="194">
        <v>5599</v>
      </c>
      <c r="C11" s="194">
        <v>252</v>
      </c>
      <c r="D11" s="195">
        <v>2003</v>
      </c>
      <c r="E11" s="194">
        <v>5312</v>
      </c>
      <c r="F11" s="194">
        <v>13166</v>
      </c>
    </row>
    <row r="12" spans="1:6" ht="10.5" hidden="1">
      <c r="A12" s="18" t="s">
        <v>448</v>
      </c>
      <c r="B12" s="194">
        <v>7067</v>
      </c>
      <c r="C12" s="194">
        <v>427</v>
      </c>
      <c r="D12" s="195">
        <v>2623</v>
      </c>
      <c r="E12" s="194">
        <v>9831</v>
      </c>
      <c r="F12" s="194">
        <v>19948</v>
      </c>
    </row>
    <row r="13" spans="1:6" ht="10.5" hidden="1">
      <c r="A13" s="18" t="s">
        <v>449</v>
      </c>
      <c r="B13" s="194">
        <v>8369</v>
      </c>
      <c r="C13" s="194">
        <v>445</v>
      </c>
      <c r="D13" s="195">
        <v>3730</v>
      </c>
      <c r="E13" s="194">
        <v>14285</v>
      </c>
      <c r="F13" s="194">
        <v>26829</v>
      </c>
    </row>
    <row r="14" spans="1:6" ht="10.5" hidden="1">
      <c r="A14" s="18" t="s">
        <v>450</v>
      </c>
      <c r="B14" s="194">
        <v>8702</v>
      </c>
      <c r="C14" s="194">
        <v>483</v>
      </c>
      <c r="D14" s="195">
        <v>4024</v>
      </c>
      <c r="E14" s="194">
        <v>13747</v>
      </c>
      <c r="F14" s="194">
        <v>26956</v>
      </c>
    </row>
    <row r="15" spans="1:6" ht="10.5" hidden="1">
      <c r="A15" s="18" t="s">
        <v>451</v>
      </c>
      <c r="B15" s="194">
        <v>7668</v>
      </c>
      <c r="C15" s="194">
        <v>423</v>
      </c>
      <c r="D15" s="195">
        <v>3515</v>
      </c>
      <c r="E15" s="194">
        <v>11045</v>
      </c>
      <c r="F15" s="194">
        <v>22651</v>
      </c>
    </row>
    <row r="16" spans="1:6" ht="10.5" hidden="1">
      <c r="A16" s="18" t="s">
        <v>452</v>
      </c>
      <c r="B16" s="194">
        <v>11199</v>
      </c>
      <c r="C16" s="194">
        <v>648</v>
      </c>
      <c r="D16" s="195">
        <v>4062</v>
      </c>
      <c r="E16" s="194">
        <v>17580</v>
      </c>
      <c r="F16" s="194">
        <v>33489</v>
      </c>
    </row>
    <row r="17" spans="1:6" ht="10.5" hidden="1">
      <c r="A17" s="18" t="s">
        <v>453</v>
      </c>
      <c r="B17" s="194">
        <v>6634</v>
      </c>
      <c r="C17" s="194">
        <v>408</v>
      </c>
      <c r="D17" s="195">
        <v>1595</v>
      </c>
      <c r="E17" s="194">
        <v>13167</v>
      </c>
      <c r="F17" s="194">
        <v>21804</v>
      </c>
    </row>
    <row r="18" spans="1:6" ht="10.5" hidden="1">
      <c r="A18" s="18" t="s">
        <v>454</v>
      </c>
      <c r="B18" s="194">
        <v>3823</v>
      </c>
      <c r="C18" s="194">
        <v>257</v>
      </c>
      <c r="D18" s="195">
        <v>703</v>
      </c>
      <c r="E18" s="194">
        <v>10306</v>
      </c>
      <c r="F18" s="194">
        <v>15385</v>
      </c>
    </row>
    <row r="19" spans="1:6" ht="10.5" hidden="1">
      <c r="A19" s="18" t="s">
        <v>455</v>
      </c>
      <c r="B19" s="194">
        <v>2231</v>
      </c>
      <c r="C19" s="194">
        <v>122</v>
      </c>
      <c r="D19" s="195">
        <v>355</v>
      </c>
      <c r="E19" s="194">
        <v>8710</v>
      </c>
      <c r="F19" s="194">
        <v>11418</v>
      </c>
    </row>
    <row r="20" spans="1:6" ht="10.5" hidden="1">
      <c r="A20" s="18" t="s">
        <v>456</v>
      </c>
      <c r="B20" s="194">
        <v>1357</v>
      </c>
      <c r="C20" s="194">
        <v>76</v>
      </c>
      <c r="D20" s="195">
        <v>245</v>
      </c>
      <c r="E20" s="194">
        <v>6746</v>
      </c>
      <c r="F20" s="194">
        <v>8424</v>
      </c>
    </row>
    <row r="21" spans="1:6" ht="10.5" hidden="1">
      <c r="A21" s="18" t="s">
        <v>457</v>
      </c>
      <c r="B21" s="194">
        <v>1420</v>
      </c>
      <c r="C21" s="194">
        <v>71</v>
      </c>
      <c r="D21" s="195">
        <v>290</v>
      </c>
      <c r="E21" s="194">
        <v>9257</v>
      </c>
      <c r="F21" s="194">
        <v>11038</v>
      </c>
    </row>
    <row r="22" spans="1:6" ht="10.5" hidden="1">
      <c r="A22" s="18" t="s">
        <v>458</v>
      </c>
      <c r="B22" s="194">
        <v>628</v>
      </c>
      <c r="C22" s="194">
        <v>16</v>
      </c>
      <c r="D22" s="195">
        <v>225</v>
      </c>
      <c r="E22" s="194">
        <v>5822</v>
      </c>
      <c r="F22" s="194">
        <v>6691</v>
      </c>
    </row>
    <row r="23" spans="1:6" ht="10.5" hidden="1">
      <c r="A23" s="18" t="s">
        <v>459</v>
      </c>
      <c r="B23" s="194">
        <v>459</v>
      </c>
      <c r="C23" s="194">
        <v>8</v>
      </c>
      <c r="D23" s="195">
        <v>286</v>
      </c>
      <c r="E23" s="194">
        <v>5177</v>
      </c>
      <c r="F23" s="194">
        <v>5930</v>
      </c>
    </row>
    <row r="24" spans="1:6" ht="10.5" hidden="1">
      <c r="A24" s="18" t="s">
        <v>460</v>
      </c>
      <c r="B24" s="194">
        <v>295</v>
      </c>
      <c r="C24" s="194">
        <v>5</v>
      </c>
      <c r="D24" s="195">
        <v>519</v>
      </c>
      <c r="E24" s="194">
        <v>3911</v>
      </c>
      <c r="F24" s="194">
        <v>4730</v>
      </c>
    </row>
    <row r="25" spans="1:6" ht="10.5" hidden="1">
      <c r="A25" s="127" t="s">
        <v>461</v>
      </c>
      <c r="B25" s="194">
        <v>191</v>
      </c>
      <c r="C25" s="194">
        <v>1</v>
      </c>
      <c r="D25" s="195">
        <v>538</v>
      </c>
      <c r="E25" s="194">
        <v>3154</v>
      </c>
      <c r="F25" s="194">
        <v>3884</v>
      </c>
    </row>
    <row r="26" spans="1:6" ht="10.5" hidden="1">
      <c r="A26" s="18" t="s">
        <v>462</v>
      </c>
      <c r="B26" s="194">
        <v>92</v>
      </c>
      <c r="C26" s="196" t="s">
        <v>463</v>
      </c>
      <c r="D26" s="195">
        <v>501</v>
      </c>
      <c r="E26" s="194">
        <v>2298</v>
      </c>
      <c r="F26" s="194">
        <v>2891</v>
      </c>
    </row>
    <row r="27" spans="1:6" ht="10.5" hidden="1">
      <c r="A27" s="18" t="s">
        <v>464</v>
      </c>
      <c r="B27" s="194">
        <v>45</v>
      </c>
      <c r="C27" s="196" t="s">
        <v>463</v>
      </c>
      <c r="D27" s="195">
        <v>235</v>
      </c>
      <c r="E27" s="194">
        <v>2097</v>
      </c>
      <c r="F27" s="194">
        <v>2377</v>
      </c>
    </row>
    <row r="28" ht="10.5" hidden="1">
      <c r="A28" s="18"/>
    </row>
    <row r="29" spans="1:6" ht="10.5">
      <c r="A29" s="18" t="s">
        <v>11</v>
      </c>
      <c r="B29" s="194">
        <v>83771</v>
      </c>
      <c r="C29" s="194">
        <v>2248</v>
      </c>
      <c r="D29" s="195">
        <v>32515</v>
      </c>
      <c r="E29" s="194">
        <v>196364</v>
      </c>
      <c r="F29" s="194">
        <v>314898</v>
      </c>
    </row>
    <row r="30" spans="1:6" ht="10.5" hidden="1">
      <c r="A30" s="18"/>
      <c r="B30" s="194"/>
      <c r="C30" s="194"/>
      <c r="D30" s="195"/>
      <c r="E30" s="194"/>
      <c r="F30" s="194"/>
    </row>
    <row r="31" spans="1:6" ht="10.5" hidden="1">
      <c r="A31" s="18" t="s">
        <v>447</v>
      </c>
      <c r="B31" s="194">
        <v>5885</v>
      </c>
      <c r="C31" s="194">
        <v>162</v>
      </c>
      <c r="D31" s="195">
        <v>2137</v>
      </c>
      <c r="E31" s="194">
        <v>4981</v>
      </c>
      <c r="F31" s="194">
        <v>13165</v>
      </c>
    </row>
    <row r="32" spans="1:6" ht="10.5" hidden="1">
      <c r="A32" s="18" t="s">
        <v>448</v>
      </c>
      <c r="B32" s="194">
        <v>7170</v>
      </c>
      <c r="C32" s="194">
        <v>295</v>
      </c>
      <c r="D32" s="195">
        <v>2576</v>
      </c>
      <c r="E32" s="194">
        <v>10258</v>
      </c>
      <c r="F32" s="194">
        <v>20299</v>
      </c>
    </row>
    <row r="33" spans="1:6" ht="10.5" hidden="1">
      <c r="A33" s="18" t="s">
        <v>449</v>
      </c>
      <c r="B33" s="194">
        <v>8670</v>
      </c>
      <c r="C33" s="194">
        <v>371</v>
      </c>
      <c r="D33" s="195">
        <v>3775</v>
      </c>
      <c r="E33" s="194">
        <v>14480</v>
      </c>
      <c r="F33" s="194">
        <v>27296</v>
      </c>
    </row>
    <row r="34" spans="1:6" ht="10.5" hidden="1">
      <c r="A34" s="18" t="s">
        <v>450</v>
      </c>
      <c r="B34" s="194">
        <v>9076</v>
      </c>
      <c r="C34" s="194">
        <v>356</v>
      </c>
      <c r="D34" s="195">
        <v>4184</v>
      </c>
      <c r="E34" s="194">
        <v>15493</v>
      </c>
      <c r="F34" s="194">
        <v>29109</v>
      </c>
    </row>
    <row r="35" spans="1:6" ht="10.5" hidden="1">
      <c r="A35" s="18" t="s">
        <v>451</v>
      </c>
      <c r="B35" s="194">
        <v>8289</v>
      </c>
      <c r="C35" s="194">
        <v>303</v>
      </c>
      <c r="D35" s="195">
        <v>3870</v>
      </c>
      <c r="E35" s="194">
        <v>13086</v>
      </c>
      <c r="F35" s="194">
        <v>25548</v>
      </c>
    </row>
    <row r="36" spans="1:6" ht="10.5" hidden="1">
      <c r="A36" s="18" t="s">
        <v>452</v>
      </c>
      <c r="B36" s="194">
        <v>12782</v>
      </c>
      <c r="C36" s="194">
        <v>409</v>
      </c>
      <c r="D36" s="195">
        <v>4846</v>
      </c>
      <c r="E36" s="194">
        <v>19316</v>
      </c>
      <c r="F36" s="194">
        <v>37353</v>
      </c>
    </row>
    <row r="37" spans="1:6" ht="10.5" hidden="1">
      <c r="A37" s="18" t="s">
        <v>453</v>
      </c>
      <c r="B37" s="194">
        <v>8030</v>
      </c>
      <c r="C37" s="194">
        <v>227</v>
      </c>
      <c r="D37" s="195">
        <v>2048</v>
      </c>
      <c r="E37" s="194">
        <v>14336</v>
      </c>
      <c r="F37" s="194">
        <v>24641</v>
      </c>
    </row>
    <row r="38" spans="1:6" ht="10.5" hidden="1">
      <c r="A38" s="18" t="s">
        <v>454</v>
      </c>
      <c r="B38" s="194">
        <v>4910</v>
      </c>
      <c r="C38" s="194">
        <v>113</v>
      </c>
      <c r="D38" s="195">
        <v>965</v>
      </c>
      <c r="E38" s="194">
        <v>11908</v>
      </c>
      <c r="F38" s="194">
        <v>17896</v>
      </c>
    </row>
    <row r="39" spans="1:6" ht="10.5" hidden="1">
      <c r="A39" s="18" t="s">
        <v>455</v>
      </c>
      <c r="B39" s="194">
        <v>2906</v>
      </c>
      <c r="C39" s="194">
        <v>57</v>
      </c>
      <c r="D39" s="195">
        <v>515</v>
      </c>
      <c r="E39" s="194">
        <v>10200</v>
      </c>
      <c r="F39" s="194">
        <v>13678</v>
      </c>
    </row>
    <row r="40" spans="1:6" ht="10.5" hidden="1">
      <c r="A40" s="18" t="s">
        <v>456</v>
      </c>
      <c r="B40" s="194">
        <v>1838</v>
      </c>
      <c r="C40" s="194">
        <v>35</v>
      </c>
      <c r="D40" s="195">
        <v>308</v>
      </c>
      <c r="E40" s="194">
        <v>7898</v>
      </c>
      <c r="F40" s="194">
        <v>10079</v>
      </c>
    </row>
    <row r="41" spans="1:6" ht="10.5" hidden="1">
      <c r="A41" s="18" t="s">
        <v>457</v>
      </c>
      <c r="B41" s="194">
        <v>2022</v>
      </c>
      <c r="C41" s="194">
        <v>30</v>
      </c>
      <c r="D41" s="195">
        <v>323</v>
      </c>
      <c r="E41" s="194">
        <v>11446</v>
      </c>
      <c r="F41" s="194">
        <v>13821</v>
      </c>
    </row>
    <row r="42" spans="1:6" ht="10.5" hidden="1">
      <c r="A42" s="18" t="s">
        <v>458</v>
      </c>
      <c r="B42" s="194">
        <v>936</v>
      </c>
      <c r="C42" s="194">
        <v>8</v>
      </c>
      <c r="D42" s="195">
        <v>288</v>
      </c>
      <c r="E42" s="194">
        <v>7216</v>
      </c>
      <c r="F42" s="194">
        <v>8448</v>
      </c>
    </row>
    <row r="43" spans="1:6" ht="10.5" hidden="1">
      <c r="A43" s="18" t="s">
        <v>459</v>
      </c>
      <c r="B43" s="194">
        <v>666</v>
      </c>
      <c r="C43" s="194">
        <v>6</v>
      </c>
      <c r="D43" s="195">
        <v>426</v>
      </c>
      <c r="E43" s="194">
        <v>7377</v>
      </c>
      <c r="F43" s="194">
        <v>8475</v>
      </c>
    </row>
    <row r="44" spans="1:6" ht="10.5" hidden="1">
      <c r="A44" s="18" t="s">
        <v>460</v>
      </c>
      <c r="B44" s="194">
        <v>465</v>
      </c>
      <c r="C44" s="194">
        <v>0</v>
      </c>
      <c r="D44" s="195">
        <v>673</v>
      </c>
      <c r="E44" s="194">
        <v>6255</v>
      </c>
      <c r="F44" s="194">
        <v>7393</v>
      </c>
    </row>
    <row r="45" spans="1:6" s="154" customFormat="1" ht="10.5" hidden="1">
      <c r="A45" s="127" t="s">
        <v>461</v>
      </c>
      <c r="B45" s="195">
        <v>292</v>
      </c>
      <c r="C45" s="195">
        <v>1</v>
      </c>
      <c r="D45" s="195">
        <v>688</v>
      </c>
      <c r="E45" s="195">
        <v>4954</v>
      </c>
      <c r="F45" s="195">
        <v>5935</v>
      </c>
    </row>
    <row r="46" spans="1:6" ht="10.5" hidden="1">
      <c r="A46" s="18" t="s">
        <v>462</v>
      </c>
      <c r="B46" s="194">
        <v>132</v>
      </c>
      <c r="C46" s="194">
        <v>0</v>
      </c>
      <c r="D46" s="195">
        <v>505</v>
      </c>
      <c r="E46" s="194">
        <v>3022</v>
      </c>
      <c r="F46" s="194">
        <v>3659</v>
      </c>
    </row>
    <row r="47" spans="1:6" ht="10.5" hidden="1">
      <c r="A47" s="18" t="s">
        <v>464</v>
      </c>
      <c r="B47" s="194">
        <v>60</v>
      </c>
      <c r="C47" s="194">
        <v>0</v>
      </c>
      <c r="D47" s="195">
        <v>306</v>
      </c>
      <c r="E47" s="194">
        <v>2191</v>
      </c>
      <c r="F47" s="194">
        <v>2557</v>
      </c>
    </row>
    <row r="48" spans="1:6" ht="10.5" hidden="1">
      <c r="A48" s="18"/>
      <c r="B48" s="194"/>
      <c r="C48" s="194"/>
      <c r="D48" s="195"/>
      <c r="E48" s="194"/>
      <c r="F48" s="194"/>
    </row>
    <row r="49" spans="1:6" ht="10.5">
      <c r="A49" s="18" t="s">
        <v>12</v>
      </c>
      <c r="B49" s="194">
        <v>82279</v>
      </c>
      <c r="C49" s="194">
        <v>2102</v>
      </c>
      <c r="D49" s="195">
        <v>32257</v>
      </c>
      <c r="E49" s="194">
        <v>212958</v>
      </c>
      <c r="F49" s="194">
        <v>329596</v>
      </c>
    </row>
    <row r="50" spans="1:6" ht="10.5">
      <c r="A50" s="18" t="s">
        <v>542</v>
      </c>
      <c r="B50" s="194">
        <v>50062</v>
      </c>
      <c r="C50" s="194">
        <v>1808</v>
      </c>
      <c r="D50" s="195">
        <v>20487</v>
      </c>
      <c r="E50" s="194">
        <v>180198</v>
      </c>
      <c r="F50" s="194">
        <v>252555</v>
      </c>
    </row>
    <row r="51" spans="1:6" ht="10.5">
      <c r="A51" s="18"/>
      <c r="B51" s="194"/>
      <c r="C51" s="194"/>
      <c r="D51" s="195"/>
      <c r="E51" s="194"/>
      <c r="F51" s="194"/>
    </row>
    <row r="52" spans="1:6" ht="10.5">
      <c r="A52" s="22" t="s">
        <v>447</v>
      </c>
      <c r="B52" s="194">
        <v>1203</v>
      </c>
      <c r="C52" s="194">
        <v>11</v>
      </c>
      <c r="D52" s="195">
        <v>401</v>
      </c>
      <c r="E52" s="194">
        <v>1486</v>
      </c>
      <c r="F52" s="194">
        <v>3101</v>
      </c>
    </row>
    <row r="53" spans="1:6" ht="10.5">
      <c r="A53" s="18" t="s">
        <v>448</v>
      </c>
      <c r="B53" s="194">
        <v>4171</v>
      </c>
      <c r="C53" s="194">
        <v>70</v>
      </c>
      <c r="D53" s="195">
        <v>2074</v>
      </c>
      <c r="E53" s="194">
        <v>7621</v>
      </c>
      <c r="F53" s="194">
        <v>13936</v>
      </c>
    </row>
    <row r="54" spans="1:6" ht="10.5">
      <c r="A54" s="18" t="s">
        <v>449</v>
      </c>
      <c r="B54" s="194">
        <v>5275</v>
      </c>
      <c r="C54" s="194">
        <v>143</v>
      </c>
      <c r="D54" s="195">
        <v>1985</v>
      </c>
      <c r="E54" s="194">
        <v>13901</v>
      </c>
      <c r="F54" s="194">
        <v>21304</v>
      </c>
    </row>
    <row r="55" spans="1:6" ht="10.5">
      <c r="A55" s="18" t="s">
        <v>450</v>
      </c>
      <c r="B55" s="194">
        <v>6034</v>
      </c>
      <c r="C55" s="194">
        <v>176</v>
      </c>
      <c r="D55" s="195">
        <v>2294</v>
      </c>
      <c r="E55" s="194">
        <v>13575</v>
      </c>
      <c r="F55" s="194">
        <v>22079</v>
      </c>
    </row>
    <row r="56" spans="1:6" ht="10.5">
      <c r="A56" s="18" t="s">
        <v>451</v>
      </c>
      <c r="B56" s="194">
        <v>5824</v>
      </c>
      <c r="C56" s="194">
        <v>242</v>
      </c>
      <c r="D56" s="195">
        <v>2288</v>
      </c>
      <c r="E56" s="194">
        <v>14747</v>
      </c>
      <c r="F56" s="194">
        <v>23101</v>
      </c>
    </row>
    <row r="57" spans="1:6" ht="10.5">
      <c r="A57" s="18" t="s">
        <v>452</v>
      </c>
      <c r="B57" s="194">
        <v>9991</v>
      </c>
      <c r="C57" s="194">
        <v>376</v>
      </c>
      <c r="D57" s="195">
        <v>3550</v>
      </c>
      <c r="E57" s="194">
        <v>23775</v>
      </c>
      <c r="F57" s="194">
        <v>37692</v>
      </c>
    </row>
    <row r="58" spans="1:6" ht="10.5">
      <c r="A58" s="18" t="s">
        <v>453</v>
      </c>
      <c r="B58" s="194">
        <v>6858</v>
      </c>
      <c r="C58" s="194">
        <v>276</v>
      </c>
      <c r="D58" s="195">
        <v>2049</v>
      </c>
      <c r="E58" s="194">
        <v>17418</v>
      </c>
      <c r="F58" s="194">
        <v>26601</v>
      </c>
    </row>
    <row r="59" spans="1:6" ht="10.5">
      <c r="A59" s="18" t="s">
        <v>454</v>
      </c>
      <c r="B59" s="194">
        <v>3978</v>
      </c>
      <c r="C59" s="194">
        <v>178</v>
      </c>
      <c r="D59" s="195">
        <v>1074</v>
      </c>
      <c r="E59" s="194">
        <v>13918</v>
      </c>
      <c r="F59" s="194">
        <v>19148</v>
      </c>
    </row>
    <row r="60" spans="1:6" ht="10.5">
      <c r="A60" s="18" t="s">
        <v>455</v>
      </c>
      <c r="B60" s="194">
        <v>2294</v>
      </c>
      <c r="C60" s="194">
        <v>125</v>
      </c>
      <c r="D60" s="195">
        <v>546</v>
      </c>
      <c r="E60" s="194">
        <v>11934</v>
      </c>
      <c r="F60" s="194">
        <v>14899</v>
      </c>
    </row>
    <row r="61" spans="1:6" ht="10.5">
      <c r="A61" s="18" t="s">
        <v>456</v>
      </c>
      <c r="B61" s="194">
        <v>1364</v>
      </c>
      <c r="C61" s="194">
        <v>77</v>
      </c>
      <c r="D61" s="195">
        <v>344</v>
      </c>
      <c r="E61" s="194">
        <v>10150</v>
      </c>
      <c r="F61" s="194">
        <v>11935</v>
      </c>
    </row>
    <row r="62" spans="1:6" ht="10.5">
      <c r="A62" s="18" t="s">
        <v>457</v>
      </c>
      <c r="B62" s="194">
        <v>1422</v>
      </c>
      <c r="C62" s="194">
        <v>67</v>
      </c>
      <c r="D62" s="195">
        <v>480</v>
      </c>
      <c r="E62" s="194">
        <v>14676</v>
      </c>
      <c r="F62" s="194">
        <v>16645</v>
      </c>
    </row>
    <row r="63" spans="1:6" ht="10.5">
      <c r="A63" s="18" t="s">
        <v>458</v>
      </c>
      <c r="B63" s="194">
        <v>590</v>
      </c>
      <c r="C63" s="194">
        <v>38</v>
      </c>
      <c r="D63" s="195">
        <v>393</v>
      </c>
      <c r="E63" s="194">
        <v>9229</v>
      </c>
      <c r="F63" s="194">
        <v>10250</v>
      </c>
    </row>
    <row r="64" spans="1:6" ht="10.5">
      <c r="A64" s="18" t="s">
        <v>459</v>
      </c>
      <c r="B64" s="194">
        <v>444</v>
      </c>
      <c r="C64" s="194">
        <v>16</v>
      </c>
      <c r="D64" s="195">
        <v>543</v>
      </c>
      <c r="E64" s="194">
        <v>8919</v>
      </c>
      <c r="F64" s="194">
        <v>9922</v>
      </c>
    </row>
    <row r="65" spans="1:6" ht="10.5">
      <c r="A65" s="18" t="s">
        <v>460</v>
      </c>
      <c r="B65" s="194">
        <v>316</v>
      </c>
      <c r="C65" s="54">
        <v>10</v>
      </c>
      <c r="D65" s="195">
        <v>828</v>
      </c>
      <c r="E65" s="194">
        <v>7742</v>
      </c>
      <c r="F65" s="194">
        <v>8896</v>
      </c>
    </row>
    <row r="66" spans="1:6" ht="10.5">
      <c r="A66" s="18" t="s">
        <v>461</v>
      </c>
      <c r="B66" s="194">
        <v>162</v>
      </c>
      <c r="C66" s="54">
        <v>2</v>
      </c>
      <c r="D66" s="195">
        <v>776</v>
      </c>
      <c r="E66" s="194">
        <v>5730</v>
      </c>
      <c r="F66" s="194">
        <v>6670</v>
      </c>
    </row>
    <row r="67" spans="1:6" ht="10.5">
      <c r="A67" s="18" t="s">
        <v>462</v>
      </c>
      <c r="B67" s="194">
        <v>92</v>
      </c>
      <c r="C67" s="54">
        <v>1</v>
      </c>
      <c r="D67" s="195">
        <v>542</v>
      </c>
      <c r="E67" s="194">
        <v>3453</v>
      </c>
      <c r="F67" s="194">
        <v>4088</v>
      </c>
    </row>
    <row r="68" spans="1:6" s="40" customFormat="1" ht="10.5">
      <c r="A68" s="22" t="s">
        <v>465</v>
      </c>
      <c r="B68" s="197">
        <v>44</v>
      </c>
      <c r="C68" s="53">
        <v>0</v>
      </c>
      <c r="D68" s="198">
        <v>320</v>
      </c>
      <c r="E68" s="197">
        <v>1924</v>
      </c>
      <c r="F68" s="197">
        <v>2288</v>
      </c>
    </row>
    <row r="69" spans="1:6" ht="10.5">
      <c r="A69" s="22"/>
      <c r="B69" s="197"/>
      <c r="C69" s="53"/>
      <c r="D69" s="198"/>
      <c r="E69" s="197"/>
      <c r="F69" s="197"/>
    </row>
    <row r="70" spans="1:6" ht="10.5">
      <c r="A70" s="18" t="s">
        <v>549</v>
      </c>
      <c r="B70" s="194">
        <v>64627</v>
      </c>
      <c r="C70" s="194">
        <v>1566</v>
      </c>
      <c r="D70" s="195">
        <v>25041</v>
      </c>
      <c r="E70" s="194">
        <v>202056</v>
      </c>
      <c r="F70" s="194">
        <v>293290</v>
      </c>
    </row>
    <row r="71" spans="1:6" ht="10.5">
      <c r="A71" s="18"/>
      <c r="B71" s="194"/>
      <c r="C71" s="194"/>
      <c r="D71" s="195"/>
      <c r="E71" s="194"/>
      <c r="F71" s="194"/>
    </row>
    <row r="72" spans="1:6" ht="10.5">
      <c r="A72" s="22" t="s">
        <v>447</v>
      </c>
      <c r="B72" s="194">
        <v>5915</v>
      </c>
      <c r="C72" s="194">
        <v>69</v>
      </c>
      <c r="D72" s="195">
        <v>1982</v>
      </c>
      <c r="E72" s="194">
        <v>6716</v>
      </c>
      <c r="F72" s="194">
        <v>14682</v>
      </c>
    </row>
    <row r="73" spans="1:6" ht="10.5">
      <c r="A73" s="18" t="s">
        <v>448</v>
      </c>
      <c r="B73" s="194">
        <v>7760</v>
      </c>
      <c r="C73" s="194">
        <v>168</v>
      </c>
      <c r="D73" s="195">
        <v>2580</v>
      </c>
      <c r="E73" s="194">
        <v>14384</v>
      </c>
      <c r="F73" s="194">
        <v>24892</v>
      </c>
    </row>
    <row r="74" spans="1:6" ht="10.5">
      <c r="A74" s="18" t="s">
        <v>449</v>
      </c>
      <c r="B74" s="194">
        <v>8536</v>
      </c>
      <c r="C74" s="194">
        <v>216</v>
      </c>
      <c r="D74" s="195">
        <v>3068</v>
      </c>
      <c r="E74" s="194">
        <v>20848</v>
      </c>
      <c r="F74" s="194">
        <v>32668</v>
      </c>
    </row>
    <row r="75" spans="1:6" ht="10.5">
      <c r="A75" s="18" t="s">
        <v>450</v>
      </c>
      <c r="B75" s="194">
        <v>8555</v>
      </c>
      <c r="C75" s="194">
        <v>208</v>
      </c>
      <c r="D75" s="195">
        <v>3461</v>
      </c>
      <c r="E75" s="194">
        <v>22021</v>
      </c>
      <c r="F75" s="194">
        <v>34245</v>
      </c>
    </row>
    <row r="76" spans="1:6" ht="10.5">
      <c r="A76" s="18" t="s">
        <v>451</v>
      </c>
      <c r="B76" s="194">
        <v>7526</v>
      </c>
      <c r="C76" s="194">
        <v>217</v>
      </c>
      <c r="D76" s="195">
        <v>2951</v>
      </c>
      <c r="E76" s="194">
        <v>16780</v>
      </c>
      <c r="F76" s="194">
        <v>27474</v>
      </c>
    </row>
    <row r="77" spans="1:6" ht="10.5">
      <c r="A77" s="18" t="s">
        <v>452</v>
      </c>
      <c r="B77" s="194">
        <v>10883</v>
      </c>
      <c r="C77" s="194">
        <v>288</v>
      </c>
      <c r="D77" s="195">
        <v>3756</v>
      </c>
      <c r="E77" s="194">
        <v>24073</v>
      </c>
      <c r="F77" s="194">
        <v>39000</v>
      </c>
    </row>
    <row r="78" spans="1:6" ht="10.5">
      <c r="A78" s="18" t="s">
        <v>453</v>
      </c>
      <c r="B78" s="194">
        <v>6272</v>
      </c>
      <c r="C78" s="194">
        <v>199</v>
      </c>
      <c r="D78" s="195">
        <v>1969</v>
      </c>
      <c r="E78" s="194">
        <v>16680</v>
      </c>
      <c r="F78" s="194">
        <v>25120</v>
      </c>
    </row>
    <row r="79" spans="1:6" ht="10.5">
      <c r="A79" s="18" t="s">
        <v>454</v>
      </c>
      <c r="B79" s="194">
        <v>3544</v>
      </c>
      <c r="C79" s="194">
        <v>82</v>
      </c>
      <c r="D79" s="195">
        <v>878</v>
      </c>
      <c r="E79" s="194">
        <v>13024</v>
      </c>
      <c r="F79" s="194">
        <v>17528</v>
      </c>
    </row>
    <row r="80" spans="1:6" ht="10.5">
      <c r="A80" s="18" t="s">
        <v>455</v>
      </c>
      <c r="B80" s="194">
        <v>1846</v>
      </c>
      <c r="C80" s="194">
        <v>52</v>
      </c>
      <c r="D80" s="195">
        <v>454</v>
      </c>
      <c r="E80" s="194">
        <v>10792</v>
      </c>
      <c r="F80" s="194">
        <v>13144</v>
      </c>
    </row>
    <row r="81" spans="1:6" ht="10.5">
      <c r="A81" s="18" t="s">
        <v>456</v>
      </c>
      <c r="B81" s="194">
        <v>1155</v>
      </c>
      <c r="C81" s="194">
        <v>21</v>
      </c>
      <c r="D81" s="195">
        <v>298</v>
      </c>
      <c r="E81" s="194">
        <v>9244</v>
      </c>
      <c r="F81" s="194">
        <v>10718</v>
      </c>
    </row>
    <row r="82" spans="1:6" ht="10.5">
      <c r="A82" s="18" t="s">
        <v>457</v>
      </c>
      <c r="B82" s="194">
        <v>1198</v>
      </c>
      <c r="C82" s="194">
        <v>29</v>
      </c>
      <c r="D82" s="195">
        <v>413</v>
      </c>
      <c r="E82" s="194">
        <v>13450</v>
      </c>
      <c r="F82" s="194">
        <v>15090</v>
      </c>
    </row>
    <row r="83" spans="1:6" ht="10.5">
      <c r="A83" s="18" t="s">
        <v>458</v>
      </c>
      <c r="B83" s="194">
        <v>491</v>
      </c>
      <c r="C83" s="194">
        <v>9</v>
      </c>
      <c r="D83" s="195">
        <v>291</v>
      </c>
      <c r="E83" s="194">
        <v>8478</v>
      </c>
      <c r="F83" s="194">
        <v>9269</v>
      </c>
    </row>
    <row r="84" spans="1:6" ht="10.5">
      <c r="A84" s="18" t="s">
        <v>459</v>
      </c>
      <c r="B84" s="194">
        <v>374</v>
      </c>
      <c r="C84" s="194">
        <v>4</v>
      </c>
      <c r="D84" s="195">
        <v>504</v>
      </c>
      <c r="E84" s="194">
        <v>8267</v>
      </c>
      <c r="F84" s="194">
        <v>9149</v>
      </c>
    </row>
    <row r="85" spans="1:6" ht="10.5">
      <c r="A85" s="18" t="s">
        <v>460</v>
      </c>
      <c r="B85" s="194">
        <v>261</v>
      </c>
      <c r="C85" s="54">
        <v>2</v>
      </c>
      <c r="D85" s="195">
        <v>770</v>
      </c>
      <c r="E85" s="194">
        <v>7229</v>
      </c>
      <c r="F85" s="194">
        <v>8262</v>
      </c>
    </row>
    <row r="86" spans="1:6" ht="10.5">
      <c r="A86" s="18" t="s">
        <v>461</v>
      </c>
      <c r="B86" s="194">
        <v>170</v>
      </c>
      <c r="C86" s="54">
        <v>2</v>
      </c>
      <c r="D86" s="195">
        <v>760</v>
      </c>
      <c r="E86" s="194">
        <v>5306</v>
      </c>
      <c r="F86" s="194">
        <v>6238</v>
      </c>
    </row>
    <row r="87" spans="1:6" ht="10.5">
      <c r="A87" s="18" t="s">
        <v>462</v>
      </c>
      <c r="B87" s="194">
        <v>88</v>
      </c>
      <c r="C87" s="54">
        <v>0</v>
      </c>
      <c r="D87" s="195">
        <v>560</v>
      </c>
      <c r="E87" s="194">
        <v>3033</v>
      </c>
      <c r="F87" s="194">
        <v>3681</v>
      </c>
    </row>
    <row r="88" spans="1:6" ht="10.5">
      <c r="A88" s="26" t="s">
        <v>465</v>
      </c>
      <c r="B88" s="199">
        <v>53</v>
      </c>
      <c r="C88" s="62">
        <v>0</v>
      </c>
      <c r="D88" s="200">
        <v>346</v>
      </c>
      <c r="E88" s="199">
        <v>1731</v>
      </c>
      <c r="F88" s="199">
        <v>2130</v>
      </c>
    </row>
    <row r="89" ht="10.5">
      <c r="A89" s="86" t="s">
        <v>738</v>
      </c>
    </row>
    <row r="90" ht="10.5">
      <c r="A90" s="86" t="s">
        <v>466</v>
      </c>
    </row>
    <row r="91" ht="10.5">
      <c r="A91" s="3" t="s">
        <v>467</v>
      </c>
    </row>
  </sheetData>
  <printOptions/>
  <pageMargins left="0.45" right="0.21" top="1" bottom="1" header="0.5" footer="0.5"/>
  <pageSetup horizontalDpi="300" verticalDpi="300" orientation="portrait" paperSize="9" scale="85"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AE117"/>
  <sheetViews>
    <sheetView workbookViewId="0" topLeftCell="A1">
      <selection activeCell="B1" sqref="B1"/>
    </sheetView>
  </sheetViews>
  <sheetFormatPr defaultColWidth="9.00390625" defaultRowHeight="12.75"/>
  <cols>
    <col min="1" max="1" width="8.875" style="218" customWidth="1"/>
    <col min="2" max="2" width="8.875" style="3" customWidth="1"/>
    <col min="3" max="3" width="11.625" style="3" customWidth="1"/>
    <col min="4" max="16" width="14.875" style="3" hidden="1" customWidth="1"/>
    <col min="17" max="22" width="14.875" style="3" customWidth="1"/>
    <col min="23" max="23" width="16.625" style="3" bestFit="1" customWidth="1"/>
    <col min="24" max="30" width="14.875" style="3" customWidth="1"/>
    <col min="31" max="16384" width="8.875" style="3" customWidth="1"/>
  </cols>
  <sheetData>
    <row r="1" spans="2:30" ht="15.75">
      <c r="B1" s="91" t="s">
        <v>468</v>
      </c>
      <c r="D1" s="7"/>
      <c r="AD1" s="97"/>
    </row>
    <row r="2" spans="2:30" ht="11.25" thickBot="1">
      <c r="B2" s="72"/>
      <c r="C2" s="72"/>
      <c r="D2" s="72"/>
      <c r="E2" s="72"/>
      <c r="F2" s="72"/>
      <c r="G2" s="72"/>
      <c r="H2" s="72"/>
      <c r="I2" s="72"/>
      <c r="J2" s="72"/>
      <c r="K2" s="72"/>
      <c r="L2" s="72"/>
      <c r="M2" s="72"/>
      <c r="N2" s="72"/>
      <c r="O2" s="72"/>
      <c r="P2" s="92"/>
      <c r="Q2" s="72"/>
      <c r="R2" s="72"/>
      <c r="S2" s="72"/>
      <c r="T2" s="72"/>
      <c r="U2" s="72"/>
      <c r="V2" s="72"/>
      <c r="W2" s="72"/>
      <c r="X2" s="72"/>
      <c r="Y2" s="72"/>
      <c r="Z2" s="72"/>
      <c r="AA2" s="72"/>
      <c r="AB2" s="72"/>
      <c r="AC2" s="72"/>
      <c r="AD2" s="202"/>
    </row>
    <row r="3" spans="2:31" ht="10.5">
      <c r="B3" s="203"/>
      <c r="C3" s="204"/>
      <c r="D3" s="22"/>
      <c r="E3" s="18" t="s">
        <v>469</v>
      </c>
      <c r="F3" s="18" t="s">
        <v>470</v>
      </c>
      <c r="G3" s="18" t="s">
        <v>471</v>
      </c>
      <c r="H3" s="18" t="s">
        <v>472</v>
      </c>
      <c r="I3" s="18" t="s">
        <v>473</v>
      </c>
      <c r="J3" s="22" t="s">
        <v>474</v>
      </c>
      <c r="K3" s="22"/>
      <c r="L3" s="18" t="s">
        <v>475</v>
      </c>
      <c r="M3" s="22" t="s">
        <v>476</v>
      </c>
      <c r="N3" s="18" t="s">
        <v>477</v>
      </c>
      <c r="O3" s="22"/>
      <c r="Q3" s="49"/>
      <c r="R3" s="22" t="s">
        <v>478</v>
      </c>
      <c r="S3" s="22" t="s">
        <v>479</v>
      </c>
      <c r="T3" s="205" t="s">
        <v>480</v>
      </c>
      <c r="U3" s="206"/>
      <c r="V3" s="30"/>
      <c r="W3" s="207" t="s">
        <v>480</v>
      </c>
      <c r="X3" s="208"/>
      <c r="Y3" s="22" t="s">
        <v>481</v>
      </c>
      <c r="Z3" s="22"/>
      <c r="AA3" s="22"/>
      <c r="AB3" s="22" t="s">
        <v>359</v>
      </c>
      <c r="AC3" s="22"/>
      <c r="AD3" s="40"/>
      <c r="AE3" s="40"/>
    </row>
    <row r="4" spans="1:31" ht="10.5">
      <c r="A4" s="218" t="s">
        <v>505</v>
      </c>
      <c r="B4" s="97"/>
      <c r="C4" s="18" t="s">
        <v>62</v>
      </c>
      <c r="D4" s="18" t="s">
        <v>138</v>
      </c>
      <c r="E4" s="22"/>
      <c r="F4" s="22"/>
      <c r="G4" s="22"/>
      <c r="H4" s="18" t="s">
        <v>482</v>
      </c>
      <c r="I4" s="22"/>
      <c r="J4" s="22"/>
      <c r="K4" s="22" t="s">
        <v>483</v>
      </c>
      <c r="L4" s="22"/>
      <c r="M4" s="22"/>
      <c r="N4" s="22"/>
      <c r="O4" s="22" t="s">
        <v>484</v>
      </c>
      <c r="P4" s="86" t="s">
        <v>485</v>
      </c>
      <c r="Q4" s="49" t="s">
        <v>486</v>
      </c>
      <c r="R4" s="22" t="s">
        <v>487</v>
      </c>
      <c r="S4" s="22"/>
      <c r="T4" s="209"/>
      <c r="U4" s="209" t="s">
        <v>488</v>
      </c>
      <c r="V4" s="127" t="s">
        <v>489</v>
      </c>
      <c r="W4" s="210" t="s">
        <v>490</v>
      </c>
      <c r="X4" s="49" t="s">
        <v>491</v>
      </c>
      <c r="Y4" s="211"/>
      <c r="Z4" s="49" t="s">
        <v>492</v>
      </c>
      <c r="AA4" s="22" t="s">
        <v>493</v>
      </c>
      <c r="AB4" s="119" t="s">
        <v>494</v>
      </c>
      <c r="AC4" s="18" t="s">
        <v>506</v>
      </c>
      <c r="AD4" s="97" t="s">
        <v>495</v>
      </c>
      <c r="AE4" s="40"/>
    </row>
    <row r="5" spans="2:31" ht="10.5">
      <c r="B5" s="48"/>
      <c r="C5" s="26"/>
      <c r="D5" s="26"/>
      <c r="E5" s="16" t="s">
        <v>496</v>
      </c>
      <c r="F5" s="16" t="s">
        <v>496</v>
      </c>
      <c r="G5" s="16" t="s">
        <v>497</v>
      </c>
      <c r="H5" s="16" t="s">
        <v>496</v>
      </c>
      <c r="I5" s="16" t="s">
        <v>496</v>
      </c>
      <c r="J5" s="26" t="s">
        <v>498</v>
      </c>
      <c r="K5" s="26"/>
      <c r="L5" s="16" t="s">
        <v>499</v>
      </c>
      <c r="M5" s="26" t="s">
        <v>500</v>
      </c>
      <c r="N5" s="26" t="s">
        <v>501</v>
      </c>
      <c r="O5" s="26"/>
      <c r="P5" s="48"/>
      <c r="Q5" s="136"/>
      <c r="R5" s="16" t="s">
        <v>502</v>
      </c>
      <c r="S5" s="16" t="s">
        <v>503</v>
      </c>
      <c r="T5" s="212" t="s">
        <v>507</v>
      </c>
      <c r="U5" s="186"/>
      <c r="V5" s="130"/>
      <c r="W5" s="186" t="s">
        <v>550</v>
      </c>
      <c r="X5" s="136"/>
      <c r="Y5" s="26" t="s">
        <v>504</v>
      </c>
      <c r="Z5" s="26"/>
      <c r="AA5" s="26"/>
      <c r="AB5" s="26"/>
      <c r="AC5" s="26"/>
      <c r="AD5" s="48"/>
      <c r="AE5" s="40"/>
    </row>
    <row r="6" spans="2:30" ht="10.5" hidden="1">
      <c r="B6" s="18"/>
      <c r="C6" s="18" t="s">
        <v>154</v>
      </c>
      <c r="D6" s="2">
        <v>1679146759</v>
      </c>
      <c r="E6" s="2">
        <v>54713938</v>
      </c>
      <c r="F6" s="2">
        <v>502121948</v>
      </c>
      <c r="G6" s="2">
        <v>223616583</v>
      </c>
      <c r="H6" s="2">
        <v>255627265</v>
      </c>
      <c r="I6" s="2">
        <v>12692260</v>
      </c>
      <c r="J6" s="2">
        <v>67201077</v>
      </c>
      <c r="K6" s="2">
        <v>6792499</v>
      </c>
      <c r="L6" s="2">
        <v>70139182</v>
      </c>
      <c r="M6" s="2">
        <v>75258848</v>
      </c>
      <c r="N6" s="2">
        <v>186821</v>
      </c>
      <c r="O6" s="2">
        <v>715450</v>
      </c>
      <c r="P6" s="2">
        <v>42262158</v>
      </c>
      <c r="Q6" s="2">
        <v>18624022</v>
      </c>
      <c r="R6" s="2">
        <v>3830462</v>
      </c>
      <c r="S6" s="2">
        <v>33235925</v>
      </c>
      <c r="T6" s="2">
        <v>1519000</v>
      </c>
      <c r="U6" s="2">
        <v>5141673</v>
      </c>
      <c r="V6" s="2">
        <v>945190</v>
      </c>
      <c r="W6" s="213">
        <v>75677752</v>
      </c>
      <c r="X6" s="2">
        <v>45186474</v>
      </c>
      <c r="Y6" s="214">
        <v>0</v>
      </c>
      <c r="Z6" s="214">
        <v>0</v>
      </c>
      <c r="AA6" s="214"/>
      <c r="AB6" s="2">
        <v>14588228</v>
      </c>
      <c r="AC6" s="2">
        <v>18329820</v>
      </c>
      <c r="AD6" s="2">
        <v>88839758</v>
      </c>
    </row>
    <row r="7" spans="2:30" ht="10.5" hidden="1">
      <c r="B7" s="18"/>
      <c r="C7" s="18" t="s">
        <v>8</v>
      </c>
      <c r="D7" s="2">
        <v>1842315561</v>
      </c>
      <c r="E7" s="2">
        <v>61356827</v>
      </c>
      <c r="F7" s="2">
        <v>583872735</v>
      </c>
      <c r="G7" s="2">
        <v>229280390</v>
      </c>
      <c r="H7" s="2">
        <v>267777648</v>
      </c>
      <c r="I7" s="2">
        <v>12805688</v>
      </c>
      <c r="J7" s="2">
        <v>88544542</v>
      </c>
      <c r="K7" s="2">
        <v>6651661</v>
      </c>
      <c r="L7" s="2">
        <v>78407265</v>
      </c>
      <c r="M7" s="2">
        <v>90256852</v>
      </c>
      <c r="N7" s="2">
        <v>183433</v>
      </c>
      <c r="O7" s="2">
        <v>664470</v>
      </c>
      <c r="P7" s="2">
        <v>46159860</v>
      </c>
      <c r="Q7" s="2">
        <v>20491149</v>
      </c>
      <c r="R7" s="2">
        <v>3448143</v>
      </c>
      <c r="S7" s="2">
        <v>28650964</v>
      </c>
      <c r="T7" s="2">
        <v>1457400</v>
      </c>
      <c r="U7" s="2">
        <v>4207244</v>
      </c>
      <c r="V7" s="2">
        <v>877270</v>
      </c>
      <c r="W7" s="213">
        <v>69045773</v>
      </c>
      <c r="X7" s="2">
        <v>52050808</v>
      </c>
      <c r="Y7" s="214">
        <v>0</v>
      </c>
      <c r="Z7" s="214">
        <v>0</v>
      </c>
      <c r="AA7" s="214"/>
      <c r="AB7" s="2">
        <v>13932035</v>
      </c>
      <c r="AC7" s="2">
        <v>18532745</v>
      </c>
      <c r="AD7" s="2">
        <v>100535194</v>
      </c>
    </row>
    <row r="8" spans="2:30" ht="10.5" hidden="1">
      <c r="B8" s="18"/>
      <c r="C8" s="18" t="s">
        <v>9</v>
      </c>
      <c r="D8" s="2">
        <v>1988085071</v>
      </c>
      <c r="E8" s="2">
        <v>76553561</v>
      </c>
      <c r="F8" s="2">
        <v>669259169</v>
      </c>
      <c r="G8" s="2">
        <v>240098640</v>
      </c>
      <c r="H8" s="2">
        <v>273240196</v>
      </c>
      <c r="I8" s="2">
        <v>12953066</v>
      </c>
      <c r="J8" s="2">
        <v>89290225</v>
      </c>
      <c r="K8" s="2">
        <v>6375412</v>
      </c>
      <c r="L8" s="2">
        <v>96338442</v>
      </c>
      <c r="M8" s="2">
        <v>100114459</v>
      </c>
      <c r="N8" s="2">
        <v>146854</v>
      </c>
      <c r="O8" s="2">
        <v>565490</v>
      </c>
      <c r="P8" s="2">
        <v>47900097</v>
      </c>
      <c r="Q8" s="2">
        <v>23046273</v>
      </c>
      <c r="R8" s="2">
        <v>8558902</v>
      </c>
      <c r="S8" s="2">
        <v>24922092</v>
      </c>
      <c r="T8" s="2">
        <v>1395800</v>
      </c>
      <c r="U8" s="2">
        <v>22224959</v>
      </c>
      <c r="V8" s="2">
        <v>809350</v>
      </c>
      <c r="W8" s="213">
        <v>62318194</v>
      </c>
      <c r="X8" s="2">
        <v>52618607</v>
      </c>
      <c r="Y8" s="214">
        <v>10282100</v>
      </c>
      <c r="Z8" s="214">
        <v>0</v>
      </c>
      <c r="AA8" s="214" t="s">
        <v>155</v>
      </c>
      <c r="AB8" s="2">
        <v>12794723</v>
      </c>
      <c r="AC8" s="2">
        <v>19818024</v>
      </c>
      <c r="AD8" s="2">
        <v>107491429</v>
      </c>
    </row>
    <row r="9" spans="2:30" ht="10.5" hidden="1">
      <c r="B9" s="18"/>
      <c r="C9" s="18" t="s">
        <v>10</v>
      </c>
      <c r="D9" s="21">
        <v>3092641324</v>
      </c>
      <c r="E9" s="21">
        <v>192764004</v>
      </c>
      <c r="F9" s="21">
        <v>1032076913</v>
      </c>
      <c r="G9" s="21">
        <v>333082869</v>
      </c>
      <c r="H9" s="21">
        <v>273859332</v>
      </c>
      <c r="I9" s="21">
        <v>12556299</v>
      </c>
      <c r="J9" s="21">
        <v>75296689</v>
      </c>
      <c r="K9" s="21">
        <v>282164728</v>
      </c>
      <c r="L9" s="21">
        <v>127065557</v>
      </c>
      <c r="M9" s="21">
        <v>109066605</v>
      </c>
      <c r="N9" s="21">
        <v>97074</v>
      </c>
      <c r="O9" s="21">
        <v>449130</v>
      </c>
      <c r="P9" s="21">
        <v>57547215</v>
      </c>
      <c r="Q9" s="21">
        <v>27581064</v>
      </c>
      <c r="R9" s="21">
        <v>59943144</v>
      </c>
      <c r="S9" s="21">
        <v>17631547</v>
      </c>
      <c r="T9" s="21">
        <v>1252600</v>
      </c>
      <c r="U9" s="21">
        <v>46039015</v>
      </c>
      <c r="V9" s="21">
        <v>673510</v>
      </c>
      <c r="W9" s="215">
        <v>51928936</v>
      </c>
      <c r="X9" s="21">
        <v>49945650</v>
      </c>
      <c r="Y9" s="21">
        <v>22096900</v>
      </c>
      <c r="Z9" s="21">
        <v>109730200</v>
      </c>
      <c r="AA9" s="214" t="s">
        <v>155</v>
      </c>
      <c r="AB9" s="21">
        <v>9969754</v>
      </c>
      <c r="AC9" s="21">
        <v>73562944</v>
      </c>
      <c r="AD9" s="21">
        <v>126259645</v>
      </c>
    </row>
    <row r="10" spans="2:30" ht="10.5">
      <c r="B10" s="97"/>
      <c r="C10" s="18" t="s">
        <v>260</v>
      </c>
      <c r="D10" s="21">
        <v>3636034569</v>
      </c>
      <c r="E10" s="21">
        <v>297111465</v>
      </c>
      <c r="F10" s="21">
        <v>1207095536</v>
      </c>
      <c r="G10" s="21">
        <v>392329749</v>
      </c>
      <c r="H10" s="21">
        <v>274516669</v>
      </c>
      <c r="I10" s="21">
        <v>12531900</v>
      </c>
      <c r="J10" s="21">
        <v>67185515</v>
      </c>
      <c r="K10" s="21">
        <v>388926092</v>
      </c>
      <c r="L10" s="21">
        <v>149795258</v>
      </c>
      <c r="M10" s="21">
        <v>107481314</v>
      </c>
      <c r="N10" s="21">
        <v>90508</v>
      </c>
      <c r="O10" s="21">
        <v>406550</v>
      </c>
      <c r="P10" s="21">
        <v>62098094</v>
      </c>
      <c r="Q10" s="21">
        <v>30766890</v>
      </c>
      <c r="R10" s="21">
        <v>58079657</v>
      </c>
      <c r="S10" s="21">
        <v>15112325</v>
      </c>
      <c r="T10" s="21">
        <v>0</v>
      </c>
      <c r="U10" s="21">
        <v>49856054</v>
      </c>
      <c r="V10" s="21">
        <v>2150</v>
      </c>
      <c r="W10" s="21">
        <v>53123903</v>
      </c>
      <c r="X10" s="21">
        <v>46992699</v>
      </c>
      <c r="Y10" s="21">
        <v>31499916</v>
      </c>
      <c r="Z10" s="21">
        <v>159909072</v>
      </c>
      <c r="AA10" s="214" t="s">
        <v>155</v>
      </c>
      <c r="AB10" s="21">
        <v>8040655</v>
      </c>
      <c r="AC10" s="21">
        <v>74525521</v>
      </c>
      <c r="AD10" s="21">
        <v>148557077</v>
      </c>
    </row>
    <row r="11" spans="3:30" ht="10.5">
      <c r="C11" s="18" t="s">
        <v>12</v>
      </c>
      <c r="D11" s="21">
        <v>3843970436</v>
      </c>
      <c r="E11" s="21">
        <v>348589445</v>
      </c>
      <c r="F11" s="21">
        <v>1270996146</v>
      </c>
      <c r="G11" s="21">
        <v>414914997</v>
      </c>
      <c r="H11" s="21">
        <v>269036229</v>
      </c>
      <c r="I11" s="21">
        <v>12663405</v>
      </c>
      <c r="J11" s="21">
        <v>64401265</v>
      </c>
      <c r="K11" s="21">
        <v>397756912</v>
      </c>
      <c r="L11" s="21">
        <v>171744655</v>
      </c>
      <c r="M11" s="21">
        <v>104682201</v>
      </c>
      <c r="N11" s="21">
        <v>83599</v>
      </c>
      <c r="O11" s="21">
        <v>151900</v>
      </c>
      <c r="P11" s="21">
        <v>58040915</v>
      </c>
      <c r="Q11" s="21">
        <v>34647144</v>
      </c>
      <c r="R11" s="21">
        <v>52529604</v>
      </c>
      <c r="S11" s="21">
        <v>13071176</v>
      </c>
      <c r="T11" s="21">
        <v>0</v>
      </c>
      <c r="U11" s="21">
        <v>50768281</v>
      </c>
      <c r="V11" s="21">
        <v>0</v>
      </c>
      <c r="W11" s="21">
        <v>56370352</v>
      </c>
      <c r="X11" s="21">
        <v>44277682</v>
      </c>
      <c r="Y11" s="21">
        <v>43457553</v>
      </c>
      <c r="Z11" s="21">
        <v>158949755</v>
      </c>
      <c r="AA11" s="21">
        <v>34164900</v>
      </c>
      <c r="AB11" s="21">
        <v>6229197</v>
      </c>
      <c r="AC11" s="21">
        <v>76595618</v>
      </c>
      <c r="AD11" s="21">
        <v>159847505</v>
      </c>
    </row>
    <row r="12" spans="3:30" ht="10.5">
      <c r="C12" s="18" t="s">
        <v>13</v>
      </c>
      <c r="D12" s="21">
        <v>3993000283</v>
      </c>
      <c r="E12" s="21">
        <v>396494477</v>
      </c>
      <c r="F12" s="21">
        <v>1310423761</v>
      </c>
      <c r="G12" s="21">
        <v>420972572</v>
      </c>
      <c r="H12" s="21">
        <v>264910178</v>
      </c>
      <c r="I12" s="21">
        <v>12513625</v>
      </c>
      <c r="J12" s="21">
        <v>61167089</v>
      </c>
      <c r="K12" s="21">
        <v>385377616</v>
      </c>
      <c r="L12" s="21">
        <v>186320625</v>
      </c>
      <c r="M12" s="21">
        <v>102400011</v>
      </c>
      <c r="N12" s="21">
        <v>76329</v>
      </c>
      <c r="O12" s="21">
        <v>0</v>
      </c>
      <c r="P12" s="21">
        <v>54916695</v>
      </c>
      <c r="Q12" s="21">
        <v>37608898</v>
      </c>
      <c r="R12" s="21">
        <v>58200346</v>
      </c>
      <c r="S12" s="21">
        <v>11390016</v>
      </c>
      <c r="T12" s="21">
        <v>0</v>
      </c>
      <c r="U12" s="21">
        <v>59794447</v>
      </c>
      <c r="V12" s="21">
        <v>0</v>
      </c>
      <c r="W12" s="21">
        <v>59577402</v>
      </c>
      <c r="X12" s="21">
        <v>41384968</v>
      </c>
      <c r="Y12" s="21">
        <v>56205918</v>
      </c>
      <c r="Z12" s="21">
        <v>186250499</v>
      </c>
      <c r="AA12" s="21">
        <v>34164900</v>
      </c>
      <c r="AB12" s="21">
        <v>5082877</v>
      </c>
      <c r="AC12" s="21">
        <v>75639911</v>
      </c>
      <c r="AD12" s="21">
        <v>172127123</v>
      </c>
    </row>
    <row r="13" spans="3:30" ht="10.5">
      <c r="C13" s="18" t="s">
        <v>14</v>
      </c>
      <c r="D13" s="21">
        <v>4050266928</v>
      </c>
      <c r="E13" s="21">
        <v>436478732</v>
      </c>
      <c r="F13" s="21">
        <v>1339986803</v>
      </c>
      <c r="G13" s="21">
        <v>421312472</v>
      </c>
      <c r="H13" s="21">
        <v>252605993</v>
      </c>
      <c r="I13" s="21">
        <v>12413559</v>
      </c>
      <c r="J13" s="21">
        <v>57576081</v>
      </c>
      <c r="K13" s="21">
        <v>363752855</v>
      </c>
      <c r="L13" s="21">
        <v>203815892</v>
      </c>
      <c r="M13" s="21">
        <v>98419555</v>
      </c>
      <c r="N13" s="21">
        <v>68680</v>
      </c>
      <c r="O13" s="21">
        <v>0</v>
      </c>
      <c r="P13" s="21">
        <v>51574452</v>
      </c>
      <c r="Q13" s="21">
        <v>41865289</v>
      </c>
      <c r="R13" s="21">
        <v>57098614</v>
      </c>
      <c r="S13" s="21">
        <v>9877007</v>
      </c>
      <c r="T13" s="21">
        <v>0</v>
      </c>
      <c r="U13" s="21">
        <v>0</v>
      </c>
      <c r="V13" s="21">
        <v>57974047</v>
      </c>
      <c r="W13" s="21">
        <v>61029278</v>
      </c>
      <c r="X13" s="21">
        <v>38340918</v>
      </c>
      <c r="Y13" s="21">
        <v>63055481</v>
      </c>
      <c r="Z13" s="21">
        <v>189051187</v>
      </c>
      <c r="AA13" s="21">
        <v>34164900</v>
      </c>
      <c r="AB13" s="21">
        <v>4045811</v>
      </c>
      <c r="AC13" s="21">
        <v>74916782</v>
      </c>
      <c r="AD13" s="21">
        <v>180842540</v>
      </c>
    </row>
    <row r="14" spans="3:30" ht="10.5">
      <c r="C14" s="18" t="s">
        <v>261</v>
      </c>
      <c r="D14" s="21">
        <v>3996083406</v>
      </c>
      <c r="E14" s="21">
        <v>459865190</v>
      </c>
      <c r="F14" s="21">
        <v>1362490464</v>
      </c>
      <c r="G14" s="21">
        <v>414286457</v>
      </c>
      <c r="H14" s="21">
        <v>247719727</v>
      </c>
      <c r="I14" s="21">
        <v>12545043</v>
      </c>
      <c r="J14" s="21">
        <v>45648206</v>
      </c>
      <c r="K14" s="21">
        <v>327297473</v>
      </c>
      <c r="L14" s="21">
        <v>219368567</v>
      </c>
      <c r="M14" s="21">
        <v>76350747</v>
      </c>
      <c r="N14" s="21">
        <v>60632</v>
      </c>
      <c r="O14" s="21">
        <v>0</v>
      </c>
      <c r="P14" s="21">
        <v>47186878</v>
      </c>
      <c r="Q14" s="21">
        <v>44050902</v>
      </c>
      <c r="R14" s="21">
        <v>44072449</v>
      </c>
      <c r="S14" s="21">
        <v>8605525</v>
      </c>
      <c r="T14" s="21">
        <v>0</v>
      </c>
      <c r="U14" s="21">
        <v>0</v>
      </c>
      <c r="V14" s="21">
        <v>60860277</v>
      </c>
      <c r="W14" s="21">
        <v>59144384</v>
      </c>
      <c r="X14" s="21">
        <v>35105263</v>
      </c>
      <c r="Y14" s="21">
        <v>65712369</v>
      </c>
      <c r="Z14" s="21">
        <v>192005810</v>
      </c>
      <c r="AA14" s="21">
        <v>34070678</v>
      </c>
      <c r="AB14" s="21">
        <v>3581424</v>
      </c>
      <c r="AC14" s="21">
        <v>55915470</v>
      </c>
      <c r="AD14" s="21">
        <v>180139471</v>
      </c>
    </row>
    <row r="15" spans="3:30" ht="10.5">
      <c r="C15" s="22"/>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row>
    <row r="16" spans="1:30" ht="10.5">
      <c r="A16" s="222">
        <v>11</v>
      </c>
      <c r="B16" s="179"/>
      <c r="C16" s="216" t="s">
        <v>262</v>
      </c>
      <c r="D16" s="21">
        <v>619370089</v>
      </c>
      <c r="E16" s="21">
        <v>99710579</v>
      </c>
      <c r="F16" s="21">
        <v>117323221</v>
      </c>
      <c r="G16" s="21">
        <v>107602993</v>
      </c>
      <c r="H16" s="21">
        <v>26517361</v>
      </c>
      <c r="I16" s="21">
        <v>0</v>
      </c>
      <c r="J16" s="21">
        <v>5820568</v>
      </c>
      <c r="K16" s="21">
        <v>71307765</v>
      </c>
      <c r="L16" s="21">
        <v>59226219</v>
      </c>
      <c r="M16" s="21">
        <v>6602766</v>
      </c>
      <c r="N16" s="21">
        <v>0</v>
      </c>
      <c r="O16" s="21">
        <v>0</v>
      </c>
      <c r="P16" s="21">
        <v>41485</v>
      </c>
      <c r="Q16" s="21">
        <v>0</v>
      </c>
      <c r="R16" s="21">
        <v>100000</v>
      </c>
      <c r="S16" s="21">
        <v>2066549</v>
      </c>
      <c r="T16" s="21">
        <v>0</v>
      </c>
      <c r="U16" s="21">
        <v>0</v>
      </c>
      <c r="V16" s="21">
        <v>8604525</v>
      </c>
      <c r="W16" s="21">
        <v>22430154</v>
      </c>
      <c r="X16" s="21">
        <v>4373196</v>
      </c>
      <c r="Y16" s="21">
        <v>820395</v>
      </c>
      <c r="Z16" s="21">
        <v>38283427</v>
      </c>
      <c r="AA16" s="21">
        <v>5867700</v>
      </c>
      <c r="AB16" s="21">
        <v>301417</v>
      </c>
      <c r="AC16" s="21">
        <v>23305400</v>
      </c>
      <c r="AD16" s="21">
        <v>19064369</v>
      </c>
    </row>
    <row r="17" spans="1:30" ht="10.5">
      <c r="A17" s="222">
        <v>15</v>
      </c>
      <c r="B17" s="179"/>
      <c r="C17" s="216" t="s">
        <v>263</v>
      </c>
      <c r="D17" s="21">
        <v>265948342</v>
      </c>
      <c r="E17" s="21">
        <v>24403256</v>
      </c>
      <c r="F17" s="21">
        <v>98101533</v>
      </c>
      <c r="G17" s="21">
        <v>25794479</v>
      </c>
      <c r="H17" s="21">
        <v>22194869</v>
      </c>
      <c r="I17" s="21">
        <v>0</v>
      </c>
      <c r="J17" s="21">
        <v>12975</v>
      </c>
      <c r="K17" s="21">
        <v>16042992</v>
      </c>
      <c r="L17" s="21">
        <v>5950079</v>
      </c>
      <c r="M17" s="21">
        <v>9324382</v>
      </c>
      <c r="N17" s="21">
        <v>0</v>
      </c>
      <c r="O17" s="21">
        <v>0</v>
      </c>
      <c r="P17" s="21">
        <v>0</v>
      </c>
      <c r="Q17" s="21">
        <v>0</v>
      </c>
      <c r="R17" s="21">
        <v>6765250</v>
      </c>
      <c r="S17" s="21">
        <v>138701</v>
      </c>
      <c r="T17" s="21">
        <v>0</v>
      </c>
      <c r="U17" s="21">
        <v>0</v>
      </c>
      <c r="V17" s="21">
        <v>3720365</v>
      </c>
      <c r="W17" s="21">
        <v>8211477</v>
      </c>
      <c r="X17" s="21">
        <v>5307149</v>
      </c>
      <c r="Y17" s="21">
        <v>1117559</v>
      </c>
      <c r="Z17" s="21">
        <v>27070993</v>
      </c>
      <c r="AA17" s="21">
        <v>3392605</v>
      </c>
      <c r="AB17" s="21">
        <v>348133</v>
      </c>
      <c r="AC17" s="21">
        <v>6004780</v>
      </c>
      <c r="AD17" s="21">
        <v>2046765</v>
      </c>
    </row>
    <row r="18" spans="1:30" ht="10.5">
      <c r="A18" s="222">
        <v>21</v>
      </c>
      <c r="B18" s="179"/>
      <c r="C18" s="216" t="s">
        <v>264</v>
      </c>
      <c r="D18" s="21">
        <v>232987319</v>
      </c>
      <c r="E18" s="21">
        <v>15641382</v>
      </c>
      <c r="F18" s="21">
        <v>91249484</v>
      </c>
      <c r="G18" s="21">
        <v>11312346</v>
      </c>
      <c r="H18" s="21">
        <v>29401890</v>
      </c>
      <c r="I18" s="21">
        <v>0</v>
      </c>
      <c r="J18" s="21">
        <v>0</v>
      </c>
      <c r="K18" s="21">
        <v>6990725</v>
      </c>
      <c r="L18" s="21">
        <v>25084602</v>
      </c>
      <c r="M18" s="21">
        <v>4316756</v>
      </c>
      <c r="N18" s="21">
        <v>0</v>
      </c>
      <c r="O18" s="21">
        <v>0</v>
      </c>
      <c r="P18" s="21">
        <v>25198</v>
      </c>
      <c r="Q18" s="21">
        <v>0</v>
      </c>
      <c r="R18" s="21">
        <v>500000</v>
      </c>
      <c r="S18" s="21">
        <v>291855</v>
      </c>
      <c r="T18" s="21">
        <v>0</v>
      </c>
      <c r="U18" s="21">
        <v>0</v>
      </c>
      <c r="V18" s="21">
        <v>8188487</v>
      </c>
      <c r="W18" s="21">
        <v>4828212</v>
      </c>
      <c r="X18" s="21">
        <v>1490428</v>
      </c>
      <c r="Y18" s="21">
        <v>317417</v>
      </c>
      <c r="Z18" s="21">
        <v>24231240</v>
      </c>
      <c r="AA18" s="21">
        <v>4053216</v>
      </c>
      <c r="AB18" s="21">
        <v>442502</v>
      </c>
      <c r="AC18" s="21">
        <v>3059722</v>
      </c>
      <c r="AD18" s="21">
        <v>1561857</v>
      </c>
    </row>
    <row r="19" spans="1:30" ht="10.5">
      <c r="A19" s="222">
        <v>27</v>
      </c>
      <c r="B19" s="179"/>
      <c r="C19" s="216" t="s">
        <v>265</v>
      </c>
      <c r="D19" s="21">
        <v>134469029</v>
      </c>
      <c r="E19" s="21">
        <v>7912110</v>
      </c>
      <c r="F19" s="21">
        <v>63306968</v>
      </c>
      <c r="G19" s="21">
        <v>8314166</v>
      </c>
      <c r="H19" s="21">
        <v>12888359</v>
      </c>
      <c r="I19" s="21">
        <v>789848</v>
      </c>
      <c r="J19" s="21">
        <v>53400</v>
      </c>
      <c r="K19" s="21">
        <v>367205</v>
      </c>
      <c r="L19" s="21">
        <v>14765899</v>
      </c>
      <c r="M19" s="21">
        <v>3552028</v>
      </c>
      <c r="N19" s="21">
        <v>0</v>
      </c>
      <c r="O19" s="21">
        <v>0</v>
      </c>
      <c r="P19" s="21">
        <v>88828</v>
      </c>
      <c r="Q19" s="21">
        <v>0</v>
      </c>
      <c r="R19" s="21">
        <v>206328</v>
      </c>
      <c r="S19" s="21">
        <v>640058</v>
      </c>
      <c r="T19" s="21">
        <v>0</v>
      </c>
      <c r="U19" s="21">
        <v>0</v>
      </c>
      <c r="V19" s="21">
        <v>6087417</v>
      </c>
      <c r="W19" s="21">
        <v>707412</v>
      </c>
      <c r="X19" s="21">
        <v>557233</v>
      </c>
      <c r="Y19" s="21">
        <v>79379</v>
      </c>
      <c r="Z19" s="21">
        <v>9165568</v>
      </c>
      <c r="AA19" s="21">
        <v>1857521</v>
      </c>
      <c r="AB19" s="21">
        <v>228415</v>
      </c>
      <c r="AC19" s="21">
        <v>2105793</v>
      </c>
      <c r="AD19" s="21">
        <v>795094</v>
      </c>
    </row>
    <row r="20" spans="1:30" ht="10.5">
      <c r="A20" s="222">
        <v>40</v>
      </c>
      <c r="B20" s="179"/>
      <c r="C20" s="216" t="s">
        <v>266</v>
      </c>
      <c r="D20" s="21">
        <v>219845549</v>
      </c>
      <c r="E20" s="21">
        <v>16083729</v>
      </c>
      <c r="F20" s="21">
        <v>100623724</v>
      </c>
      <c r="G20" s="21">
        <v>16949578</v>
      </c>
      <c r="H20" s="21">
        <v>21581962</v>
      </c>
      <c r="I20" s="21">
        <v>1852583</v>
      </c>
      <c r="J20" s="21">
        <v>411544</v>
      </c>
      <c r="K20" s="21">
        <v>204291</v>
      </c>
      <c r="L20" s="21">
        <v>17003845</v>
      </c>
      <c r="M20" s="21">
        <v>12164633</v>
      </c>
      <c r="N20" s="21">
        <v>0</v>
      </c>
      <c r="O20" s="21">
        <v>0</v>
      </c>
      <c r="P20" s="21">
        <v>0</v>
      </c>
      <c r="Q20" s="21">
        <v>0</v>
      </c>
      <c r="R20" s="21">
        <v>0</v>
      </c>
      <c r="S20" s="21">
        <v>344292</v>
      </c>
      <c r="T20" s="21">
        <v>0</v>
      </c>
      <c r="U20" s="21">
        <v>0</v>
      </c>
      <c r="V20" s="21">
        <v>5269958</v>
      </c>
      <c r="W20" s="21">
        <v>2501043</v>
      </c>
      <c r="X20" s="21">
        <v>837145</v>
      </c>
      <c r="Y20" s="21">
        <v>129826</v>
      </c>
      <c r="Z20" s="21">
        <v>18475695</v>
      </c>
      <c r="AA20" s="21">
        <v>3891365</v>
      </c>
      <c r="AB20" s="21">
        <v>258338</v>
      </c>
      <c r="AC20" s="21">
        <v>367117</v>
      </c>
      <c r="AD20" s="21">
        <v>894881</v>
      </c>
    </row>
    <row r="21" spans="1:30" ht="10.5">
      <c r="A21" s="222">
        <v>49</v>
      </c>
      <c r="B21" s="179"/>
      <c r="C21" s="216" t="s">
        <v>267</v>
      </c>
      <c r="D21" s="21">
        <v>144709027</v>
      </c>
      <c r="E21" s="21">
        <v>10099193</v>
      </c>
      <c r="F21" s="21">
        <v>65383360</v>
      </c>
      <c r="G21" s="21">
        <v>7325141</v>
      </c>
      <c r="H21" s="21">
        <v>11355638</v>
      </c>
      <c r="I21" s="21">
        <v>1883017</v>
      </c>
      <c r="J21" s="21">
        <v>1437700</v>
      </c>
      <c r="K21" s="21">
        <v>461373</v>
      </c>
      <c r="L21" s="21">
        <v>12261985</v>
      </c>
      <c r="M21" s="21">
        <v>1475868</v>
      </c>
      <c r="N21" s="21">
        <v>0</v>
      </c>
      <c r="O21" s="21">
        <v>0</v>
      </c>
      <c r="P21" s="21">
        <v>12004</v>
      </c>
      <c r="Q21" s="21">
        <v>7914200</v>
      </c>
      <c r="R21" s="21">
        <v>0</v>
      </c>
      <c r="S21" s="21">
        <v>850647</v>
      </c>
      <c r="T21" s="21">
        <v>0</v>
      </c>
      <c r="U21" s="21">
        <v>0</v>
      </c>
      <c r="V21" s="21">
        <v>3933283</v>
      </c>
      <c r="W21" s="21">
        <v>393511</v>
      </c>
      <c r="X21" s="21">
        <v>848704</v>
      </c>
      <c r="Y21" s="21">
        <v>128329</v>
      </c>
      <c r="Z21" s="21">
        <v>8679050</v>
      </c>
      <c r="AA21" s="21">
        <v>1811240</v>
      </c>
      <c r="AB21" s="21">
        <v>575168</v>
      </c>
      <c r="AC21" s="21">
        <v>5228620</v>
      </c>
      <c r="AD21" s="21">
        <v>2650996</v>
      </c>
    </row>
    <row r="22" spans="1:30" ht="10.5">
      <c r="A22" s="222">
        <v>67</v>
      </c>
      <c r="B22" s="179"/>
      <c r="C22" s="216" t="s">
        <v>532</v>
      </c>
      <c r="D22" s="21">
        <v>150926446</v>
      </c>
      <c r="E22" s="21">
        <v>9514459</v>
      </c>
      <c r="F22" s="21">
        <v>60172529</v>
      </c>
      <c r="G22" s="21">
        <v>6202058</v>
      </c>
      <c r="H22" s="21">
        <v>16649008</v>
      </c>
      <c r="I22" s="21">
        <v>3763750</v>
      </c>
      <c r="J22" s="21">
        <v>884282</v>
      </c>
      <c r="K22" s="21">
        <v>902070</v>
      </c>
      <c r="L22" s="21">
        <v>7635819</v>
      </c>
      <c r="M22" s="21">
        <v>1526114</v>
      </c>
      <c r="N22" s="21">
        <v>0</v>
      </c>
      <c r="O22" s="21">
        <v>0</v>
      </c>
      <c r="P22" s="21">
        <v>45502</v>
      </c>
      <c r="Q22" s="21">
        <v>22643543</v>
      </c>
      <c r="R22" s="21">
        <v>0</v>
      </c>
      <c r="S22" s="21">
        <v>332289</v>
      </c>
      <c r="T22" s="21">
        <v>0</v>
      </c>
      <c r="U22" s="21">
        <v>0</v>
      </c>
      <c r="V22" s="21">
        <v>6531004</v>
      </c>
      <c r="W22" s="21">
        <v>589757</v>
      </c>
      <c r="X22" s="21">
        <v>1026239</v>
      </c>
      <c r="Y22" s="21">
        <v>125675</v>
      </c>
      <c r="Z22" s="21">
        <v>5298328</v>
      </c>
      <c r="AA22" s="21">
        <v>1361474</v>
      </c>
      <c r="AB22" s="21">
        <v>765463</v>
      </c>
      <c r="AC22" s="21">
        <v>1398632</v>
      </c>
      <c r="AD22" s="21">
        <v>3558451</v>
      </c>
    </row>
    <row r="23" spans="1:30" ht="10.5">
      <c r="A23" s="222">
        <v>87</v>
      </c>
      <c r="B23" s="179"/>
      <c r="C23" s="216" t="s">
        <v>533</v>
      </c>
      <c r="D23" s="21">
        <v>76922523</v>
      </c>
      <c r="E23" s="21">
        <v>3206679</v>
      </c>
      <c r="F23" s="21">
        <v>33538743</v>
      </c>
      <c r="G23" s="21">
        <v>5515293</v>
      </c>
      <c r="H23" s="21">
        <v>9337056</v>
      </c>
      <c r="I23" s="21">
        <v>2510495</v>
      </c>
      <c r="J23" s="21">
        <v>242864</v>
      </c>
      <c r="K23" s="21">
        <v>448720</v>
      </c>
      <c r="L23" s="21">
        <v>9950438</v>
      </c>
      <c r="M23" s="21">
        <v>823839</v>
      </c>
      <c r="N23" s="21">
        <v>0</v>
      </c>
      <c r="O23" s="21">
        <v>0</v>
      </c>
      <c r="P23" s="21">
        <v>0</v>
      </c>
      <c r="Q23" s="21">
        <v>1406925</v>
      </c>
      <c r="R23" s="21">
        <v>0</v>
      </c>
      <c r="S23" s="21">
        <v>479063</v>
      </c>
      <c r="T23" s="21">
        <v>0</v>
      </c>
      <c r="U23" s="21">
        <v>0</v>
      </c>
      <c r="V23" s="21">
        <v>2946920</v>
      </c>
      <c r="W23" s="21">
        <v>190000</v>
      </c>
      <c r="X23" s="21">
        <v>321955</v>
      </c>
      <c r="Y23" s="21">
        <v>42778</v>
      </c>
      <c r="Z23" s="21">
        <v>3341908</v>
      </c>
      <c r="AA23" s="21">
        <v>717200</v>
      </c>
      <c r="AB23" s="21">
        <v>248623</v>
      </c>
      <c r="AC23" s="21">
        <v>1085195</v>
      </c>
      <c r="AD23" s="21">
        <v>567829</v>
      </c>
    </row>
    <row r="24" spans="1:30" s="40" customFormat="1" ht="10.5">
      <c r="A24" s="222">
        <v>95</v>
      </c>
      <c r="B24" s="217"/>
      <c r="C24" s="216" t="s">
        <v>534</v>
      </c>
      <c r="D24" s="25">
        <v>127592594</v>
      </c>
      <c r="E24" s="25">
        <v>12371598</v>
      </c>
      <c r="F24" s="25">
        <v>38021755</v>
      </c>
      <c r="G24" s="25">
        <v>14506131</v>
      </c>
      <c r="H24" s="25">
        <v>7789561</v>
      </c>
      <c r="I24" s="25">
        <v>1745350</v>
      </c>
      <c r="J24" s="25">
        <v>0</v>
      </c>
      <c r="K24" s="25">
        <v>6513049</v>
      </c>
      <c r="L24" s="25">
        <v>2344129</v>
      </c>
      <c r="M24" s="25">
        <v>1406694</v>
      </c>
      <c r="N24" s="25">
        <v>0</v>
      </c>
      <c r="O24" s="25">
        <v>0</v>
      </c>
      <c r="P24" s="25">
        <v>0</v>
      </c>
      <c r="Q24" s="25">
        <v>12086234</v>
      </c>
      <c r="R24" s="25">
        <v>0</v>
      </c>
      <c r="S24" s="25">
        <v>522104</v>
      </c>
      <c r="T24" s="25">
        <v>0</v>
      </c>
      <c r="U24" s="25">
        <v>0</v>
      </c>
      <c r="V24" s="25">
        <v>2177511</v>
      </c>
      <c r="W24" s="25">
        <v>529482</v>
      </c>
      <c r="X24" s="25">
        <v>657535</v>
      </c>
      <c r="Y24" s="25">
        <v>67674</v>
      </c>
      <c r="Z24" s="25">
        <v>4197201</v>
      </c>
      <c r="AA24" s="25">
        <v>1035357</v>
      </c>
      <c r="AB24" s="25">
        <v>413365</v>
      </c>
      <c r="AC24" s="25">
        <v>2930536</v>
      </c>
      <c r="AD24" s="25">
        <v>18277328</v>
      </c>
    </row>
    <row r="25" spans="1:30" s="40" customFormat="1" ht="10.5">
      <c r="A25" s="222"/>
      <c r="B25" s="217"/>
      <c r="C25" s="216"/>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row>
    <row r="26" spans="1:30" ht="10.5">
      <c r="A26" s="222">
        <v>1</v>
      </c>
      <c r="B26" s="191">
        <v>100</v>
      </c>
      <c r="C26" s="30" t="s">
        <v>165</v>
      </c>
      <c r="D26" s="21">
        <v>2023312488</v>
      </c>
      <c r="E26" s="21">
        <v>260922205</v>
      </c>
      <c r="F26" s="21">
        <v>694769147</v>
      </c>
      <c r="G26" s="21">
        <v>210764272</v>
      </c>
      <c r="H26" s="21">
        <v>90004023</v>
      </c>
      <c r="I26" s="21">
        <v>0</v>
      </c>
      <c r="J26" s="21">
        <v>36784873</v>
      </c>
      <c r="K26" s="21">
        <v>224059283</v>
      </c>
      <c r="L26" s="21">
        <v>65145552</v>
      </c>
      <c r="M26" s="21">
        <v>35157667</v>
      </c>
      <c r="N26" s="21">
        <v>60632</v>
      </c>
      <c r="O26" s="21">
        <v>0</v>
      </c>
      <c r="P26" s="21">
        <v>46973861</v>
      </c>
      <c r="Q26" s="21">
        <v>0</v>
      </c>
      <c r="R26" s="21">
        <v>36500871</v>
      </c>
      <c r="S26" s="21">
        <v>2939967</v>
      </c>
      <c r="T26" s="21">
        <v>0</v>
      </c>
      <c r="U26" s="21">
        <v>0</v>
      </c>
      <c r="V26" s="21">
        <v>13400807</v>
      </c>
      <c r="W26" s="21">
        <v>18763336</v>
      </c>
      <c r="X26" s="21">
        <v>19685679</v>
      </c>
      <c r="Y26" s="21">
        <v>62883337</v>
      </c>
      <c r="Z26" s="21">
        <v>53262400</v>
      </c>
      <c r="AA26" s="21">
        <v>10083000</v>
      </c>
      <c r="AB26" s="21">
        <v>0</v>
      </c>
      <c r="AC26" s="21">
        <v>10429675</v>
      </c>
      <c r="AD26" s="21">
        <v>130721901</v>
      </c>
    </row>
    <row r="27" spans="1:30" ht="10.5">
      <c r="A27" s="222">
        <v>41</v>
      </c>
      <c r="B27" s="179">
        <v>201</v>
      </c>
      <c r="C27" s="216" t="s">
        <v>551</v>
      </c>
      <c r="D27" s="21">
        <v>166852322</v>
      </c>
      <c r="E27" s="21">
        <v>11782637</v>
      </c>
      <c r="F27" s="21">
        <v>81467113</v>
      </c>
      <c r="G27" s="21">
        <v>15564950</v>
      </c>
      <c r="H27" s="21">
        <v>15638661</v>
      </c>
      <c r="I27" s="21">
        <v>0</v>
      </c>
      <c r="J27" s="21">
        <v>411544</v>
      </c>
      <c r="K27" s="21">
        <v>84294</v>
      </c>
      <c r="L27" s="21">
        <v>5177606</v>
      </c>
      <c r="M27" s="21">
        <v>11766929</v>
      </c>
      <c r="N27" s="21">
        <v>0</v>
      </c>
      <c r="O27" s="21">
        <v>0</v>
      </c>
      <c r="P27" s="21">
        <v>0</v>
      </c>
      <c r="Q27" s="21">
        <v>0</v>
      </c>
      <c r="R27" s="21">
        <v>0</v>
      </c>
      <c r="S27" s="21">
        <v>244362</v>
      </c>
      <c r="T27" s="21">
        <v>0</v>
      </c>
      <c r="U27" s="21">
        <v>0</v>
      </c>
      <c r="V27" s="21">
        <v>2515687</v>
      </c>
      <c r="W27" s="21">
        <v>2315201</v>
      </c>
      <c r="X27" s="21">
        <v>354510</v>
      </c>
      <c r="Y27" s="21">
        <v>40010</v>
      </c>
      <c r="Z27" s="21">
        <v>15447662</v>
      </c>
      <c r="AA27" s="21">
        <v>3322400</v>
      </c>
      <c r="AB27" s="21">
        <v>94340</v>
      </c>
      <c r="AC27" s="21">
        <v>8417</v>
      </c>
      <c r="AD27" s="21">
        <v>615999</v>
      </c>
    </row>
    <row r="28" spans="1:30" ht="10.5">
      <c r="A28" s="222">
        <v>12</v>
      </c>
      <c r="B28" s="179">
        <v>202</v>
      </c>
      <c r="C28" s="216" t="s">
        <v>552</v>
      </c>
      <c r="D28" s="21">
        <v>215495810</v>
      </c>
      <c r="E28" s="21">
        <v>18410591</v>
      </c>
      <c r="F28" s="21">
        <v>60859346</v>
      </c>
      <c r="G28" s="21">
        <v>41752271</v>
      </c>
      <c r="H28" s="21">
        <v>6067348</v>
      </c>
      <c r="I28" s="21">
        <v>0</v>
      </c>
      <c r="J28" s="21">
        <v>1100000</v>
      </c>
      <c r="K28" s="21">
        <v>14893783</v>
      </c>
      <c r="L28" s="21">
        <v>17399989</v>
      </c>
      <c r="M28" s="21">
        <v>2795208</v>
      </c>
      <c r="N28" s="21">
        <v>0</v>
      </c>
      <c r="O28" s="21">
        <v>0</v>
      </c>
      <c r="P28" s="21">
        <v>30308</v>
      </c>
      <c r="Q28" s="21">
        <v>0</v>
      </c>
      <c r="R28" s="21">
        <v>0</v>
      </c>
      <c r="S28" s="21">
        <v>1311772</v>
      </c>
      <c r="T28" s="21">
        <v>0</v>
      </c>
      <c r="U28" s="21">
        <v>0</v>
      </c>
      <c r="V28" s="21">
        <v>3911670</v>
      </c>
      <c r="W28" s="21">
        <v>8396434</v>
      </c>
      <c r="X28" s="21">
        <v>1787387</v>
      </c>
      <c r="Y28" s="21">
        <v>354468</v>
      </c>
      <c r="Z28" s="21">
        <v>16182650</v>
      </c>
      <c r="AA28" s="21">
        <v>3242300</v>
      </c>
      <c r="AB28" s="21">
        <v>301417</v>
      </c>
      <c r="AC28" s="21">
        <v>6349173</v>
      </c>
      <c r="AD28" s="21">
        <v>10349695</v>
      </c>
    </row>
    <row r="29" spans="1:30" ht="10.5">
      <c r="A29" s="222">
        <v>22</v>
      </c>
      <c r="B29" s="179">
        <v>203</v>
      </c>
      <c r="C29" s="216" t="s">
        <v>553</v>
      </c>
      <c r="D29" s="21">
        <v>112380085</v>
      </c>
      <c r="E29" s="21">
        <v>8347465</v>
      </c>
      <c r="F29" s="21">
        <v>37934582</v>
      </c>
      <c r="G29" s="21">
        <v>8461172</v>
      </c>
      <c r="H29" s="21">
        <v>10981410</v>
      </c>
      <c r="I29" s="21">
        <v>0</v>
      </c>
      <c r="J29" s="21">
        <v>0</v>
      </c>
      <c r="K29" s="21">
        <v>6933146</v>
      </c>
      <c r="L29" s="21">
        <v>14947522</v>
      </c>
      <c r="M29" s="21">
        <v>1207543</v>
      </c>
      <c r="N29" s="21">
        <v>0</v>
      </c>
      <c r="O29" s="21">
        <v>0</v>
      </c>
      <c r="P29" s="21">
        <v>0</v>
      </c>
      <c r="Q29" s="21">
        <v>0</v>
      </c>
      <c r="R29" s="21">
        <v>500000</v>
      </c>
      <c r="S29" s="21">
        <v>0</v>
      </c>
      <c r="T29" s="21">
        <v>0</v>
      </c>
      <c r="U29" s="21">
        <v>0</v>
      </c>
      <c r="V29" s="21">
        <v>5932154</v>
      </c>
      <c r="W29" s="21">
        <v>1647556</v>
      </c>
      <c r="X29" s="21">
        <v>904660</v>
      </c>
      <c r="Y29" s="21">
        <v>231064</v>
      </c>
      <c r="Z29" s="21">
        <v>9833121</v>
      </c>
      <c r="AA29" s="21">
        <v>1651600</v>
      </c>
      <c r="AB29" s="21">
        <v>188211</v>
      </c>
      <c r="AC29" s="21">
        <v>2057579</v>
      </c>
      <c r="AD29" s="21">
        <v>621300</v>
      </c>
    </row>
    <row r="30" spans="1:30" ht="10.5">
      <c r="A30" s="222">
        <v>13</v>
      </c>
      <c r="B30" s="179">
        <v>204</v>
      </c>
      <c r="C30" s="216" t="s">
        <v>554</v>
      </c>
      <c r="D30" s="21">
        <v>293213727</v>
      </c>
      <c r="E30" s="21">
        <v>53949842</v>
      </c>
      <c r="F30" s="21">
        <v>38185630</v>
      </c>
      <c r="G30" s="21">
        <v>48306151</v>
      </c>
      <c r="H30" s="21">
        <v>17592925</v>
      </c>
      <c r="I30" s="21">
        <v>0</v>
      </c>
      <c r="J30" s="21">
        <v>4720568</v>
      </c>
      <c r="K30" s="21">
        <v>39549616</v>
      </c>
      <c r="L30" s="21">
        <v>31884902</v>
      </c>
      <c r="M30" s="21">
        <v>3604802</v>
      </c>
      <c r="N30" s="21">
        <v>0</v>
      </c>
      <c r="O30" s="21">
        <v>0</v>
      </c>
      <c r="P30" s="21">
        <v>11177</v>
      </c>
      <c r="Q30" s="21">
        <v>0</v>
      </c>
      <c r="R30" s="21">
        <v>100000</v>
      </c>
      <c r="S30" s="21">
        <v>421213</v>
      </c>
      <c r="T30" s="21">
        <v>0</v>
      </c>
      <c r="U30" s="21">
        <v>0</v>
      </c>
      <c r="V30" s="21">
        <v>3352597</v>
      </c>
      <c r="W30" s="21">
        <v>11184420</v>
      </c>
      <c r="X30" s="21">
        <v>1571256</v>
      </c>
      <c r="Y30" s="21">
        <v>305342</v>
      </c>
      <c r="Z30" s="21">
        <v>17581836</v>
      </c>
      <c r="AA30" s="21">
        <v>2237400</v>
      </c>
      <c r="AB30" s="21">
        <v>0</v>
      </c>
      <c r="AC30" s="21">
        <v>13128761</v>
      </c>
      <c r="AD30" s="21">
        <v>5525289</v>
      </c>
    </row>
    <row r="31" spans="1:30" ht="10.5">
      <c r="A31" s="222">
        <v>96</v>
      </c>
      <c r="B31" s="179">
        <v>205</v>
      </c>
      <c r="C31" s="216" t="s">
        <v>555</v>
      </c>
      <c r="D31" s="21">
        <v>22125306</v>
      </c>
      <c r="E31" s="21">
        <v>2091472</v>
      </c>
      <c r="F31" s="21">
        <v>10896378</v>
      </c>
      <c r="G31" s="21">
        <v>501893</v>
      </c>
      <c r="H31" s="21">
        <v>2042866</v>
      </c>
      <c r="I31" s="21">
        <v>91400</v>
      </c>
      <c r="J31" s="21">
        <v>0</v>
      </c>
      <c r="K31" s="21">
        <v>394536</v>
      </c>
      <c r="L31" s="21">
        <v>97041</v>
      </c>
      <c r="M31" s="21">
        <v>272480</v>
      </c>
      <c r="N31" s="21">
        <v>0</v>
      </c>
      <c r="O31" s="21">
        <v>0</v>
      </c>
      <c r="P31" s="21">
        <v>0</v>
      </c>
      <c r="Q31" s="21">
        <v>0</v>
      </c>
      <c r="R31" s="21">
        <v>0</v>
      </c>
      <c r="S31" s="21">
        <v>171834</v>
      </c>
      <c r="T31" s="21">
        <v>0</v>
      </c>
      <c r="U31" s="21">
        <v>0</v>
      </c>
      <c r="V31" s="21">
        <v>687726</v>
      </c>
      <c r="W31" s="21">
        <v>434400</v>
      </c>
      <c r="X31" s="21">
        <v>130014</v>
      </c>
      <c r="Y31" s="21">
        <v>7934</v>
      </c>
      <c r="Z31" s="21">
        <v>1250419</v>
      </c>
      <c r="AA31" s="21">
        <v>309400</v>
      </c>
      <c r="AB31" s="21">
        <v>68349</v>
      </c>
      <c r="AC31" s="21">
        <v>260555</v>
      </c>
      <c r="AD31" s="21">
        <v>2416609</v>
      </c>
    </row>
    <row r="32" spans="1:30" ht="10.5">
      <c r="A32" s="222">
        <v>14</v>
      </c>
      <c r="B32" s="179">
        <v>206</v>
      </c>
      <c r="C32" s="216" t="s">
        <v>556</v>
      </c>
      <c r="D32" s="21">
        <v>110660552</v>
      </c>
      <c r="E32" s="21">
        <v>27350146</v>
      </c>
      <c r="F32" s="21">
        <v>18278245</v>
      </c>
      <c r="G32" s="21">
        <v>17544571</v>
      </c>
      <c r="H32" s="21">
        <v>2857088</v>
      </c>
      <c r="I32" s="21">
        <v>0</v>
      </c>
      <c r="J32" s="21">
        <v>0</v>
      </c>
      <c r="K32" s="21">
        <v>16864366</v>
      </c>
      <c r="L32" s="21">
        <v>9941328</v>
      </c>
      <c r="M32" s="21">
        <v>202756</v>
      </c>
      <c r="N32" s="21">
        <v>0</v>
      </c>
      <c r="O32" s="21">
        <v>0</v>
      </c>
      <c r="P32" s="21">
        <v>0</v>
      </c>
      <c r="Q32" s="21">
        <v>0</v>
      </c>
      <c r="R32" s="21">
        <v>0</v>
      </c>
      <c r="S32" s="21">
        <v>333564</v>
      </c>
      <c r="T32" s="21">
        <v>0</v>
      </c>
      <c r="U32" s="21">
        <v>0</v>
      </c>
      <c r="V32" s="21">
        <v>1340258</v>
      </c>
      <c r="W32" s="21">
        <v>2849300</v>
      </c>
      <c r="X32" s="21">
        <v>1014553</v>
      </c>
      <c r="Y32" s="21">
        <v>160585</v>
      </c>
      <c r="Z32" s="21">
        <v>4518941</v>
      </c>
      <c r="AA32" s="21">
        <v>388000</v>
      </c>
      <c r="AB32" s="21">
        <v>0</v>
      </c>
      <c r="AC32" s="21">
        <v>3827466</v>
      </c>
      <c r="AD32" s="21">
        <v>3189385</v>
      </c>
    </row>
    <row r="33" spans="1:30" ht="10.5">
      <c r="A33" s="222">
        <v>16</v>
      </c>
      <c r="B33" s="179">
        <v>207</v>
      </c>
      <c r="C33" s="216" t="s">
        <v>557</v>
      </c>
      <c r="D33" s="21">
        <v>67035445</v>
      </c>
      <c r="E33" s="21">
        <v>7283672</v>
      </c>
      <c r="F33" s="21">
        <v>28693935</v>
      </c>
      <c r="G33" s="21">
        <v>6544080</v>
      </c>
      <c r="H33" s="21">
        <v>3618947</v>
      </c>
      <c r="I33" s="21">
        <v>0</v>
      </c>
      <c r="J33" s="21">
        <v>12975</v>
      </c>
      <c r="K33" s="21">
        <v>5018751</v>
      </c>
      <c r="L33" s="21">
        <v>390201</v>
      </c>
      <c r="M33" s="21">
        <v>2448023</v>
      </c>
      <c r="N33" s="21">
        <v>0</v>
      </c>
      <c r="O33" s="21">
        <v>0</v>
      </c>
      <c r="P33" s="21">
        <v>0</v>
      </c>
      <c r="Q33" s="21">
        <v>0</v>
      </c>
      <c r="R33" s="21">
        <v>74750</v>
      </c>
      <c r="S33" s="21">
        <v>0</v>
      </c>
      <c r="T33" s="21">
        <v>0</v>
      </c>
      <c r="U33" s="21">
        <v>0</v>
      </c>
      <c r="V33" s="21">
        <v>489108</v>
      </c>
      <c r="W33" s="21">
        <v>1312257</v>
      </c>
      <c r="X33" s="21">
        <v>767000</v>
      </c>
      <c r="Y33" s="21">
        <v>70268</v>
      </c>
      <c r="Z33" s="21">
        <v>6734021</v>
      </c>
      <c r="AA33" s="21">
        <v>1163700</v>
      </c>
      <c r="AB33" s="21">
        <v>127754</v>
      </c>
      <c r="AC33" s="21">
        <v>1858354</v>
      </c>
      <c r="AD33" s="21">
        <v>427649</v>
      </c>
    </row>
    <row r="34" spans="1:30" ht="10.5">
      <c r="A34" s="222">
        <v>50</v>
      </c>
      <c r="B34" s="179">
        <v>208</v>
      </c>
      <c r="C34" s="216" t="s">
        <v>508</v>
      </c>
      <c r="D34" s="21">
        <v>16429521</v>
      </c>
      <c r="E34" s="21">
        <v>2606674</v>
      </c>
      <c r="F34" s="21">
        <v>6566718</v>
      </c>
      <c r="G34" s="21">
        <v>1156135</v>
      </c>
      <c r="H34" s="21">
        <v>937432</v>
      </c>
      <c r="I34" s="21">
        <v>0</v>
      </c>
      <c r="J34" s="21">
        <v>0</v>
      </c>
      <c r="K34" s="21">
        <v>284</v>
      </c>
      <c r="L34" s="21">
        <v>2260807</v>
      </c>
      <c r="M34" s="21">
        <v>179754</v>
      </c>
      <c r="N34" s="21">
        <v>0</v>
      </c>
      <c r="O34" s="21">
        <v>0</v>
      </c>
      <c r="P34" s="21">
        <v>1500</v>
      </c>
      <c r="Q34" s="21">
        <v>0</v>
      </c>
      <c r="R34" s="21">
        <v>0</v>
      </c>
      <c r="S34" s="21">
        <v>8013</v>
      </c>
      <c r="T34" s="21">
        <v>0</v>
      </c>
      <c r="U34" s="21">
        <v>0</v>
      </c>
      <c r="V34" s="21">
        <v>686486</v>
      </c>
      <c r="W34" s="21">
        <v>0</v>
      </c>
      <c r="X34" s="21">
        <v>309241</v>
      </c>
      <c r="Y34" s="21">
        <v>15344</v>
      </c>
      <c r="Z34" s="21">
        <v>1080458</v>
      </c>
      <c r="AA34" s="21">
        <v>234000</v>
      </c>
      <c r="AB34" s="21">
        <v>106192</v>
      </c>
      <c r="AC34" s="21">
        <v>0</v>
      </c>
      <c r="AD34" s="21">
        <v>280483</v>
      </c>
    </row>
    <row r="35" spans="1:30" ht="10.5">
      <c r="A35" s="222">
        <v>68</v>
      </c>
      <c r="B35" s="179">
        <v>209</v>
      </c>
      <c r="C35" s="216" t="s">
        <v>558</v>
      </c>
      <c r="D35" s="21">
        <v>22485561</v>
      </c>
      <c r="E35" s="21">
        <v>2133344</v>
      </c>
      <c r="F35" s="21">
        <v>10585900</v>
      </c>
      <c r="G35" s="21">
        <v>732895</v>
      </c>
      <c r="H35" s="21">
        <v>3562225</v>
      </c>
      <c r="I35" s="21">
        <v>0</v>
      </c>
      <c r="J35" s="21">
        <v>0</v>
      </c>
      <c r="K35" s="21">
        <v>77493</v>
      </c>
      <c r="L35" s="21">
        <v>1107600</v>
      </c>
      <c r="M35" s="21">
        <v>349771</v>
      </c>
      <c r="N35" s="21">
        <v>0</v>
      </c>
      <c r="O35" s="21">
        <v>0</v>
      </c>
      <c r="P35" s="21">
        <v>8717</v>
      </c>
      <c r="Q35" s="21">
        <v>0</v>
      </c>
      <c r="R35" s="21">
        <v>0</v>
      </c>
      <c r="S35" s="21">
        <v>0</v>
      </c>
      <c r="T35" s="21">
        <v>0</v>
      </c>
      <c r="U35" s="21">
        <v>0</v>
      </c>
      <c r="V35" s="21">
        <v>849271</v>
      </c>
      <c r="W35" s="21">
        <v>467628</v>
      </c>
      <c r="X35" s="21">
        <v>106776</v>
      </c>
      <c r="Y35" s="21">
        <v>22055</v>
      </c>
      <c r="Z35" s="21">
        <v>1361213</v>
      </c>
      <c r="AA35" s="21">
        <v>342300</v>
      </c>
      <c r="AB35" s="21">
        <v>150124</v>
      </c>
      <c r="AC35" s="21">
        <v>532884</v>
      </c>
      <c r="AD35" s="21">
        <v>95365</v>
      </c>
    </row>
    <row r="36" spans="1:30" ht="10.5">
      <c r="A36" s="222">
        <v>23</v>
      </c>
      <c r="B36" s="179">
        <v>210</v>
      </c>
      <c r="C36" s="216" t="s">
        <v>559</v>
      </c>
      <c r="D36" s="21">
        <v>74231904</v>
      </c>
      <c r="E36" s="21">
        <v>5128091</v>
      </c>
      <c r="F36" s="21">
        <v>31927202</v>
      </c>
      <c r="G36" s="21">
        <v>1606959</v>
      </c>
      <c r="H36" s="21">
        <v>12555393</v>
      </c>
      <c r="I36" s="21">
        <v>0</v>
      </c>
      <c r="J36" s="21">
        <v>0</v>
      </c>
      <c r="K36" s="21">
        <v>28230</v>
      </c>
      <c r="L36" s="21">
        <v>6454375</v>
      </c>
      <c r="M36" s="21">
        <v>1416598</v>
      </c>
      <c r="N36" s="21">
        <v>0</v>
      </c>
      <c r="O36" s="21">
        <v>0</v>
      </c>
      <c r="P36" s="21">
        <v>0</v>
      </c>
      <c r="Q36" s="21">
        <v>0</v>
      </c>
      <c r="R36" s="21">
        <v>0</v>
      </c>
      <c r="S36" s="21">
        <v>226414</v>
      </c>
      <c r="T36" s="21">
        <v>0</v>
      </c>
      <c r="U36" s="21">
        <v>0</v>
      </c>
      <c r="V36" s="21">
        <v>1481588</v>
      </c>
      <c r="W36" s="21">
        <v>1867187</v>
      </c>
      <c r="X36" s="21">
        <v>477259</v>
      </c>
      <c r="Y36" s="21">
        <v>82906</v>
      </c>
      <c r="Z36" s="21">
        <v>8802873</v>
      </c>
      <c r="AA36" s="21">
        <v>1430150</v>
      </c>
      <c r="AB36" s="21">
        <v>206362</v>
      </c>
      <c r="AC36" s="21">
        <v>0</v>
      </c>
      <c r="AD36" s="21">
        <v>540317</v>
      </c>
    </row>
    <row r="37" spans="1:30" ht="10.5">
      <c r="A37" s="222">
        <v>51</v>
      </c>
      <c r="B37" s="179">
        <v>211</v>
      </c>
      <c r="C37" s="216" t="s">
        <v>509</v>
      </c>
      <c r="D37" s="21">
        <v>14475989</v>
      </c>
      <c r="E37" s="21">
        <v>1043434</v>
      </c>
      <c r="F37" s="21">
        <v>5065373</v>
      </c>
      <c r="G37" s="21">
        <v>655734</v>
      </c>
      <c r="H37" s="21">
        <v>646661</v>
      </c>
      <c r="I37" s="21">
        <v>0</v>
      </c>
      <c r="J37" s="21">
        <v>0</v>
      </c>
      <c r="K37" s="21">
        <v>14132</v>
      </c>
      <c r="L37" s="21">
        <v>27578</v>
      </c>
      <c r="M37" s="21">
        <v>136832</v>
      </c>
      <c r="N37" s="21">
        <v>0</v>
      </c>
      <c r="O37" s="21">
        <v>0</v>
      </c>
      <c r="P37" s="21">
        <v>0</v>
      </c>
      <c r="Q37" s="21">
        <v>0</v>
      </c>
      <c r="R37" s="21">
        <v>0</v>
      </c>
      <c r="S37" s="21">
        <v>622221</v>
      </c>
      <c r="T37" s="21">
        <v>0</v>
      </c>
      <c r="U37" s="21">
        <v>0</v>
      </c>
      <c r="V37" s="21">
        <v>155559</v>
      </c>
      <c r="W37" s="21">
        <v>0</v>
      </c>
      <c r="X37" s="21">
        <v>20559</v>
      </c>
      <c r="Y37" s="21">
        <v>4070</v>
      </c>
      <c r="Z37" s="21">
        <v>1194233</v>
      </c>
      <c r="AA37" s="21">
        <v>266300</v>
      </c>
      <c r="AB37" s="21">
        <v>83303</v>
      </c>
      <c r="AC37" s="21">
        <v>4540000</v>
      </c>
      <c r="AD37" s="21">
        <v>0</v>
      </c>
    </row>
    <row r="38" spans="1:30" ht="10.5">
      <c r="A38" s="222">
        <v>52</v>
      </c>
      <c r="B38" s="179">
        <v>212</v>
      </c>
      <c r="C38" s="216" t="s">
        <v>560</v>
      </c>
      <c r="D38" s="21">
        <v>28329245</v>
      </c>
      <c r="E38" s="21">
        <v>2271358</v>
      </c>
      <c r="F38" s="21">
        <v>14711960</v>
      </c>
      <c r="G38" s="21">
        <v>1800847</v>
      </c>
      <c r="H38" s="21">
        <v>1804198</v>
      </c>
      <c r="I38" s="21">
        <v>0</v>
      </c>
      <c r="J38" s="21">
        <v>1254100</v>
      </c>
      <c r="K38" s="21">
        <v>9151</v>
      </c>
      <c r="L38" s="21">
        <v>2366891</v>
      </c>
      <c r="M38" s="21">
        <v>517319</v>
      </c>
      <c r="N38" s="21">
        <v>0</v>
      </c>
      <c r="O38" s="21">
        <v>0</v>
      </c>
      <c r="P38" s="21">
        <v>10504</v>
      </c>
      <c r="Q38" s="21">
        <v>0</v>
      </c>
      <c r="R38" s="21">
        <v>0</v>
      </c>
      <c r="S38" s="21">
        <v>1439</v>
      </c>
      <c r="T38" s="21">
        <v>0</v>
      </c>
      <c r="U38" s="21">
        <v>0</v>
      </c>
      <c r="V38" s="21">
        <v>536573</v>
      </c>
      <c r="W38" s="21">
        <v>332111</v>
      </c>
      <c r="X38" s="21">
        <v>239940</v>
      </c>
      <c r="Y38" s="21">
        <v>37863</v>
      </c>
      <c r="Z38" s="21">
        <v>1584771</v>
      </c>
      <c r="AA38" s="21">
        <v>309340</v>
      </c>
      <c r="AB38" s="21">
        <v>53206</v>
      </c>
      <c r="AC38" s="21">
        <v>180680</v>
      </c>
      <c r="AD38" s="21">
        <v>306994</v>
      </c>
    </row>
    <row r="39" spans="1:30" ht="10.5">
      <c r="A39" s="222">
        <v>28</v>
      </c>
      <c r="B39" s="179">
        <v>213</v>
      </c>
      <c r="C39" s="216" t="s">
        <v>561</v>
      </c>
      <c r="D39" s="21">
        <v>11713018</v>
      </c>
      <c r="E39" s="21">
        <v>1280199</v>
      </c>
      <c r="F39" s="21">
        <v>4580569</v>
      </c>
      <c r="G39" s="21">
        <v>1275450</v>
      </c>
      <c r="H39" s="21">
        <v>961743</v>
      </c>
      <c r="I39" s="21">
        <v>0</v>
      </c>
      <c r="J39" s="21">
        <v>0</v>
      </c>
      <c r="K39" s="21">
        <v>12036</v>
      </c>
      <c r="L39" s="21">
        <v>0</v>
      </c>
      <c r="M39" s="21">
        <v>926359</v>
      </c>
      <c r="N39" s="21">
        <v>0</v>
      </c>
      <c r="O39" s="21">
        <v>0</v>
      </c>
      <c r="P39" s="21">
        <v>9102</v>
      </c>
      <c r="Q39" s="21">
        <v>0</v>
      </c>
      <c r="R39" s="21">
        <v>0</v>
      </c>
      <c r="S39" s="21">
        <v>14979</v>
      </c>
      <c r="T39" s="21">
        <v>0</v>
      </c>
      <c r="U39" s="21">
        <v>0</v>
      </c>
      <c r="V39" s="21">
        <v>345625</v>
      </c>
      <c r="W39" s="21">
        <v>25550</v>
      </c>
      <c r="X39" s="21">
        <v>138755</v>
      </c>
      <c r="Y39" s="21">
        <v>28161</v>
      </c>
      <c r="Z39" s="21">
        <v>1090092</v>
      </c>
      <c r="AA39" s="21">
        <v>260600</v>
      </c>
      <c r="AB39" s="21">
        <v>21986</v>
      </c>
      <c r="AC39" s="21">
        <v>628613</v>
      </c>
      <c r="AD39" s="21">
        <v>113199</v>
      </c>
    </row>
    <row r="40" spans="1:30" ht="10.5">
      <c r="A40" s="222">
        <v>17</v>
      </c>
      <c r="B40" s="179">
        <v>214</v>
      </c>
      <c r="C40" s="216" t="s">
        <v>562</v>
      </c>
      <c r="D40" s="21">
        <v>90584458</v>
      </c>
      <c r="E40" s="21">
        <v>8621513</v>
      </c>
      <c r="F40" s="21">
        <v>26269966</v>
      </c>
      <c r="G40" s="21">
        <v>11305235</v>
      </c>
      <c r="H40" s="21">
        <v>7398391</v>
      </c>
      <c r="I40" s="21">
        <v>0</v>
      </c>
      <c r="J40" s="21">
        <v>0</v>
      </c>
      <c r="K40" s="21">
        <v>9542579</v>
      </c>
      <c r="L40" s="21">
        <v>1767035</v>
      </c>
      <c r="M40" s="21">
        <v>4155935</v>
      </c>
      <c r="N40" s="21">
        <v>0</v>
      </c>
      <c r="O40" s="21">
        <v>0</v>
      </c>
      <c r="P40" s="21">
        <v>0</v>
      </c>
      <c r="Q40" s="21">
        <v>0</v>
      </c>
      <c r="R40" s="21">
        <v>0</v>
      </c>
      <c r="S40" s="21">
        <v>38695</v>
      </c>
      <c r="T40" s="21">
        <v>0</v>
      </c>
      <c r="U40" s="21">
        <v>0</v>
      </c>
      <c r="V40" s="21">
        <v>1145476</v>
      </c>
      <c r="W40" s="21">
        <v>5330733</v>
      </c>
      <c r="X40" s="21">
        <v>1535678</v>
      </c>
      <c r="Y40" s="21">
        <v>350537</v>
      </c>
      <c r="Z40" s="21">
        <v>9034671</v>
      </c>
      <c r="AA40" s="21">
        <v>976100</v>
      </c>
      <c r="AB40" s="21">
        <v>24147</v>
      </c>
      <c r="AC40" s="21">
        <v>3061267</v>
      </c>
      <c r="AD40" s="21">
        <v>26500</v>
      </c>
    </row>
    <row r="41" spans="1:30" ht="10.5">
      <c r="A41" s="222">
        <v>29</v>
      </c>
      <c r="B41" s="179">
        <v>215</v>
      </c>
      <c r="C41" s="216" t="s">
        <v>563</v>
      </c>
      <c r="D41" s="21">
        <v>41328514</v>
      </c>
      <c r="E41" s="21">
        <v>2142677</v>
      </c>
      <c r="F41" s="21">
        <v>21315874</v>
      </c>
      <c r="G41" s="21">
        <v>1854047</v>
      </c>
      <c r="H41" s="21">
        <v>3664689</v>
      </c>
      <c r="I41" s="21">
        <v>0</v>
      </c>
      <c r="J41" s="21">
        <v>18525</v>
      </c>
      <c r="K41" s="21">
        <v>216892</v>
      </c>
      <c r="L41" s="21">
        <v>4784277</v>
      </c>
      <c r="M41" s="21">
        <v>1162888</v>
      </c>
      <c r="N41" s="21">
        <v>0</v>
      </c>
      <c r="O41" s="21">
        <v>0</v>
      </c>
      <c r="P41" s="21">
        <v>540</v>
      </c>
      <c r="Q41" s="21">
        <v>0</v>
      </c>
      <c r="R41" s="21">
        <v>0</v>
      </c>
      <c r="S41" s="21">
        <v>168029</v>
      </c>
      <c r="T41" s="21">
        <v>0</v>
      </c>
      <c r="U41" s="21">
        <v>0</v>
      </c>
      <c r="V41" s="21">
        <v>2065679</v>
      </c>
      <c r="W41" s="21">
        <v>563437</v>
      </c>
      <c r="X41" s="21">
        <v>111779</v>
      </c>
      <c r="Y41" s="21">
        <v>7725</v>
      </c>
      <c r="Z41" s="21">
        <v>2692722</v>
      </c>
      <c r="AA41" s="21">
        <v>463300</v>
      </c>
      <c r="AB41" s="21">
        <v>17914</v>
      </c>
      <c r="AC41" s="21">
        <v>77520</v>
      </c>
      <c r="AD41" s="21">
        <v>0</v>
      </c>
    </row>
    <row r="42" spans="1:30" ht="10.5">
      <c r="A42" s="222">
        <v>24</v>
      </c>
      <c r="B42" s="179">
        <v>216</v>
      </c>
      <c r="C42" s="216" t="s">
        <v>564</v>
      </c>
      <c r="D42" s="21">
        <v>28374232</v>
      </c>
      <c r="E42" s="21">
        <v>422559</v>
      </c>
      <c r="F42" s="21">
        <v>12988108</v>
      </c>
      <c r="G42" s="21">
        <v>646359</v>
      </c>
      <c r="H42" s="21">
        <v>3642508</v>
      </c>
      <c r="I42" s="21">
        <v>0</v>
      </c>
      <c r="J42" s="21">
        <v>0</v>
      </c>
      <c r="K42" s="21">
        <v>6614</v>
      </c>
      <c r="L42" s="21">
        <v>2105991</v>
      </c>
      <c r="M42" s="21">
        <v>1297920</v>
      </c>
      <c r="N42" s="21">
        <v>0</v>
      </c>
      <c r="O42" s="21">
        <v>0</v>
      </c>
      <c r="P42" s="21">
        <v>25198</v>
      </c>
      <c r="Q42" s="21">
        <v>0</v>
      </c>
      <c r="R42" s="21">
        <v>0</v>
      </c>
      <c r="S42" s="21">
        <v>981</v>
      </c>
      <c r="T42" s="21">
        <v>0</v>
      </c>
      <c r="U42" s="21">
        <v>0</v>
      </c>
      <c r="V42" s="21">
        <v>549635</v>
      </c>
      <c r="W42" s="21">
        <v>1313469</v>
      </c>
      <c r="X42" s="21">
        <v>12154</v>
      </c>
      <c r="Y42" s="21">
        <v>0</v>
      </c>
      <c r="Z42" s="21">
        <v>3367787</v>
      </c>
      <c r="AA42" s="21">
        <v>592566</v>
      </c>
      <c r="AB42" s="21">
        <v>0</v>
      </c>
      <c r="AC42" s="21">
        <v>1002143</v>
      </c>
      <c r="AD42" s="21">
        <v>400240</v>
      </c>
    </row>
    <row r="43" spans="1:30" ht="10.5">
      <c r="A43" s="222">
        <v>18</v>
      </c>
      <c r="B43" s="179">
        <v>217</v>
      </c>
      <c r="C43" s="216" t="s">
        <v>565</v>
      </c>
      <c r="D43" s="21">
        <v>58649855</v>
      </c>
      <c r="E43" s="21">
        <v>5625065</v>
      </c>
      <c r="F43" s="21">
        <v>19242992</v>
      </c>
      <c r="G43" s="21">
        <v>5372401</v>
      </c>
      <c r="H43" s="21">
        <v>5227151</v>
      </c>
      <c r="I43" s="21">
        <v>0</v>
      </c>
      <c r="J43" s="21">
        <v>0</v>
      </c>
      <c r="K43" s="21">
        <v>1299567</v>
      </c>
      <c r="L43" s="21">
        <v>106509</v>
      </c>
      <c r="M43" s="21">
        <v>2337146</v>
      </c>
      <c r="N43" s="21">
        <v>0</v>
      </c>
      <c r="O43" s="21">
        <v>0</v>
      </c>
      <c r="P43" s="21">
        <v>0</v>
      </c>
      <c r="Q43" s="21">
        <v>0</v>
      </c>
      <c r="R43" s="21">
        <v>6690500</v>
      </c>
      <c r="S43" s="21">
        <v>0</v>
      </c>
      <c r="T43" s="21">
        <v>0</v>
      </c>
      <c r="U43" s="21">
        <v>0</v>
      </c>
      <c r="V43" s="21">
        <v>813267</v>
      </c>
      <c r="W43" s="21">
        <v>1489637</v>
      </c>
      <c r="X43" s="21">
        <v>1167644</v>
      </c>
      <c r="Y43" s="21">
        <v>284646</v>
      </c>
      <c r="Z43" s="21">
        <v>6375687</v>
      </c>
      <c r="AA43" s="21">
        <v>678255</v>
      </c>
      <c r="AB43" s="21">
        <v>89242</v>
      </c>
      <c r="AC43" s="21">
        <v>891004</v>
      </c>
      <c r="AD43" s="21">
        <v>959142</v>
      </c>
    </row>
    <row r="44" spans="1:30" ht="10.5">
      <c r="A44" s="222">
        <v>30</v>
      </c>
      <c r="B44" s="179">
        <v>218</v>
      </c>
      <c r="C44" s="216" t="s">
        <v>566</v>
      </c>
      <c r="D44" s="21">
        <v>16587764</v>
      </c>
      <c r="E44" s="21">
        <v>1020493</v>
      </c>
      <c r="F44" s="21">
        <v>9249716</v>
      </c>
      <c r="G44" s="21">
        <v>1587362</v>
      </c>
      <c r="H44" s="21">
        <v>2055320</v>
      </c>
      <c r="I44" s="21">
        <v>0</v>
      </c>
      <c r="J44" s="21">
        <v>34875</v>
      </c>
      <c r="K44" s="21">
        <v>6958</v>
      </c>
      <c r="L44" s="21">
        <v>69565</v>
      </c>
      <c r="M44" s="21">
        <v>16700</v>
      </c>
      <c r="N44" s="21">
        <v>0</v>
      </c>
      <c r="O44" s="21">
        <v>0</v>
      </c>
      <c r="P44" s="21">
        <v>0</v>
      </c>
      <c r="Q44" s="21">
        <v>0</v>
      </c>
      <c r="R44" s="21">
        <v>0</v>
      </c>
      <c r="S44" s="21">
        <v>41548</v>
      </c>
      <c r="T44" s="21">
        <v>0</v>
      </c>
      <c r="U44" s="21">
        <v>0</v>
      </c>
      <c r="V44" s="21">
        <v>408519</v>
      </c>
      <c r="W44" s="21">
        <v>0</v>
      </c>
      <c r="X44" s="21">
        <v>120259</v>
      </c>
      <c r="Y44" s="21">
        <v>8390</v>
      </c>
      <c r="Z44" s="21">
        <v>1503723</v>
      </c>
      <c r="AA44" s="21">
        <v>294600</v>
      </c>
      <c r="AB44" s="21">
        <v>100132</v>
      </c>
      <c r="AC44" s="21">
        <v>30000</v>
      </c>
      <c r="AD44" s="21">
        <v>39604</v>
      </c>
    </row>
    <row r="45" spans="1:30" ht="10.5">
      <c r="A45" s="222">
        <v>19</v>
      </c>
      <c r="B45" s="179">
        <v>219</v>
      </c>
      <c r="C45" s="216" t="s">
        <v>567</v>
      </c>
      <c r="D45" s="21">
        <v>37289303</v>
      </c>
      <c r="E45" s="21">
        <v>2459744</v>
      </c>
      <c r="F45" s="21">
        <v>16700130</v>
      </c>
      <c r="G45" s="21">
        <v>2432102</v>
      </c>
      <c r="H45" s="21">
        <v>3867897</v>
      </c>
      <c r="I45" s="21">
        <v>0</v>
      </c>
      <c r="J45" s="21">
        <v>0</v>
      </c>
      <c r="K45" s="21">
        <v>123634</v>
      </c>
      <c r="L45" s="21">
        <v>3148827</v>
      </c>
      <c r="M45" s="21">
        <v>341232</v>
      </c>
      <c r="N45" s="21">
        <v>0</v>
      </c>
      <c r="O45" s="21">
        <v>0</v>
      </c>
      <c r="P45" s="21">
        <v>0</v>
      </c>
      <c r="Q45" s="21">
        <v>0</v>
      </c>
      <c r="R45" s="21">
        <v>0</v>
      </c>
      <c r="S45" s="21">
        <v>100006</v>
      </c>
      <c r="T45" s="21">
        <v>0</v>
      </c>
      <c r="U45" s="21">
        <v>0</v>
      </c>
      <c r="V45" s="21">
        <v>996334</v>
      </c>
      <c r="W45" s="21">
        <v>78850</v>
      </c>
      <c r="X45" s="21">
        <v>1576330</v>
      </c>
      <c r="Y45" s="21">
        <v>309545</v>
      </c>
      <c r="Z45" s="21">
        <v>3790047</v>
      </c>
      <c r="AA45" s="21">
        <v>459385</v>
      </c>
      <c r="AB45" s="21">
        <v>87985</v>
      </c>
      <c r="AC45" s="21">
        <v>194155</v>
      </c>
      <c r="AD45" s="21">
        <v>623100</v>
      </c>
    </row>
    <row r="46" spans="1:30" ht="10.5">
      <c r="A46" s="222">
        <v>31</v>
      </c>
      <c r="B46" s="179">
        <v>220</v>
      </c>
      <c r="C46" s="216" t="s">
        <v>568</v>
      </c>
      <c r="D46" s="21">
        <v>26769956</v>
      </c>
      <c r="E46" s="21">
        <v>1566186</v>
      </c>
      <c r="F46" s="21">
        <v>10712728</v>
      </c>
      <c r="G46" s="21">
        <v>883046</v>
      </c>
      <c r="H46" s="21">
        <v>1622494</v>
      </c>
      <c r="I46" s="21">
        <v>0</v>
      </c>
      <c r="J46" s="21">
        <v>0</v>
      </c>
      <c r="K46" s="21">
        <v>16204</v>
      </c>
      <c r="L46" s="21">
        <v>6727690</v>
      </c>
      <c r="M46" s="21">
        <v>201044</v>
      </c>
      <c r="N46" s="21">
        <v>0</v>
      </c>
      <c r="O46" s="21">
        <v>0</v>
      </c>
      <c r="P46" s="21">
        <v>12621</v>
      </c>
      <c r="Q46" s="21">
        <v>0</v>
      </c>
      <c r="R46" s="21">
        <v>163000</v>
      </c>
      <c r="S46" s="21">
        <v>234922</v>
      </c>
      <c r="T46" s="21">
        <v>0</v>
      </c>
      <c r="U46" s="21">
        <v>0</v>
      </c>
      <c r="V46" s="21">
        <v>1383871</v>
      </c>
      <c r="W46" s="21">
        <v>116550</v>
      </c>
      <c r="X46" s="21">
        <v>37957</v>
      </c>
      <c r="Y46" s="21">
        <v>8956</v>
      </c>
      <c r="Z46" s="21">
        <v>1568388</v>
      </c>
      <c r="AA46" s="21">
        <v>325800</v>
      </c>
      <c r="AB46" s="21">
        <v>20188</v>
      </c>
      <c r="AC46" s="21">
        <v>1138570</v>
      </c>
      <c r="AD46" s="21">
        <v>29741</v>
      </c>
    </row>
    <row r="47" spans="1:30" ht="10.5">
      <c r="A47" s="222">
        <v>88</v>
      </c>
      <c r="B47" s="179">
        <v>221</v>
      </c>
      <c r="C47" s="216" t="s">
        <v>569</v>
      </c>
      <c r="D47" s="21">
        <v>37271397</v>
      </c>
      <c r="E47" s="21">
        <v>1711171</v>
      </c>
      <c r="F47" s="21">
        <v>16077894</v>
      </c>
      <c r="G47" s="21">
        <v>2081749</v>
      </c>
      <c r="H47" s="21">
        <v>4621629</v>
      </c>
      <c r="I47" s="21">
        <v>712067</v>
      </c>
      <c r="J47" s="21">
        <v>12164</v>
      </c>
      <c r="K47" s="21">
        <v>244165</v>
      </c>
      <c r="L47" s="21">
        <v>5556836</v>
      </c>
      <c r="M47" s="21">
        <v>52856</v>
      </c>
      <c r="N47" s="21">
        <v>0</v>
      </c>
      <c r="O47" s="21">
        <v>0</v>
      </c>
      <c r="P47" s="21">
        <v>0</v>
      </c>
      <c r="Q47" s="21">
        <v>1406925</v>
      </c>
      <c r="R47" s="21">
        <v>0</v>
      </c>
      <c r="S47" s="21">
        <v>172029</v>
      </c>
      <c r="T47" s="21">
        <v>0</v>
      </c>
      <c r="U47" s="21">
        <v>0</v>
      </c>
      <c r="V47" s="21">
        <v>1337129</v>
      </c>
      <c r="W47" s="21">
        <v>178000</v>
      </c>
      <c r="X47" s="21">
        <v>177327</v>
      </c>
      <c r="Y47" s="21">
        <v>13488</v>
      </c>
      <c r="Z47" s="21">
        <v>1318749</v>
      </c>
      <c r="AA47" s="21">
        <v>258000</v>
      </c>
      <c r="AB47" s="21">
        <v>112600</v>
      </c>
      <c r="AC47" s="21">
        <v>1051605</v>
      </c>
      <c r="AD47" s="21">
        <v>175014</v>
      </c>
    </row>
    <row r="48" spans="1:30" ht="10.5">
      <c r="A48" s="222">
        <v>20</v>
      </c>
      <c r="B48" s="179">
        <v>301</v>
      </c>
      <c r="C48" s="216" t="s">
        <v>570</v>
      </c>
      <c r="D48" s="21">
        <v>12389281</v>
      </c>
      <c r="E48" s="21">
        <v>413262</v>
      </c>
      <c r="F48" s="21">
        <v>7194510</v>
      </c>
      <c r="G48" s="21">
        <v>140661</v>
      </c>
      <c r="H48" s="21">
        <v>2082483</v>
      </c>
      <c r="I48" s="21">
        <v>0</v>
      </c>
      <c r="J48" s="21">
        <v>0</v>
      </c>
      <c r="K48" s="21">
        <v>58461</v>
      </c>
      <c r="L48" s="21">
        <v>537507</v>
      </c>
      <c r="M48" s="21">
        <v>42046</v>
      </c>
      <c r="N48" s="21">
        <v>0</v>
      </c>
      <c r="O48" s="21">
        <v>0</v>
      </c>
      <c r="P48" s="21">
        <v>0</v>
      </c>
      <c r="Q48" s="21">
        <v>0</v>
      </c>
      <c r="R48" s="21">
        <v>0</v>
      </c>
      <c r="S48" s="21">
        <v>0</v>
      </c>
      <c r="T48" s="21">
        <v>0</v>
      </c>
      <c r="U48" s="21">
        <v>0</v>
      </c>
      <c r="V48" s="21">
        <v>276180</v>
      </c>
      <c r="W48" s="21">
        <v>0</v>
      </c>
      <c r="X48" s="21">
        <v>260497</v>
      </c>
      <c r="Y48" s="21">
        <v>102563</v>
      </c>
      <c r="Z48" s="21">
        <v>1136567</v>
      </c>
      <c r="AA48" s="21">
        <v>115165</v>
      </c>
      <c r="AB48" s="21">
        <v>19005</v>
      </c>
      <c r="AC48" s="21">
        <v>0</v>
      </c>
      <c r="AD48" s="21">
        <v>10374</v>
      </c>
    </row>
    <row r="49" spans="1:30" ht="10.5">
      <c r="A49" s="222">
        <v>32</v>
      </c>
      <c r="B49" s="179">
        <v>321</v>
      </c>
      <c r="C49" s="216" t="s">
        <v>571</v>
      </c>
      <c r="D49" s="21">
        <v>5067483</v>
      </c>
      <c r="E49" s="21">
        <v>443061</v>
      </c>
      <c r="F49" s="21">
        <v>1560325</v>
      </c>
      <c r="G49" s="21">
        <v>19535</v>
      </c>
      <c r="H49" s="21">
        <v>1096659</v>
      </c>
      <c r="I49" s="21">
        <v>49568</v>
      </c>
      <c r="J49" s="21">
        <v>0</v>
      </c>
      <c r="K49" s="21">
        <v>39396</v>
      </c>
      <c r="L49" s="21">
        <v>1002508</v>
      </c>
      <c r="M49" s="21">
        <v>0</v>
      </c>
      <c r="N49" s="21">
        <v>0</v>
      </c>
      <c r="O49" s="21">
        <v>0</v>
      </c>
      <c r="P49" s="21">
        <v>0</v>
      </c>
      <c r="Q49" s="21">
        <v>0</v>
      </c>
      <c r="R49" s="21">
        <v>0</v>
      </c>
      <c r="S49" s="21">
        <v>13358</v>
      </c>
      <c r="T49" s="21">
        <v>0</v>
      </c>
      <c r="U49" s="21">
        <v>0</v>
      </c>
      <c r="V49" s="21">
        <v>511349</v>
      </c>
      <c r="W49" s="21">
        <v>0</v>
      </c>
      <c r="X49" s="21">
        <v>47371</v>
      </c>
      <c r="Y49" s="21">
        <v>2949</v>
      </c>
      <c r="Z49" s="21">
        <v>232030</v>
      </c>
      <c r="AA49" s="21">
        <v>47700</v>
      </c>
      <c r="AB49" s="21">
        <v>1674</v>
      </c>
      <c r="AC49" s="21">
        <v>0</v>
      </c>
      <c r="AD49" s="21">
        <v>0</v>
      </c>
    </row>
    <row r="50" spans="1:30" ht="10.5">
      <c r="A50" s="222">
        <v>33</v>
      </c>
      <c r="B50" s="179">
        <v>341</v>
      </c>
      <c r="C50" s="216" t="s">
        <v>572</v>
      </c>
      <c r="D50" s="21">
        <v>9820158</v>
      </c>
      <c r="E50" s="21">
        <v>401379</v>
      </c>
      <c r="F50" s="21">
        <v>3657928</v>
      </c>
      <c r="G50" s="21">
        <v>1057981</v>
      </c>
      <c r="H50" s="21">
        <v>784677</v>
      </c>
      <c r="I50" s="21">
        <v>333946</v>
      </c>
      <c r="J50" s="21">
        <v>0</v>
      </c>
      <c r="K50" s="21">
        <v>29679</v>
      </c>
      <c r="L50" s="21">
        <v>1315920</v>
      </c>
      <c r="M50" s="21">
        <v>631370</v>
      </c>
      <c r="N50" s="21">
        <v>0</v>
      </c>
      <c r="O50" s="21">
        <v>0</v>
      </c>
      <c r="P50" s="21">
        <v>0</v>
      </c>
      <c r="Q50" s="21">
        <v>0</v>
      </c>
      <c r="R50" s="21">
        <v>0</v>
      </c>
      <c r="S50" s="21">
        <v>27455</v>
      </c>
      <c r="T50" s="21">
        <v>0</v>
      </c>
      <c r="U50" s="21">
        <v>0</v>
      </c>
      <c r="V50" s="21">
        <v>589642</v>
      </c>
      <c r="W50" s="21">
        <v>0</v>
      </c>
      <c r="X50" s="21">
        <v>15206</v>
      </c>
      <c r="Y50" s="21">
        <v>0</v>
      </c>
      <c r="Z50" s="21">
        <v>689936</v>
      </c>
      <c r="AA50" s="21">
        <v>147621</v>
      </c>
      <c r="AB50" s="21">
        <v>7268</v>
      </c>
      <c r="AC50" s="21">
        <v>125060</v>
      </c>
      <c r="AD50" s="21">
        <v>5090</v>
      </c>
    </row>
    <row r="51" spans="1:30" ht="10.5">
      <c r="A51" s="222">
        <v>34</v>
      </c>
      <c r="B51" s="179">
        <v>342</v>
      </c>
      <c r="C51" s="216" t="s">
        <v>573</v>
      </c>
      <c r="D51" s="21">
        <v>3970745</v>
      </c>
      <c r="E51" s="21">
        <v>83504</v>
      </c>
      <c r="F51" s="21">
        <v>2248357</v>
      </c>
      <c r="G51" s="21">
        <v>305909</v>
      </c>
      <c r="H51" s="21">
        <v>388358</v>
      </c>
      <c r="I51" s="21">
        <v>0</v>
      </c>
      <c r="J51" s="21">
        <v>0</v>
      </c>
      <c r="K51" s="21">
        <v>1000</v>
      </c>
      <c r="L51" s="21">
        <v>0</v>
      </c>
      <c r="M51" s="21">
        <v>327496</v>
      </c>
      <c r="N51" s="21">
        <v>0</v>
      </c>
      <c r="O51" s="21">
        <v>0</v>
      </c>
      <c r="P51" s="21">
        <v>0</v>
      </c>
      <c r="Q51" s="21">
        <v>0</v>
      </c>
      <c r="R51" s="21">
        <v>43328</v>
      </c>
      <c r="S51" s="21">
        <v>0</v>
      </c>
      <c r="T51" s="21">
        <v>0</v>
      </c>
      <c r="U51" s="21">
        <v>0</v>
      </c>
      <c r="V51" s="21">
        <v>118315</v>
      </c>
      <c r="W51" s="21">
        <v>0</v>
      </c>
      <c r="X51" s="21">
        <v>11321</v>
      </c>
      <c r="Y51" s="21">
        <v>0</v>
      </c>
      <c r="Z51" s="21">
        <v>360822</v>
      </c>
      <c r="AA51" s="21">
        <v>70000</v>
      </c>
      <c r="AB51" s="21">
        <v>3558</v>
      </c>
      <c r="AC51" s="21">
        <v>6610</v>
      </c>
      <c r="AD51" s="21">
        <v>2167</v>
      </c>
    </row>
    <row r="52" spans="1:30" ht="10.5">
      <c r="A52" s="222">
        <v>35</v>
      </c>
      <c r="B52" s="179">
        <v>343</v>
      </c>
      <c r="C52" s="216" t="s">
        <v>574</v>
      </c>
      <c r="D52" s="21">
        <v>4490044</v>
      </c>
      <c r="E52" s="21">
        <v>74547</v>
      </c>
      <c r="F52" s="21">
        <v>2627136</v>
      </c>
      <c r="G52" s="21">
        <v>101398</v>
      </c>
      <c r="H52" s="21">
        <v>453607</v>
      </c>
      <c r="I52" s="21">
        <v>0</v>
      </c>
      <c r="J52" s="21">
        <v>0</v>
      </c>
      <c r="K52" s="21">
        <v>9769</v>
      </c>
      <c r="L52" s="21">
        <v>0</v>
      </c>
      <c r="M52" s="21">
        <v>105982</v>
      </c>
      <c r="N52" s="21">
        <v>0</v>
      </c>
      <c r="O52" s="21">
        <v>0</v>
      </c>
      <c r="P52" s="21">
        <v>0</v>
      </c>
      <c r="Q52" s="21">
        <v>0</v>
      </c>
      <c r="R52" s="21">
        <v>0</v>
      </c>
      <c r="S52" s="21">
        <v>4393</v>
      </c>
      <c r="T52" s="21">
        <v>0</v>
      </c>
      <c r="U52" s="21">
        <v>0</v>
      </c>
      <c r="V52" s="21">
        <v>145826</v>
      </c>
      <c r="W52" s="21">
        <v>0</v>
      </c>
      <c r="X52" s="21">
        <v>3612</v>
      </c>
      <c r="Y52" s="21">
        <v>23198</v>
      </c>
      <c r="Z52" s="21">
        <v>229632</v>
      </c>
      <c r="AA52" s="21">
        <v>53700</v>
      </c>
      <c r="AB52" s="21">
        <v>23725</v>
      </c>
      <c r="AC52" s="21">
        <v>38480</v>
      </c>
      <c r="AD52" s="21">
        <v>595039</v>
      </c>
    </row>
    <row r="53" spans="1:30" ht="10.5">
      <c r="A53" s="222">
        <v>36</v>
      </c>
      <c r="B53" s="179">
        <v>361</v>
      </c>
      <c r="C53" s="216" t="s">
        <v>575</v>
      </c>
      <c r="D53" s="21">
        <v>3850088</v>
      </c>
      <c r="E53" s="21">
        <v>388241</v>
      </c>
      <c r="F53" s="21">
        <v>2429912</v>
      </c>
      <c r="G53" s="21">
        <v>194928</v>
      </c>
      <c r="H53" s="21">
        <v>248457</v>
      </c>
      <c r="I53" s="21">
        <v>0</v>
      </c>
      <c r="J53" s="21">
        <v>0</v>
      </c>
      <c r="K53" s="21">
        <v>846</v>
      </c>
      <c r="L53" s="21">
        <v>0</v>
      </c>
      <c r="M53" s="21">
        <v>35499</v>
      </c>
      <c r="N53" s="21">
        <v>0</v>
      </c>
      <c r="O53" s="21">
        <v>0</v>
      </c>
      <c r="P53" s="21">
        <v>0</v>
      </c>
      <c r="Q53" s="21">
        <v>0</v>
      </c>
      <c r="R53" s="21">
        <v>0</v>
      </c>
      <c r="S53" s="21">
        <v>15974</v>
      </c>
      <c r="T53" s="21">
        <v>0</v>
      </c>
      <c r="U53" s="21">
        <v>0</v>
      </c>
      <c r="V53" s="21">
        <v>137720</v>
      </c>
      <c r="W53" s="21">
        <v>0</v>
      </c>
      <c r="X53" s="21">
        <v>12483</v>
      </c>
      <c r="Y53" s="21">
        <v>0</v>
      </c>
      <c r="Z53" s="21">
        <v>294068</v>
      </c>
      <c r="AA53" s="21">
        <v>71300</v>
      </c>
      <c r="AB53" s="21">
        <v>11420</v>
      </c>
      <c r="AC53" s="21">
        <v>2740</v>
      </c>
      <c r="AD53" s="21">
        <v>6500</v>
      </c>
    </row>
    <row r="54" spans="1:30" ht="10.5">
      <c r="A54" s="222">
        <v>37</v>
      </c>
      <c r="B54" s="179">
        <v>362</v>
      </c>
      <c r="C54" s="216" t="s">
        <v>576</v>
      </c>
      <c r="D54" s="21">
        <v>3658178</v>
      </c>
      <c r="E54" s="21">
        <v>363351</v>
      </c>
      <c r="F54" s="21">
        <v>1568900</v>
      </c>
      <c r="G54" s="21">
        <v>241050</v>
      </c>
      <c r="H54" s="21">
        <v>274554</v>
      </c>
      <c r="I54" s="21">
        <v>142348</v>
      </c>
      <c r="J54" s="21">
        <v>0</v>
      </c>
      <c r="K54" s="21">
        <v>24636</v>
      </c>
      <c r="L54" s="21">
        <v>516784</v>
      </c>
      <c r="M54" s="21">
        <v>144690</v>
      </c>
      <c r="N54" s="21">
        <v>0</v>
      </c>
      <c r="O54" s="21">
        <v>0</v>
      </c>
      <c r="P54" s="21">
        <v>0</v>
      </c>
      <c r="Q54" s="21">
        <v>0</v>
      </c>
      <c r="R54" s="21">
        <v>0</v>
      </c>
      <c r="S54" s="21">
        <v>17394</v>
      </c>
      <c r="T54" s="21">
        <v>0</v>
      </c>
      <c r="U54" s="21">
        <v>0</v>
      </c>
      <c r="V54" s="21">
        <v>142866</v>
      </c>
      <c r="W54" s="21">
        <v>0</v>
      </c>
      <c r="X54" s="21">
        <v>3675</v>
      </c>
      <c r="Y54" s="21">
        <v>0</v>
      </c>
      <c r="Z54" s="21">
        <v>174572</v>
      </c>
      <c r="AA54" s="21">
        <v>39800</v>
      </c>
      <c r="AB54" s="21">
        <v>3558</v>
      </c>
      <c r="AC54" s="21">
        <v>0</v>
      </c>
      <c r="AD54" s="21">
        <v>0</v>
      </c>
    </row>
    <row r="55" spans="1:30" ht="10.5">
      <c r="A55" s="222">
        <v>38</v>
      </c>
      <c r="B55" s="179">
        <v>363</v>
      </c>
      <c r="C55" s="216" t="s">
        <v>577</v>
      </c>
      <c r="D55" s="21">
        <v>3706852</v>
      </c>
      <c r="E55" s="21">
        <v>119672</v>
      </c>
      <c r="F55" s="21">
        <v>1940528</v>
      </c>
      <c r="G55" s="21">
        <v>459958</v>
      </c>
      <c r="H55" s="21">
        <v>508778</v>
      </c>
      <c r="I55" s="21">
        <v>168115</v>
      </c>
      <c r="J55" s="21">
        <v>0</v>
      </c>
      <c r="K55" s="21">
        <v>4900</v>
      </c>
      <c r="L55" s="21">
        <v>149400</v>
      </c>
      <c r="M55" s="21">
        <v>0</v>
      </c>
      <c r="N55" s="21">
        <v>0</v>
      </c>
      <c r="O55" s="21">
        <v>0</v>
      </c>
      <c r="P55" s="21">
        <v>0</v>
      </c>
      <c r="Q55" s="21">
        <v>0</v>
      </c>
      <c r="R55" s="21">
        <v>0</v>
      </c>
      <c r="S55" s="21">
        <v>0</v>
      </c>
      <c r="T55" s="21">
        <v>0</v>
      </c>
      <c r="U55" s="21">
        <v>0</v>
      </c>
      <c r="V55" s="21">
        <v>111106</v>
      </c>
      <c r="W55" s="21">
        <v>0</v>
      </c>
      <c r="X55" s="21">
        <v>54815</v>
      </c>
      <c r="Y55" s="21">
        <v>0</v>
      </c>
      <c r="Z55" s="21">
        <v>134792</v>
      </c>
      <c r="AA55" s="21">
        <v>36900</v>
      </c>
      <c r="AB55" s="21">
        <v>14134</v>
      </c>
      <c r="AC55" s="21">
        <v>0</v>
      </c>
      <c r="AD55" s="21">
        <v>3754</v>
      </c>
    </row>
    <row r="56" spans="1:30" ht="10.5">
      <c r="A56" s="222">
        <v>39</v>
      </c>
      <c r="B56" s="179">
        <v>364</v>
      </c>
      <c r="C56" s="216" t="s">
        <v>578</v>
      </c>
      <c r="D56" s="21">
        <v>3506229</v>
      </c>
      <c r="E56" s="21">
        <v>28800</v>
      </c>
      <c r="F56" s="21">
        <v>1414995</v>
      </c>
      <c r="G56" s="21">
        <v>333502</v>
      </c>
      <c r="H56" s="21">
        <v>829023</v>
      </c>
      <c r="I56" s="21">
        <v>95871</v>
      </c>
      <c r="J56" s="21">
        <v>0</v>
      </c>
      <c r="K56" s="21">
        <v>4889</v>
      </c>
      <c r="L56" s="21">
        <v>199755</v>
      </c>
      <c r="M56" s="21">
        <v>0</v>
      </c>
      <c r="N56" s="21">
        <v>0</v>
      </c>
      <c r="O56" s="21">
        <v>0</v>
      </c>
      <c r="P56" s="21">
        <v>66565</v>
      </c>
      <c r="Q56" s="21">
        <v>0</v>
      </c>
      <c r="R56" s="21">
        <v>0</v>
      </c>
      <c r="S56" s="21">
        <v>102006</v>
      </c>
      <c r="T56" s="21">
        <v>0</v>
      </c>
      <c r="U56" s="21">
        <v>0</v>
      </c>
      <c r="V56" s="21">
        <v>126899</v>
      </c>
      <c r="W56" s="21">
        <v>1875</v>
      </c>
      <c r="X56" s="21">
        <v>0</v>
      </c>
      <c r="Y56" s="21">
        <v>0</v>
      </c>
      <c r="Z56" s="21">
        <v>194791</v>
      </c>
      <c r="AA56" s="21">
        <v>46200</v>
      </c>
      <c r="AB56" s="21">
        <v>2858</v>
      </c>
      <c r="AC56" s="21">
        <v>58200</v>
      </c>
      <c r="AD56" s="21">
        <v>0</v>
      </c>
    </row>
    <row r="57" spans="1:30" ht="10.5">
      <c r="A57" s="222">
        <v>25</v>
      </c>
      <c r="B57" s="179">
        <v>381</v>
      </c>
      <c r="C57" s="216" t="s">
        <v>579</v>
      </c>
      <c r="D57" s="21">
        <v>8508940</v>
      </c>
      <c r="E57" s="21">
        <v>829754</v>
      </c>
      <c r="F57" s="21">
        <v>3733451</v>
      </c>
      <c r="G57" s="21">
        <v>400297</v>
      </c>
      <c r="H57" s="21">
        <v>1265675</v>
      </c>
      <c r="I57" s="21">
        <v>0</v>
      </c>
      <c r="J57" s="21">
        <v>0</v>
      </c>
      <c r="K57" s="21">
        <v>12599</v>
      </c>
      <c r="L57" s="21">
        <v>559843</v>
      </c>
      <c r="M57" s="21">
        <v>189295</v>
      </c>
      <c r="N57" s="21">
        <v>0</v>
      </c>
      <c r="O57" s="21">
        <v>0</v>
      </c>
      <c r="P57" s="21">
        <v>0</v>
      </c>
      <c r="Q57" s="21">
        <v>0</v>
      </c>
      <c r="R57" s="21">
        <v>0</v>
      </c>
      <c r="S57" s="21">
        <v>62463</v>
      </c>
      <c r="T57" s="21">
        <v>0</v>
      </c>
      <c r="U57" s="21">
        <v>0</v>
      </c>
      <c r="V57" s="21">
        <v>109499</v>
      </c>
      <c r="W57" s="21">
        <v>0</v>
      </c>
      <c r="X57" s="21">
        <v>38788</v>
      </c>
      <c r="Y57" s="21">
        <v>3447</v>
      </c>
      <c r="Z57" s="21">
        <v>1106915</v>
      </c>
      <c r="AA57" s="21">
        <v>180000</v>
      </c>
      <c r="AB57" s="21">
        <v>16914</v>
      </c>
      <c r="AC57" s="21">
        <v>0</v>
      </c>
      <c r="AD57" s="21">
        <v>0</v>
      </c>
    </row>
    <row r="58" spans="1:30" ht="10.5">
      <c r="A58" s="222">
        <v>26</v>
      </c>
      <c r="B58" s="179">
        <v>382</v>
      </c>
      <c r="C58" s="216" t="s">
        <v>580</v>
      </c>
      <c r="D58" s="21">
        <v>9492158</v>
      </c>
      <c r="E58" s="21">
        <v>913513</v>
      </c>
      <c r="F58" s="21">
        <v>4666141</v>
      </c>
      <c r="G58" s="21">
        <v>197559</v>
      </c>
      <c r="H58" s="21">
        <v>956904</v>
      </c>
      <c r="I58" s="21">
        <v>0</v>
      </c>
      <c r="J58" s="21">
        <v>0</v>
      </c>
      <c r="K58" s="21">
        <v>10136</v>
      </c>
      <c r="L58" s="21">
        <v>1016871</v>
      </c>
      <c r="M58" s="21">
        <v>205400</v>
      </c>
      <c r="N58" s="21">
        <v>0</v>
      </c>
      <c r="O58" s="21">
        <v>0</v>
      </c>
      <c r="P58" s="21">
        <v>0</v>
      </c>
      <c r="Q58" s="21">
        <v>0</v>
      </c>
      <c r="R58" s="21">
        <v>0</v>
      </c>
      <c r="S58" s="21">
        <v>1997</v>
      </c>
      <c r="T58" s="21">
        <v>0</v>
      </c>
      <c r="U58" s="21">
        <v>0</v>
      </c>
      <c r="V58" s="21">
        <v>115611</v>
      </c>
      <c r="W58" s="21">
        <v>0</v>
      </c>
      <c r="X58" s="21">
        <v>57567</v>
      </c>
      <c r="Y58" s="21">
        <v>0</v>
      </c>
      <c r="Z58" s="21">
        <v>1120544</v>
      </c>
      <c r="AA58" s="21">
        <v>198900</v>
      </c>
      <c r="AB58" s="21">
        <v>31015</v>
      </c>
      <c r="AC58" s="21">
        <v>0</v>
      </c>
      <c r="AD58" s="21">
        <v>0</v>
      </c>
    </row>
    <row r="59" spans="1:30" ht="10.5">
      <c r="A59" s="222">
        <v>42</v>
      </c>
      <c r="B59" s="179">
        <v>421</v>
      </c>
      <c r="C59" s="216" t="s">
        <v>581</v>
      </c>
      <c r="D59" s="21">
        <v>6281412</v>
      </c>
      <c r="E59" s="21">
        <v>2110803</v>
      </c>
      <c r="F59" s="21">
        <v>869369</v>
      </c>
      <c r="G59" s="21">
        <v>9826</v>
      </c>
      <c r="H59" s="21">
        <v>113733</v>
      </c>
      <c r="I59" s="21">
        <v>1139435</v>
      </c>
      <c r="J59" s="21">
        <v>0</v>
      </c>
      <c r="K59" s="21">
        <v>3181</v>
      </c>
      <c r="L59" s="21">
        <v>1189105</v>
      </c>
      <c r="M59" s="21">
        <v>12593</v>
      </c>
      <c r="N59" s="21">
        <v>0</v>
      </c>
      <c r="O59" s="21">
        <v>0</v>
      </c>
      <c r="P59" s="21">
        <v>0</v>
      </c>
      <c r="Q59" s="21">
        <v>0</v>
      </c>
      <c r="R59" s="21">
        <v>0</v>
      </c>
      <c r="S59" s="21">
        <v>0</v>
      </c>
      <c r="T59" s="21">
        <v>0</v>
      </c>
      <c r="U59" s="21">
        <v>0</v>
      </c>
      <c r="V59" s="21">
        <v>48369</v>
      </c>
      <c r="W59" s="21">
        <v>0</v>
      </c>
      <c r="X59" s="21">
        <v>316528</v>
      </c>
      <c r="Y59" s="21">
        <v>53909</v>
      </c>
      <c r="Z59" s="21">
        <v>332803</v>
      </c>
      <c r="AA59" s="21">
        <v>52765</v>
      </c>
      <c r="AB59" s="21">
        <v>28993</v>
      </c>
      <c r="AC59" s="21">
        <v>0</v>
      </c>
      <c r="AD59" s="21">
        <v>0</v>
      </c>
    </row>
    <row r="60" spans="1:30" ht="10.5">
      <c r="A60" s="222">
        <v>43</v>
      </c>
      <c r="B60" s="179">
        <v>422</v>
      </c>
      <c r="C60" s="216" t="s">
        <v>582</v>
      </c>
      <c r="D60" s="21">
        <v>14681206</v>
      </c>
      <c r="E60" s="21">
        <v>94220</v>
      </c>
      <c r="F60" s="21">
        <v>2252728</v>
      </c>
      <c r="G60" s="21">
        <v>56976</v>
      </c>
      <c r="H60" s="21">
        <v>1902449</v>
      </c>
      <c r="I60" s="21">
        <v>0</v>
      </c>
      <c r="J60" s="21">
        <v>0</v>
      </c>
      <c r="K60" s="21">
        <v>32433</v>
      </c>
      <c r="L60" s="21">
        <v>8058604</v>
      </c>
      <c r="M60" s="21">
        <v>137643</v>
      </c>
      <c r="N60" s="21">
        <v>0</v>
      </c>
      <c r="O60" s="21">
        <v>0</v>
      </c>
      <c r="P60" s="21">
        <v>0</v>
      </c>
      <c r="Q60" s="21">
        <v>0</v>
      </c>
      <c r="R60" s="21">
        <v>0</v>
      </c>
      <c r="S60" s="21">
        <v>8499</v>
      </c>
      <c r="T60" s="21">
        <v>0</v>
      </c>
      <c r="U60" s="21">
        <v>0</v>
      </c>
      <c r="V60" s="21">
        <v>1188352</v>
      </c>
      <c r="W60" s="21">
        <v>0</v>
      </c>
      <c r="X60" s="21">
        <v>23989</v>
      </c>
      <c r="Y60" s="21">
        <v>0</v>
      </c>
      <c r="Z60" s="21">
        <v>605742</v>
      </c>
      <c r="AA60" s="21">
        <v>109700</v>
      </c>
      <c r="AB60" s="21">
        <v>42794</v>
      </c>
      <c r="AC60" s="21">
        <v>91350</v>
      </c>
      <c r="AD60" s="21">
        <v>75727</v>
      </c>
    </row>
    <row r="61" spans="1:30" ht="10.5">
      <c r="A61" s="222">
        <v>44</v>
      </c>
      <c r="B61" s="179">
        <v>441</v>
      </c>
      <c r="C61" s="216" t="s">
        <v>583</v>
      </c>
      <c r="D61" s="21">
        <v>7472889</v>
      </c>
      <c r="E61" s="21">
        <v>958171</v>
      </c>
      <c r="F61" s="21">
        <v>4073382</v>
      </c>
      <c r="G61" s="21">
        <v>167424</v>
      </c>
      <c r="H61" s="21">
        <v>284909</v>
      </c>
      <c r="I61" s="21">
        <v>559683</v>
      </c>
      <c r="J61" s="21">
        <v>0</v>
      </c>
      <c r="K61" s="21">
        <v>26884</v>
      </c>
      <c r="L61" s="21">
        <v>641913</v>
      </c>
      <c r="M61" s="21">
        <v>7965</v>
      </c>
      <c r="N61" s="21">
        <v>0</v>
      </c>
      <c r="O61" s="21">
        <v>0</v>
      </c>
      <c r="P61" s="21">
        <v>0</v>
      </c>
      <c r="Q61" s="21">
        <v>0</v>
      </c>
      <c r="R61" s="21">
        <v>0</v>
      </c>
      <c r="S61" s="21">
        <v>19617</v>
      </c>
      <c r="T61" s="21">
        <v>0</v>
      </c>
      <c r="U61" s="21">
        <v>0</v>
      </c>
      <c r="V61" s="21">
        <v>340212</v>
      </c>
      <c r="W61" s="21">
        <v>0</v>
      </c>
      <c r="X61" s="21">
        <v>21966</v>
      </c>
      <c r="Y61" s="21">
        <v>10529</v>
      </c>
      <c r="Z61" s="21">
        <v>241008</v>
      </c>
      <c r="AA61" s="21">
        <v>48400</v>
      </c>
      <c r="AB61" s="21">
        <v>9566</v>
      </c>
      <c r="AC61" s="21">
        <v>61260</v>
      </c>
      <c r="AD61" s="21">
        <v>0</v>
      </c>
    </row>
    <row r="62" spans="1:30" ht="10.5">
      <c r="A62" s="222">
        <v>45</v>
      </c>
      <c r="B62" s="179">
        <v>442</v>
      </c>
      <c r="C62" s="216" t="s">
        <v>584</v>
      </c>
      <c r="D62" s="21">
        <v>9489639</v>
      </c>
      <c r="E62" s="21">
        <v>435111</v>
      </c>
      <c r="F62" s="21">
        <v>4298319</v>
      </c>
      <c r="G62" s="21">
        <v>674400</v>
      </c>
      <c r="H62" s="21">
        <v>1293851</v>
      </c>
      <c r="I62" s="21">
        <v>0</v>
      </c>
      <c r="J62" s="21">
        <v>0</v>
      </c>
      <c r="K62" s="21">
        <v>29327</v>
      </c>
      <c r="L62" s="21">
        <v>1273924</v>
      </c>
      <c r="M62" s="21">
        <v>117800</v>
      </c>
      <c r="N62" s="21">
        <v>0</v>
      </c>
      <c r="O62" s="21">
        <v>0</v>
      </c>
      <c r="P62" s="21">
        <v>0</v>
      </c>
      <c r="Q62" s="21">
        <v>0</v>
      </c>
      <c r="R62" s="21">
        <v>0</v>
      </c>
      <c r="S62" s="21">
        <v>33002</v>
      </c>
      <c r="T62" s="21">
        <v>0</v>
      </c>
      <c r="U62" s="21">
        <v>0</v>
      </c>
      <c r="V62" s="21">
        <v>772696</v>
      </c>
      <c r="W62" s="21">
        <v>0</v>
      </c>
      <c r="X62" s="21">
        <v>14748</v>
      </c>
      <c r="Y62" s="21">
        <v>4112</v>
      </c>
      <c r="Z62" s="21">
        <v>414309</v>
      </c>
      <c r="AA62" s="21">
        <v>81200</v>
      </c>
      <c r="AB62" s="21">
        <v>42230</v>
      </c>
      <c r="AC62" s="21">
        <v>4610</v>
      </c>
      <c r="AD62" s="21">
        <v>0</v>
      </c>
    </row>
    <row r="63" spans="1:30" ht="10.5">
      <c r="A63" s="222">
        <v>46</v>
      </c>
      <c r="B63" s="179">
        <v>443</v>
      </c>
      <c r="C63" s="216" t="s">
        <v>585</v>
      </c>
      <c r="D63" s="21">
        <v>7697978</v>
      </c>
      <c r="E63" s="21">
        <v>324150</v>
      </c>
      <c r="F63" s="21">
        <v>3836175</v>
      </c>
      <c r="G63" s="21">
        <v>327327</v>
      </c>
      <c r="H63" s="21">
        <v>1338164</v>
      </c>
      <c r="I63" s="21">
        <v>0</v>
      </c>
      <c r="J63" s="21">
        <v>0</v>
      </c>
      <c r="K63" s="21">
        <v>17841</v>
      </c>
      <c r="L63" s="21">
        <v>360881</v>
      </c>
      <c r="M63" s="21">
        <v>62752</v>
      </c>
      <c r="N63" s="21">
        <v>0</v>
      </c>
      <c r="O63" s="21">
        <v>0</v>
      </c>
      <c r="P63" s="21">
        <v>0</v>
      </c>
      <c r="Q63" s="21">
        <v>0</v>
      </c>
      <c r="R63" s="21">
        <v>0</v>
      </c>
      <c r="S63" s="21">
        <v>1712</v>
      </c>
      <c r="T63" s="21">
        <v>0</v>
      </c>
      <c r="U63" s="21">
        <v>0</v>
      </c>
      <c r="V63" s="21">
        <v>251960</v>
      </c>
      <c r="W63" s="21">
        <v>185842</v>
      </c>
      <c r="X63" s="21">
        <v>52106</v>
      </c>
      <c r="Y63" s="21">
        <v>7269</v>
      </c>
      <c r="Z63" s="21">
        <v>591879</v>
      </c>
      <c r="AA63" s="21">
        <v>144700</v>
      </c>
      <c r="AB63" s="21">
        <v>14358</v>
      </c>
      <c r="AC63" s="21">
        <v>8320</v>
      </c>
      <c r="AD63" s="21">
        <v>172542</v>
      </c>
    </row>
    <row r="64" spans="1:30" ht="10.5">
      <c r="A64" s="222">
        <v>47</v>
      </c>
      <c r="B64" s="179">
        <v>444</v>
      </c>
      <c r="C64" s="216" t="s">
        <v>586</v>
      </c>
      <c r="D64" s="21">
        <v>3489947</v>
      </c>
      <c r="E64" s="21">
        <v>253611</v>
      </c>
      <c r="F64" s="21">
        <v>1723307</v>
      </c>
      <c r="G64" s="21">
        <v>63451</v>
      </c>
      <c r="H64" s="21">
        <v>430707</v>
      </c>
      <c r="I64" s="21">
        <v>0</v>
      </c>
      <c r="J64" s="21">
        <v>0</v>
      </c>
      <c r="K64" s="21">
        <v>2381</v>
      </c>
      <c r="L64" s="21">
        <v>0</v>
      </c>
      <c r="M64" s="21">
        <v>51203</v>
      </c>
      <c r="N64" s="21">
        <v>0</v>
      </c>
      <c r="O64" s="21">
        <v>0</v>
      </c>
      <c r="P64" s="21">
        <v>0</v>
      </c>
      <c r="Q64" s="21">
        <v>0</v>
      </c>
      <c r="R64" s="21">
        <v>0</v>
      </c>
      <c r="S64" s="21">
        <v>0</v>
      </c>
      <c r="T64" s="21">
        <v>0</v>
      </c>
      <c r="U64" s="21">
        <v>0</v>
      </c>
      <c r="V64" s="21">
        <v>111810</v>
      </c>
      <c r="W64" s="21">
        <v>0</v>
      </c>
      <c r="X64" s="21">
        <v>35000</v>
      </c>
      <c r="Y64" s="21">
        <v>0</v>
      </c>
      <c r="Z64" s="21">
        <v>688047</v>
      </c>
      <c r="AA64" s="21">
        <v>102000</v>
      </c>
      <c r="AB64" s="21">
        <v>22524</v>
      </c>
      <c r="AC64" s="21">
        <v>0</v>
      </c>
      <c r="AD64" s="21">
        <v>5906</v>
      </c>
    </row>
    <row r="65" spans="1:30" ht="10.5">
      <c r="A65" s="222">
        <v>48</v>
      </c>
      <c r="B65" s="179">
        <v>445</v>
      </c>
      <c r="C65" s="216" t="s">
        <v>587</v>
      </c>
      <c r="D65" s="21">
        <v>3880156</v>
      </c>
      <c r="E65" s="21">
        <v>125026</v>
      </c>
      <c r="F65" s="21">
        <v>2103331</v>
      </c>
      <c r="G65" s="21">
        <v>85224</v>
      </c>
      <c r="H65" s="21">
        <v>579488</v>
      </c>
      <c r="I65" s="21">
        <v>153465</v>
      </c>
      <c r="J65" s="21">
        <v>0</v>
      </c>
      <c r="K65" s="21">
        <v>7950</v>
      </c>
      <c r="L65" s="21">
        <v>301812</v>
      </c>
      <c r="M65" s="21">
        <v>7748</v>
      </c>
      <c r="N65" s="21">
        <v>0</v>
      </c>
      <c r="O65" s="21">
        <v>0</v>
      </c>
      <c r="P65" s="21">
        <v>0</v>
      </c>
      <c r="Q65" s="21">
        <v>0</v>
      </c>
      <c r="R65" s="21">
        <v>0</v>
      </c>
      <c r="S65" s="21">
        <v>37100</v>
      </c>
      <c r="T65" s="21">
        <v>0</v>
      </c>
      <c r="U65" s="21">
        <v>0</v>
      </c>
      <c r="V65" s="21">
        <v>40872</v>
      </c>
      <c r="W65" s="21">
        <v>0</v>
      </c>
      <c r="X65" s="21">
        <v>18298</v>
      </c>
      <c r="Y65" s="21">
        <v>13997</v>
      </c>
      <c r="Z65" s="21">
        <v>154245</v>
      </c>
      <c r="AA65" s="21">
        <v>30200</v>
      </c>
      <c r="AB65" s="21">
        <v>3533</v>
      </c>
      <c r="AC65" s="21">
        <v>193160</v>
      </c>
      <c r="AD65" s="21">
        <v>24707</v>
      </c>
    </row>
    <row r="66" spans="1:30" ht="10.5">
      <c r="A66" s="222">
        <v>53</v>
      </c>
      <c r="B66" s="179">
        <v>461</v>
      </c>
      <c r="C66" s="216" t="s">
        <v>588</v>
      </c>
      <c r="D66" s="21">
        <v>8144742</v>
      </c>
      <c r="E66" s="21">
        <v>410557</v>
      </c>
      <c r="F66" s="21">
        <v>4997885</v>
      </c>
      <c r="G66" s="21">
        <v>858860</v>
      </c>
      <c r="H66" s="21">
        <v>464503</v>
      </c>
      <c r="I66" s="21">
        <v>341249</v>
      </c>
      <c r="J66" s="21">
        <v>0</v>
      </c>
      <c r="K66" s="21">
        <v>27913</v>
      </c>
      <c r="L66" s="21">
        <v>118753</v>
      </c>
      <c r="M66" s="21">
        <v>10385</v>
      </c>
      <c r="N66" s="21">
        <v>0</v>
      </c>
      <c r="O66" s="21">
        <v>0</v>
      </c>
      <c r="P66" s="21">
        <v>0</v>
      </c>
      <c r="Q66" s="21">
        <v>0</v>
      </c>
      <c r="R66" s="21">
        <v>0</v>
      </c>
      <c r="S66" s="21">
        <v>0</v>
      </c>
      <c r="T66" s="21">
        <v>0</v>
      </c>
      <c r="U66" s="21">
        <v>0</v>
      </c>
      <c r="V66" s="21">
        <v>205974</v>
      </c>
      <c r="W66" s="21">
        <v>0</v>
      </c>
      <c r="X66" s="21">
        <v>0</v>
      </c>
      <c r="Y66" s="21">
        <v>0</v>
      </c>
      <c r="Z66" s="21">
        <v>477715</v>
      </c>
      <c r="AA66" s="21">
        <v>105078</v>
      </c>
      <c r="AB66" s="21">
        <v>31761</v>
      </c>
      <c r="AC66" s="21">
        <v>0</v>
      </c>
      <c r="AD66" s="21">
        <v>94109</v>
      </c>
    </row>
    <row r="67" spans="1:30" ht="10.5">
      <c r="A67" s="222">
        <v>54</v>
      </c>
      <c r="B67" s="179">
        <v>462</v>
      </c>
      <c r="C67" s="216" t="s">
        <v>589</v>
      </c>
      <c r="D67" s="21">
        <v>6172096</v>
      </c>
      <c r="E67" s="21">
        <v>294872</v>
      </c>
      <c r="F67" s="21">
        <v>4477209</v>
      </c>
      <c r="G67" s="21">
        <v>35788</v>
      </c>
      <c r="H67" s="21">
        <v>546326</v>
      </c>
      <c r="I67" s="21">
        <v>0</v>
      </c>
      <c r="J67" s="21">
        <v>0</v>
      </c>
      <c r="K67" s="21">
        <v>8299</v>
      </c>
      <c r="L67" s="21">
        <v>0</v>
      </c>
      <c r="M67" s="21">
        <v>54162</v>
      </c>
      <c r="N67" s="21">
        <v>0</v>
      </c>
      <c r="O67" s="21">
        <v>0</v>
      </c>
      <c r="P67" s="21">
        <v>0</v>
      </c>
      <c r="Q67" s="21">
        <v>0</v>
      </c>
      <c r="R67" s="21">
        <v>0</v>
      </c>
      <c r="S67" s="21">
        <v>2633</v>
      </c>
      <c r="T67" s="21">
        <v>0</v>
      </c>
      <c r="U67" s="21">
        <v>0</v>
      </c>
      <c r="V67" s="21">
        <v>220857</v>
      </c>
      <c r="W67" s="21">
        <v>33200</v>
      </c>
      <c r="X67" s="21">
        <v>1154</v>
      </c>
      <c r="Y67" s="21">
        <v>0</v>
      </c>
      <c r="Z67" s="21">
        <v>388800</v>
      </c>
      <c r="AA67" s="21">
        <v>67000</v>
      </c>
      <c r="AB67" s="21">
        <v>10716</v>
      </c>
      <c r="AC67" s="21">
        <v>31080</v>
      </c>
      <c r="AD67" s="21">
        <v>0</v>
      </c>
    </row>
    <row r="68" spans="1:30" ht="10.5">
      <c r="A68" s="222">
        <v>55</v>
      </c>
      <c r="B68" s="179">
        <v>463</v>
      </c>
      <c r="C68" s="216" t="s">
        <v>590</v>
      </c>
      <c r="D68" s="21">
        <v>3776824</v>
      </c>
      <c r="E68" s="21">
        <v>450601</v>
      </c>
      <c r="F68" s="21">
        <v>1913793</v>
      </c>
      <c r="G68" s="21">
        <v>112900</v>
      </c>
      <c r="H68" s="21">
        <v>423527</v>
      </c>
      <c r="I68" s="21">
        <v>0</v>
      </c>
      <c r="J68" s="21">
        <v>183600</v>
      </c>
      <c r="K68" s="21">
        <v>5864</v>
      </c>
      <c r="L68" s="21">
        <v>0</v>
      </c>
      <c r="M68" s="21">
        <v>135572</v>
      </c>
      <c r="N68" s="21">
        <v>0</v>
      </c>
      <c r="O68" s="21">
        <v>0</v>
      </c>
      <c r="P68" s="21">
        <v>0</v>
      </c>
      <c r="Q68" s="21">
        <v>0</v>
      </c>
      <c r="R68" s="21">
        <v>0</v>
      </c>
      <c r="S68" s="21">
        <v>0</v>
      </c>
      <c r="T68" s="21">
        <v>0</v>
      </c>
      <c r="U68" s="21">
        <v>0</v>
      </c>
      <c r="V68" s="21">
        <v>73712</v>
      </c>
      <c r="W68" s="21">
        <v>0</v>
      </c>
      <c r="X68" s="21">
        <v>6028</v>
      </c>
      <c r="Y68" s="21">
        <v>4381</v>
      </c>
      <c r="Z68" s="21">
        <v>385588</v>
      </c>
      <c r="AA68" s="21">
        <v>64900</v>
      </c>
      <c r="AB68" s="21">
        <v>12438</v>
      </c>
      <c r="AC68" s="21">
        <v>3920</v>
      </c>
      <c r="AD68" s="21">
        <v>0</v>
      </c>
    </row>
    <row r="69" spans="1:30" ht="10.5">
      <c r="A69" s="222">
        <v>56</v>
      </c>
      <c r="B69" s="179">
        <v>464</v>
      </c>
      <c r="C69" s="216" t="s">
        <v>591</v>
      </c>
      <c r="D69" s="21">
        <v>11051790</v>
      </c>
      <c r="E69" s="21">
        <v>930545</v>
      </c>
      <c r="F69" s="21">
        <v>6682972</v>
      </c>
      <c r="G69" s="21">
        <v>9051</v>
      </c>
      <c r="H69" s="21">
        <v>1352501</v>
      </c>
      <c r="I69" s="21">
        <v>0</v>
      </c>
      <c r="J69" s="21">
        <v>0</v>
      </c>
      <c r="K69" s="21">
        <v>2385</v>
      </c>
      <c r="L69" s="21">
        <v>0</v>
      </c>
      <c r="M69" s="21">
        <v>157324</v>
      </c>
      <c r="N69" s="21">
        <v>0</v>
      </c>
      <c r="O69" s="21">
        <v>0</v>
      </c>
      <c r="P69" s="21">
        <v>0</v>
      </c>
      <c r="Q69" s="21">
        <v>0</v>
      </c>
      <c r="R69" s="21">
        <v>0</v>
      </c>
      <c r="S69" s="21">
        <v>0</v>
      </c>
      <c r="T69" s="21">
        <v>0</v>
      </c>
      <c r="U69" s="21">
        <v>0</v>
      </c>
      <c r="V69" s="21">
        <v>279546</v>
      </c>
      <c r="W69" s="21">
        <v>0</v>
      </c>
      <c r="X69" s="21">
        <v>67364</v>
      </c>
      <c r="Y69" s="21">
        <v>8556</v>
      </c>
      <c r="Z69" s="21">
        <v>1071149</v>
      </c>
      <c r="AA69" s="21">
        <v>196400</v>
      </c>
      <c r="AB69" s="21">
        <v>18037</v>
      </c>
      <c r="AC69" s="21">
        <v>117960</v>
      </c>
      <c r="AD69" s="21">
        <v>158000</v>
      </c>
    </row>
    <row r="70" spans="1:30" ht="10.5">
      <c r="A70" s="222">
        <v>57</v>
      </c>
      <c r="B70" s="179">
        <v>481</v>
      </c>
      <c r="C70" s="216" t="s">
        <v>592</v>
      </c>
      <c r="D70" s="21">
        <v>8930776</v>
      </c>
      <c r="E70" s="21">
        <v>779387</v>
      </c>
      <c r="F70" s="21">
        <v>2801326</v>
      </c>
      <c r="G70" s="21">
        <v>283841</v>
      </c>
      <c r="H70" s="21">
        <v>437450</v>
      </c>
      <c r="I70" s="21">
        <v>650398</v>
      </c>
      <c r="J70" s="21">
        <v>0</v>
      </c>
      <c r="K70" s="21">
        <v>96347</v>
      </c>
      <c r="L70" s="21">
        <v>2071083</v>
      </c>
      <c r="M70" s="21">
        <v>128183</v>
      </c>
      <c r="N70" s="21">
        <v>0</v>
      </c>
      <c r="O70" s="21">
        <v>0</v>
      </c>
      <c r="P70" s="21">
        <v>0</v>
      </c>
      <c r="Q70" s="21">
        <v>0</v>
      </c>
      <c r="R70" s="21">
        <v>0</v>
      </c>
      <c r="S70" s="21">
        <v>59036</v>
      </c>
      <c r="T70" s="21">
        <v>0</v>
      </c>
      <c r="U70" s="21">
        <v>0</v>
      </c>
      <c r="V70" s="21">
        <v>677883</v>
      </c>
      <c r="W70" s="21">
        <v>0</v>
      </c>
      <c r="X70" s="21">
        <v>50799</v>
      </c>
      <c r="Y70" s="21">
        <v>20696</v>
      </c>
      <c r="Z70" s="21">
        <v>556395</v>
      </c>
      <c r="AA70" s="21">
        <v>105500</v>
      </c>
      <c r="AB70" s="21">
        <v>54236</v>
      </c>
      <c r="AC70" s="21">
        <v>18540</v>
      </c>
      <c r="AD70" s="21">
        <v>139676</v>
      </c>
    </row>
    <row r="71" spans="1:30" ht="10.5">
      <c r="A71" s="222">
        <v>58</v>
      </c>
      <c r="B71" s="179">
        <v>501</v>
      </c>
      <c r="C71" s="216" t="s">
        <v>593</v>
      </c>
      <c r="D71" s="21">
        <v>5967863</v>
      </c>
      <c r="E71" s="21">
        <v>72365</v>
      </c>
      <c r="F71" s="21">
        <v>1594011</v>
      </c>
      <c r="G71" s="21">
        <v>81264</v>
      </c>
      <c r="H71" s="21">
        <v>928637</v>
      </c>
      <c r="I71" s="21">
        <v>12963</v>
      </c>
      <c r="J71" s="21">
        <v>0</v>
      </c>
      <c r="K71" s="21">
        <v>65022</v>
      </c>
      <c r="L71" s="21">
        <v>0</v>
      </c>
      <c r="M71" s="21">
        <v>32773</v>
      </c>
      <c r="N71" s="21">
        <v>0</v>
      </c>
      <c r="O71" s="21">
        <v>0</v>
      </c>
      <c r="P71" s="21">
        <v>0</v>
      </c>
      <c r="Q71" s="21">
        <v>2553585</v>
      </c>
      <c r="R71" s="21">
        <v>0</v>
      </c>
      <c r="S71" s="21">
        <v>149695</v>
      </c>
      <c r="T71" s="21">
        <v>0</v>
      </c>
      <c r="U71" s="21">
        <v>0</v>
      </c>
      <c r="V71" s="21">
        <v>20081</v>
      </c>
      <c r="W71" s="21">
        <v>0</v>
      </c>
      <c r="X71" s="21">
        <v>54926</v>
      </c>
      <c r="Y71" s="21">
        <v>32107</v>
      </c>
      <c r="Z71" s="21">
        <v>228233</v>
      </c>
      <c r="AA71" s="21">
        <v>58300</v>
      </c>
      <c r="AB71" s="21">
        <v>18131</v>
      </c>
      <c r="AC71" s="21">
        <v>29470</v>
      </c>
      <c r="AD71" s="21">
        <v>36300</v>
      </c>
    </row>
    <row r="72" spans="1:30" ht="10.5">
      <c r="A72" s="222">
        <v>59</v>
      </c>
      <c r="B72" s="179">
        <v>502</v>
      </c>
      <c r="C72" s="216" t="s">
        <v>594</v>
      </c>
      <c r="D72" s="21">
        <v>2817725</v>
      </c>
      <c r="E72" s="21">
        <v>92486</v>
      </c>
      <c r="F72" s="21">
        <v>630277</v>
      </c>
      <c r="G72" s="21">
        <v>251591</v>
      </c>
      <c r="H72" s="21">
        <v>43256</v>
      </c>
      <c r="I72" s="21">
        <v>2510</v>
      </c>
      <c r="J72" s="21">
        <v>0</v>
      </c>
      <c r="K72" s="21">
        <v>100855</v>
      </c>
      <c r="L72" s="21">
        <v>487111</v>
      </c>
      <c r="M72" s="21">
        <v>10336</v>
      </c>
      <c r="N72" s="21">
        <v>0</v>
      </c>
      <c r="O72" s="21">
        <v>0</v>
      </c>
      <c r="P72" s="21">
        <v>0</v>
      </c>
      <c r="Q72" s="21">
        <v>955353</v>
      </c>
      <c r="R72" s="21">
        <v>0</v>
      </c>
      <c r="S72" s="21">
        <v>0</v>
      </c>
      <c r="T72" s="21">
        <v>0</v>
      </c>
      <c r="U72" s="21">
        <v>0</v>
      </c>
      <c r="V72" s="21">
        <v>68739</v>
      </c>
      <c r="W72" s="21">
        <v>0</v>
      </c>
      <c r="X72" s="21">
        <v>3740</v>
      </c>
      <c r="Y72" s="21">
        <v>0</v>
      </c>
      <c r="Z72" s="21">
        <v>138963</v>
      </c>
      <c r="AA72" s="21">
        <v>32508</v>
      </c>
      <c r="AB72" s="21">
        <v>0</v>
      </c>
      <c r="AC72" s="21">
        <v>0</v>
      </c>
      <c r="AD72" s="21">
        <v>0</v>
      </c>
    </row>
    <row r="73" spans="1:30" ht="10.5">
      <c r="A73" s="222">
        <v>60</v>
      </c>
      <c r="B73" s="179">
        <v>503</v>
      </c>
      <c r="C73" s="216" t="s">
        <v>595</v>
      </c>
      <c r="D73" s="21">
        <v>2545962</v>
      </c>
      <c r="E73" s="21">
        <v>79768</v>
      </c>
      <c r="F73" s="21">
        <v>749168</v>
      </c>
      <c r="G73" s="21">
        <v>202898</v>
      </c>
      <c r="H73" s="21">
        <v>373436</v>
      </c>
      <c r="I73" s="21">
        <v>0</v>
      </c>
      <c r="J73" s="21">
        <v>0</v>
      </c>
      <c r="K73" s="21">
        <v>706</v>
      </c>
      <c r="L73" s="21">
        <v>0</v>
      </c>
      <c r="M73" s="21">
        <v>0</v>
      </c>
      <c r="N73" s="21">
        <v>0</v>
      </c>
      <c r="O73" s="21">
        <v>0</v>
      </c>
      <c r="P73" s="21">
        <v>0</v>
      </c>
      <c r="Q73" s="21">
        <v>642387</v>
      </c>
      <c r="R73" s="21">
        <v>0</v>
      </c>
      <c r="S73" s="21">
        <v>0</v>
      </c>
      <c r="T73" s="21">
        <v>0</v>
      </c>
      <c r="U73" s="21">
        <v>0</v>
      </c>
      <c r="V73" s="21">
        <v>25156</v>
      </c>
      <c r="W73" s="21">
        <v>0</v>
      </c>
      <c r="X73" s="21">
        <v>61479</v>
      </c>
      <c r="Y73" s="21">
        <v>0</v>
      </c>
      <c r="Z73" s="21">
        <v>112961</v>
      </c>
      <c r="AA73" s="21">
        <v>25746</v>
      </c>
      <c r="AB73" s="21">
        <v>18465</v>
      </c>
      <c r="AC73" s="21">
        <v>62480</v>
      </c>
      <c r="AD73" s="21">
        <v>191312</v>
      </c>
    </row>
    <row r="74" spans="1:30" ht="10.5">
      <c r="A74" s="222">
        <v>61</v>
      </c>
      <c r="B74" s="179">
        <v>504</v>
      </c>
      <c r="C74" s="216" t="s">
        <v>596</v>
      </c>
      <c r="D74" s="21">
        <v>2267078</v>
      </c>
      <c r="E74" s="21">
        <v>178197</v>
      </c>
      <c r="F74" s="21">
        <v>818075</v>
      </c>
      <c r="G74" s="21">
        <v>448388</v>
      </c>
      <c r="H74" s="21">
        <v>94457</v>
      </c>
      <c r="I74" s="21">
        <v>0</v>
      </c>
      <c r="J74" s="21">
        <v>0</v>
      </c>
      <c r="K74" s="21">
        <v>748</v>
      </c>
      <c r="L74" s="21">
        <v>0</v>
      </c>
      <c r="M74" s="21">
        <v>43524</v>
      </c>
      <c r="N74" s="21">
        <v>0</v>
      </c>
      <c r="O74" s="21">
        <v>0</v>
      </c>
      <c r="P74" s="21">
        <v>0</v>
      </c>
      <c r="Q74" s="21">
        <v>467387</v>
      </c>
      <c r="R74" s="21">
        <v>0</v>
      </c>
      <c r="S74" s="21">
        <v>0</v>
      </c>
      <c r="T74" s="21">
        <v>0</v>
      </c>
      <c r="U74" s="21">
        <v>0</v>
      </c>
      <c r="V74" s="21">
        <v>615</v>
      </c>
      <c r="W74" s="21">
        <v>0</v>
      </c>
      <c r="X74" s="21">
        <v>8433</v>
      </c>
      <c r="Y74" s="21">
        <v>951</v>
      </c>
      <c r="Z74" s="21">
        <v>88079</v>
      </c>
      <c r="AA74" s="21">
        <v>18210</v>
      </c>
      <c r="AB74" s="21">
        <v>73404</v>
      </c>
      <c r="AC74" s="21">
        <v>25810</v>
      </c>
      <c r="AD74" s="21">
        <v>800</v>
      </c>
    </row>
    <row r="75" spans="1:30" ht="10.5">
      <c r="A75" s="222">
        <v>62</v>
      </c>
      <c r="B75" s="179">
        <v>521</v>
      </c>
      <c r="C75" s="216" t="s">
        <v>597</v>
      </c>
      <c r="D75" s="21">
        <v>15481877</v>
      </c>
      <c r="E75" s="21">
        <v>589328</v>
      </c>
      <c r="F75" s="21">
        <v>6599166</v>
      </c>
      <c r="G75" s="21">
        <v>496479</v>
      </c>
      <c r="H75" s="21">
        <v>2341728</v>
      </c>
      <c r="I75" s="21">
        <v>355361</v>
      </c>
      <c r="J75" s="21">
        <v>0</v>
      </c>
      <c r="K75" s="21">
        <v>53133</v>
      </c>
      <c r="L75" s="21">
        <v>2430971</v>
      </c>
      <c r="M75" s="21">
        <v>15469</v>
      </c>
      <c r="N75" s="21">
        <v>0</v>
      </c>
      <c r="O75" s="21">
        <v>0</v>
      </c>
      <c r="P75" s="21">
        <v>0</v>
      </c>
      <c r="Q75" s="21">
        <v>0</v>
      </c>
      <c r="R75" s="21">
        <v>0</v>
      </c>
      <c r="S75" s="21">
        <v>1388</v>
      </c>
      <c r="T75" s="21">
        <v>0</v>
      </c>
      <c r="U75" s="21">
        <v>0</v>
      </c>
      <c r="V75" s="21">
        <v>360997</v>
      </c>
      <c r="W75" s="21">
        <v>28200</v>
      </c>
      <c r="X75" s="21">
        <v>0</v>
      </c>
      <c r="Y75" s="21">
        <v>4361</v>
      </c>
      <c r="Z75" s="21">
        <v>716262</v>
      </c>
      <c r="AA75" s="21">
        <v>168472</v>
      </c>
      <c r="AB75" s="21">
        <v>71467</v>
      </c>
      <c r="AC75" s="21">
        <v>108520</v>
      </c>
      <c r="AD75" s="21">
        <v>1140575</v>
      </c>
    </row>
    <row r="76" spans="1:30" ht="10.5">
      <c r="A76" s="222">
        <v>63</v>
      </c>
      <c r="B76" s="179">
        <v>522</v>
      </c>
      <c r="C76" s="216" t="s">
        <v>598</v>
      </c>
      <c r="D76" s="21">
        <v>2154080</v>
      </c>
      <c r="E76" s="21">
        <v>12472</v>
      </c>
      <c r="F76" s="21">
        <v>758459</v>
      </c>
      <c r="G76" s="21">
        <v>303170</v>
      </c>
      <c r="H76" s="21">
        <v>256433</v>
      </c>
      <c r="I76" s="21">
        <v>92513</v>
      </c>
      <c r="J76" s="21">
        <v>0</v>
      </c>
      <c r="K76" s="21">
        <v>34393</v>
      </c>
      <c r="L76" s="21">
        <v>247400</v>
      </c>
      <c r="M76" s="21">
        <v>47977</v>
      </c>
      <c r="N76" s="21">
        <v>0</v>
      </c>
      <c r="O76" s="21">
        <v>0</v>
      </c>
      <c r="P76" s="21">
        <v>0</v>
      </c>
      <c r="Q76" s="21">
        <v>0</v>
      </c>
      <c r="R76" s="21">
        <v>0</v>
      </c>
      <c r="S76" s="21">
        <v>5847</v>
      </c>
      <c r="T76" s="21">
        <v>0</v>
      </c>
      <c r="U76" s="21">
        <v>0</v>
      </c>
      <c r="V76" s="21">
        <v>129600</v>
      </c>
      <c r="W76" s="21">
        <v>0</v>
      </c>
      <c r="X76" s="21">
        <v>0</v>
      </c>
      <c r="Y76" s="21">
        <v>0</v>
      </c>
      <c r="Z76" s="21">
        <v>157361</v>
      </c>
      <c r="AA76" s="21">
        <v>31600</v>
      </c>
      <c r="AB76" s="21">
        <v>4873</v>
      </c>
      <c r="AC76" s="21">
        <v>55040</v>
      </c>
      <c r="AD76" s="21">
        <v>16942</v>
      </c>
    </row>
    <row r="77" spans="1:30" ht="10.5">
      <c r="A77" s="222">
        <v>64</v>
      </c>
      <c r="B77" s="179">
        <v>523</v>
      </c>
      <c r="C77" s="216" t="s">
        <v>510</v>
      </c>
      <c r="D77" s="21">
        <v>6942934</v>
      </c>
      <c r="E77" s="21">
        <v>226029</v>
      </c>
      <c r="F77" s="21">
        <v>2866261</v>
      </c>
      <c r="G77" s="21">
        <v>526364</v>
      </c>
      <c r="H77" s="21">
        <v>345102</v>
      </c>
      <c r="I77" s="21">
        <v>333903</v>
      </c>
      <c r="J77" s="21">
        <v>0</v>
      </c>
      <c r="K77" s="21">
        <v>11217</v>
      </c>
      <c r="L77" s="21">
        <v>1641386</v>
      </c>
      <c r="M77" s="21">
        <v>6258</v>
      </c>
      <c r="N77" s="21">
        <v>0</v>
      </c>
      <c r="O77" s="21">
        <v>0</v>
      </c>
      <c r="P77" s="21">
        <v>0</v>
      </c>
      <c r="Q77" s="21">
        <v>0</v>
      </c>
      <c r="R77" s="21">
        <v>0</v>
      </c>
      <c r="S77" s="21">
        <v>375</v>
      </c>
      <c r="T77" s="21">
        <v>0</v>
      </c>
      <c r="U77" s="21">
        <v>0</v>
      </c>
      <c r="V77" s="21">
        <v>473252</v>
      </c>
      <c r="W77" s="21">
        <v>0</v>
      </c>
      <c r="X77" s="21">
        <v>583</v>
      </c>
      <c r="Y77" s="21">
        <v>0</v>
      </c>
      <c r="Z77" s="21">
        <v>281919</v>
      </c>
      <c r="AA77" s="21">
        <v>69686</v>
      </c>
      <c r="AB77" s="21">
        <v>13272</v>
      </c>
      <c r="AC77" s="21">
        <v>43120</v>
      </c>
      <c r="AD77" s="21">
        <v>104207</v>
      </c>
    </row>
    <row r="78" spans="1:30" ht="10.5">
      <c r="A78" s="222">
        <v>65</v>
      </c>
      <c r="B78" s="179">
        <v>524</v>
      </c>
      <c r="C78" s="216" t="s">
        <v>599</v>
      </c>
      <c r="D78" s="21">
        <v>6255818</v>
      </c>
      <c r="E78" s="21">
        <v>23800</v>
      </c>
      <c r="F78" s="21">
        <v>2685614</v>
      </c>
      <c r="G78" s="21">
        <v>97054</v>
      </c>
      <c r="H78" s="21">
        <v>247289</v>
      </c>
      <c r="I78" s="21">
        <v>6168</v>
      </c>
      <c r="J78" s="21">
        <v>0</v>
      </c>
      <c r="K78" s="21">
        <v>30924</v>
      </c>
      <c r="L78" s="21">
        <v>610005</v>
      </c>
      <c r="M78" s="21">
        <v>0</v>
      </c>
      <c r="N78" s="21">
        <v>0</v>
      </c>
      <c r="O78" s="21">
        <v>0</v>
      </c>
      <c r="P78" s="21">
        <v>0</v>
      </c>
      <c r="Q78" s="21">
        <v>2215410</v>
      </c>
      <c r="R78" s="21">
        <v>0</v>
      </c>
      <c r="S78" s="21">
        <v>0</v>
      </c>
      <c r="T78" s="21">
        <v>0</v>
      </c>
      <c r="U78" s="21">
        <v>0</v>
      </c>
      <c r="V78" s="21">
        <v>9540</v>
      </c>
      <c r="W78" s="21">
        <v>0</v>
      </c>
      <c r="X78" s="21">
        <v>22653</v>
      </c>
      <c r="Y78" s="21">
        <v>0</v>
      </c>
      <c r="Z78" s="21">
        <v>125378</v>
      </c>
      <c r="AA78" s="21">
        <v>30200</v>
      </c>
      <c r="AB78" s="21">
        <v>2643</v>
      </c>
      <c r="AC78" s="21">
        <v>12000</v>
      </c>
      <c r="AD78" s="21">
        <v>137140</v>
      </c>
    </row>
    <row r="79" spans="1:30" ht="10.5">
      <c r="A79" s="222">
        <v>66</v>
      </c>
      <c r="B79" s="179">
        <v>525</v>
      </c>
      <c r="C79" s="216" t="s">
        <v>600</v>
      </c>
      <c r="D79" s="21">
        <v>2964707</v>
      </c>
      <c r="E79" s="21">
        <v>37320</v>
      </c>
      <c r="F79" s="21">
        <v>1465093</v>
      </c>
      <c r="G79" s="21">
        <v>4777</v>
      </c>
      <c r="H79" s="21">
        <v>112702</v>
      </c>
      <c r="I79" s="21">
        <v>87952</v>
      </c>
      <c r="J79" s="21">
        <v>0</v>
      </c>
      <c r="K79" s="21">
        <v>0</v>
      </c>
      <c r="L79" s="21">
        <v>0</v>
      </c>
      <c r="M79" s="21">
        <v>0</v>
      </c>
      <c r="N79" s="21">
        <v>0</v>
      </c>
      <c r="O79" s="21">
        <v>0</v>
      </c>
      <c r="P79" s="21">
        <v>0</v>
      </c>
      <c r="Q79" s="21">
        <v>1080078</v>
      </c>
      <c r="R79" s="21">
        <v>0</v>
      </c>
      <c r="S79" s="21">
        <v>0</v>
      </c>
      <c r="T79" s="21">
        <v>0</v>
      </c>
      <c r="U79" s="21">
        <v>0</v>
      </c>
      <c r="V79" s="21">
        <v>8713</v>
      </c>
      <c r="W79" s="21">
        <v>0</v>
      </c>
      <c r="X79" s="21">
        <v>1805</v>
      </c>
      <c r="Y79" s="21">
        <v>0</v>
      </c>
      <c r="Z79" s="21">
        <v>90785</v>
      </c>
      <c r="AA79" s="21">
        <v>28000</v>
      </c>
      <c r="AB79" s="21">
        <v>3024</v>
      </c>
      <c r="AC79" s="21">
        <v>0</v>
      </c>
      <c r="AD79" s="21">
        <v>44458</v>
      </c>
    </row>
    <row r="80" spans="1:30" ht="10.5">
      <c r="A80" s="222">
        <v>69</v>
      </c>
      <c r="B80" s="179">
        <v>541</v>
      </c>
      <c r="C80" s="216" t="s">
        <v>601</v>
      </c>
      <c r="D80" s="21">
        <v>3705405</v>
      </c>
      <c r="E80" s="21">
        <v>37300</v>
      </c>
      <c r="F80" s="21">
        <v>1157619</v>
      </c>
      <c r="G80" s="21">
        <v>112566</v>
      </c>
      <c r="H80" s="21">
        <v>483699</v>
      </c>
      <c r="I80" s="21">
        <v>0</v>
      </c>
      <c r="J80" s="21">
        <v>0</v>
      </c>
      <c r="K80" s="21">
        <v>13232</v>
      </c>
      <c r="L80" s="21">
        <v>0</v>
      </c>
      <c r="M80" s="21">
        <v>0</v>
      </c>
      <c r="N80" s="21">
        <v>0</v>
      </c>
      <c r="O80" s="21">
        <v>0</v>
      </c>
      <c r="P80" s="21">
        <v>0</v>
      </c>
      <c r="Q80" s="21">
        <v>1192942</v>
      </c>
      <c r="R80" s="21">
        <v>0</v>
      </c>
      <c r="S80" s="21">
        <v>0</v>
      </c>
      <c r="T80" s="21">
        <v>0</v>
      </c>
      <c r="U80" s="21">
        <v>0</v>
      </c>
      <c r="V80" s="21">
        <v>59570</v>
      </c>
      <c r="W80" s="21">
        <v>0</v>
      </c>
      <c r="X80" s="21">
        <v>12236</v>
      </c>
      <c r="Y80" s="21">
        <v>4154</v>
      </c>
      <c r="Z80" s="21">
        <v>132159</v>
      </c>
      <c r="AA80" s="21">
        <v>41200</v>
      </c>
      <c r="AB80" s="21">
        <v>1892</v>
      </c>
      <c r="AC80" s="21">
        <v>281</v>
      </c>
      <c r="AD80" s="21">
        <v>456555</v>
      </c>
    </row>
    <row r="81" spans="1:30" ht="10.5">
      <c r="A81" s="222">
        <v>70</v>
      </c>
      <c r="B81" s="179">
        <v>542</v>
      </c>
      <c r="C81" s="216" t="s">
        <v>602</v>
      </c>
      <c r="D81" s="21">
        <v>4485224</v>
      </c>
      <c r="E81" s="21">
        <v>440279</v>
      </c>
      <c r="F81" s="21">
        <v>1229293</v>
      </c>
      <c r="G81" s="21">
        <v>102873</v>
      </c>
      <c r="H81" s="21">
        <v>892947</v>
      </c>
      <c r="I81" s="21">
        <v>13209</v>
      </c>
      <c r="J81" s="21">
        <v>0</v>
      </c>
      <c r="K81" s="21">
        <v>41215</v>
      </c>
      <c r="L81" s="21">
        <v>0</v>
      </c>
      <c r="M81" s="21">
        <v>288389</v>
      </c>
      <c r="N81" s="21">
        <v>0</v>
      </c>
      <c r="O81" s="21">
        <v>0</v>
      </c>
      <c r="P81" s="21">
        <v>0</v>
      </c>
      <c r="Q81" s="21">
        <v>1047892</v>
      </c>
      <c r="R81" s="21">
        <v>0</v>
      </c>
      <c r="S81" s="21">
        <v>0</v>
      </c>
      <c r="T81" s="21">
        <v>0</v>
      </c>
      <c r="U81" s="21">
        <v>0</v>
      </c>
      <c r="V81" s="21">
        <v>141927</v>
      </c>
      <c r="W81" s="21">
        <v>0</v>
      </c>
      <c r="X81" s="21">
        <v>57804</v>
      </c>
      <c r="Y81" s="21">
        <v>726</v>
      </c>
      <c r="Z81" s="21">
        <v>130016</v>
      </c>
      <c r="AA81" s="21">
        <v>32200</v>
      </c>
      <c r="AB81" s="21">
        <v>53383</v>
      </c>
      <c r="AC81" s="21">
        <v>7760</v>
      </c>
      <c r="AD81" s="21">
        <v>5311</v>
      </c>
    </row>
    <row r="82" spans="1:30" ht="10.5">
      <c r="A82" s="222">
        <v>71</v>
      </c>
      <c r="B82" s="179">
        <v>543</v>
      </c>
      <c r="C82" s="216" t="s">
        <v>603</v>
      </c>
      <c r="D82" s="21">
        <v>9493819</v>
      </c>
      <c r="E82" s="21">
        <v>617942</v>
      </c>
      <c r="F82" s="21">
        <v>3474737</v>
      </c>
      <c r="G82" s="21">
        <v>348291</v>
      </c>
      <c r="H82" s="21">
        <v>1166332</v>
      </c>
      <c r="I82" s="21">
        <v>370242</v>
      </c>
      <c r="J82" s="21">
        <v>118500</v>
      </c>
      <c r="K82" s="21">
        <v>43942</v>
      </c>
      <c r="L82" s="21">
        <v>1334943</v>
      </c>
      <c r="M82" s="21">
        <v>307312</v>
      </c>
      <c r="N82" s="21">
        <v>0</v>
      </c>
      <c r="O82" s="21">
        <v>0</v>
      </c>
      <c r="P82" s="21">
        <v>0</v>
      </c>
      <c r="Q82" s="21">
        <v>0</v>
      </c>
      <c r="R82" s="21">
        <v>0</v>
      </c>
      <c r="S82" s="21">
        <v>339</v>
      </c>
      <c r="T82" s="21">
        <v>0</v>
      </c>
      <c r="U82" s="21">
        <v>0</v>
      </c>
      <c r="V82" s="21">
        <v>782209</v>
      </c>
      <c r="W82" s="21">
        <v>0</v>
      </c>
      <c r="X82" s="21">
        <v>107981</v>
      </c>
      <c r="Y82" s="21">
        <v>1578</v>
      </c>
      <c r="Z82" s="21">
        <v>396833</v>
      </c>
      <c r="AA82" s="21">
        <v>97700</v>
      </c>
      <c r="AB82" s="21">
        <v>63100</v>
      </c>
      <c r="AC82" s="21">
        <v>24090</v>
      </c>
      <c r="AD82" s="21">
        <v>237748</v>
      </c>
    </row>
    <row r="83" spans="1:30" ht="10.5">
      <c r="A83" s="222">
        <v>72</v>
      </c>
      <c r="B83" s="179">
        <v>544</v>
      </c>
      <c r="C83" s="216" t="s">
        <v>604</v>
      </c>
      <c r="D83" s="21">
        <v>14262051</v>
      </c>
      <c r="E83" s="21">
        <v>1111105</v>
      </c>
      <c r="F83" s="21">
        <v>8285370</v>
      </c>
      <c r="G83" s="21">
        <v>216942</v>
      </c>
      <c r="H83" s="21">
        <v>1254253</v>
      </c>
      <c r="I83" s="21">
        <v>912610</v>
      </c>
      <c r="J83" s="21">
        <v>76000</v>
      </c>
      <c r="K83" s="21">
        <v>39408</v>
      </c>
      <c r="L83" s="21">
        <v>1377</v>
      </c>
      <c r="M83" s="21">
        <v>378702</v>
      </c>
      <c r="N83" s="21">
        <v>0</v>
      </c>
      <c r="O83" s="21">
        <v>0</v>
      </c>
      <c r="P83" s="21">
        <v>0</v>
      </c>
      <c r="Q83" s="21">
        <v>0</v>
      </c>
      <c r="R83" s="21">
        <v>0</v>
      </c>
      <c r="S83" s="21">
        <v>7642</v>
      </c>
      <c r="T83" s="21">
        <v>0</v>
      </c>
      <c r="U83" s="21">
        <v>0</v>
      </c>
      <c r="V83" s="21">
        <v>875311</v>
      </c>
      <c r="W83" s="21">
        <v>35000</v>
      </c>
      <c r="X83" s="21">
        <v>79239</v>
      </c>
      <c r="Y83" s="21">
        <v>22512</v>
      </c>
      <c r="Z83" s="21">
        <v>464618</v>
      </c>
      <c r="AA83" s="21">
        <v>115600</v>
      </c>
      <c r="AB83" s="21">
        <v>62951</v>
      </c>
      <c r="AC83" s="21">
        <v>0</v>
      </c>
      <c r="AD83" s="21">
        <v>323411</v>
      </c>
    </row>
    <row r="84" spans="1:30" ht="10.5">
      <c r="A84" s="222">
        <v>73</v>
      </c>
      <c r="B84" s="179">
        <v>561</v>
      </c>
      <c r="C84" s="216" t="s">
        <v>605</v>
      </c>
      <c r="D84" s="21">
        <v>8577611</v>
      </c>
      <c r="E84" s="21">
        <v>396834</v>
      </c>
      <c r="F84" s="21">
        <v>4521039</v>
      </c>
      <c r="G84" s="21">
        <v>352453</v>
      </c>
      <c r="H84" s="21">
        <v>1727771</v>
      </c>
      <c r="I84" s="21">
        <v>245537</v>
      </c>
      <c r="J84" s="21">
        <v>0</v>
      </c>
      <c r="K84" s="21">
        <v>21166</v>
      </c>
      <c r="L84" s="21">
        <v>379717</v>
      </c>
      <c r="M84" s="21">
        <v>0</v>
      </c>
      <c r="N84" s="21">
        <v>0</v>
      </c>
      <c r="O84" s="21">
        <v>0</v>
      </c>
      <c r="P84" s="21">
        <v>0</v>
      </c>
      <c r="Q84" s="21">
        <v>0</v>
      </c>
      <c r="R84" s="21">
        <v>0</v>
      </c>
      <c r="S84" s="21">
        <v>0</v>
      </c>
      <c r="T84" s="21">
        <v>0</v>
      </c>
      <c r="U84" s="21">
        <v>0</v>
      </c>
      <c r="V84" s="21">
        <v>307188</v>
      </c>
      <c r="W84" s="21">
        <v>24502</v>
      </c>
      <c r="X84" s="21">
        <v>67867</v>
      </c>
      <c r="Y84" s="21">
        <v>2160</v>
      </c>
      <c r="Z84" s="21">
        <v>274117</v>
      </c>
      <c r="AA84" s="21">
        <v>68800</v>
      </c>
      <c r="AB84" s="21">
        <v>22967</v>
      </c>
      <c r="AC84" s="21">
        <v>66620</v>
      </c>
      <c r="AD84" s="21">
        <v>98873</v>
      </c>
    </row>
    <row r="85" spans="1:30" ht="10.5">
      <c r="A85" s="222">
        <v>74</v>
      </c>
      <c r="B85" s="179">
        <v>562</v>
      </c>
      <c r="C85" s="216" t="s">
        <v>606</v>
      </c>
      <c r="D85" s="21">
        <v>4831242</v>
      </c>
      <c r="E85" s="21">
        <v>76254</v>
      </c>
      <c r="F85" s="21">
        <v>1749909</v>
      </c>
      <c r="G85" s="21">
        <v>460554</v>
      </c>
      <c r="H85" s="21">
        <v>219892</v>
      </c>
      <c r="I85" s="21">
        <v>0</v>
      </c>
      <c r="J85" s="21">
        <v>0</v>
      </c>
      <c r="K85" s="21">
        <v>96634</v>
      </c>
      <c r="L85" s="21">
        <v>5221</v>
      </c>
      <c r="M85" s="21">
        <v>0</v>
      </c>
      <c r="N85" s="21">
        <v>0</v>
      </c>
      <c r="O85" s="21">
        <v>0</v>
      </c>
      <c r="P85" s="21">
        <v>36785</v>
      </c>
      <c r="Q85" s="21">
        <v>1727030</v>
      </c>
      <c r="R85" s="21">
        <v>0</v>
      </c>
      <c r="S85" s="21">
        <v>0</v>
      </c>
      <c r="T85" s="21">
        <v>0</v>
      </c>
      <c r="U85" s="21">
        <v>0</v>
      </c>
      <c r="V85" s="21">
        <v>1000</v>
      </c>
      <c r="W85" s="21">
        <v>5925</v>
      </c>
      <c r="X85" s="21">
        <v>69746</v>
      </c>
      <c r="Y85" s="21">
        <v>250</v>
      </c>
      <c r="Z85" s="21">
        <v>123687</v>
      </c>
      <c r="AA85" s="21">
        <v>35800</v>
      </c>
      <c r="AB85" s="21">
        <v>5298</v>
      </c>
      <c r="AC85" s="21">
        <v>9906</v>
      </c>
      <c r="AD85" s="21">
        <v>207351</v>
      </c>
    </row>
    <row r="86" spans="1:30" ht="10.5">
      <c r="A86" s="222">
        <v>75</v>
      </c>
      <c r="B86" s="179">
        <v>581</v>
      </c>
      <c r="C86" s="216" t="s">
        <v>607</v>
      </c>
      <c r="D86" s="21">
        <v>7962132</v>
      </c>
      <c r="E86" s="21">
        <v>499132</v>
      </c>
      <c r="F86" s="21">
        <v>1694189</v>
      </c>
      <c r="G86" s="21">
        <v>103774</v>
      </c>
      <c r="H86" s="21">
        <v>854367</v>
      </c>
      <c r="I86" s="21">
        <v>217703</v>
      </c>
      <c r="J86" s="21">
        <v>0</v>
      </c>
      <c r="K86" s="21">
        <v>58620</v>
      </c>
      <c r="L86" s="21">
        <v>6600</v>
      </c>
      <c r="M86" s="21">
        <v>68827</v>
      </c>
      <c r="N86" s="21">
        <v>0</v>
      </c>
      <c r="O86" s="21">
        <v>0</v>
      </c>
      <c r="P86" s="21">
        <v>0</v>
      </c>
      <c r="Q86" s="21">
        <v>3534144</v>
      </c>
      <c r="R86" s="21">
        <v>0</v>
      </c>
      <c r="S86" s="21">
        <v>0</v>
      </c>
      <c r="T86" s="21">
        <v>0</v>
      </c>
      <c r="U86" s="21">
        <v>0</v>
      </c>
      <c r="V86" s="21">
        <v>33041</v>
      </c>
      <c r="W86" s="21">
        <v>42860</v>
      </c>
      <c r="X86" s="21">
        <v>93625</v>
      </c>
      <c r="Y86" s="21">
        <v>3697</v>
      </c>
      <c r="Z86" s="21">
        <v>168481</v>
      </c>
      <c r="AA86" s="21">
        <v>44100</v>
      </c>
      <c r="AB86" s="21">
        <v>60380</v>
      </c>
      <c r="AC86" s="21">
        <v>103560</v>
      </c>
      <c r="AD86" s="21">
        <v>375032</v>
      </c>
    </row>
    <row r="87" spans="1:30" ht="10.5">
      <c r="A87" s="222">
        <v>76</v>
      </c>
      <c r="B87" s="179">
        <v>582</v>
      </c>
      <c r="C87" s="216" t="s">
        <v>608</v>
      </c>
      <c r="D87" s="21">
        <v>7256522</v>
      </c>
      <c r="E87" s="21">
        <v>822043</v>
      </c>
      <c r="F87" s="21">
        <v>2796242</v>
      </c>
      <c r="G87" s="21">
        <v>133530</v>
      </c>
      <c r="H87" s="21">
        <v>924894</v>
      </c>
      <c r="I87" s="21">
        <v>136585</v>
      </c>
      <c r="J87" s="21">
        <v>577182</v>
      </c>
      <c r="K87" s="21">
        <v>38604</v>
      </c>
      <c r="L87" s="21">
        <v>671858</v>
      </c>
      <c r="M87" s="21">
        <v>39586</v>
      </c>
      <c r="N87" s="21">
        <v>0</v>
      </c>
      <c r="O87" s="21">
        <v>0</v>
      </c>
      <c r="P87" s="21">
        <v>0</v>
      </c>
      <c r="Q87" s="21">
        <v>0</v>
      </c>
      <c r="R87" s="21">
        <v>0</v>
      </c>
      <c r="S87" s="21">
        <v>0</v>
      </c>
      <c r="T87" s="21">
        <v>0</v>
      </c>
      <c r="U87" s="21">
        <v>0</v>
      </c>
      <c r="V87" s="21">
        <v>294295</v>
      </c>
      <c r="W87" s="21">
        <v>642</v>
      </c>
      <c r="X87" s="21">
        <v>66944</v>
      </c>
      <c r="Y87" s="21">
        <v>0</v>
      </c>
      <c r="Z87" s="21">
        <v>279569</v>
      </c>
      <c r="AA87" s="21">
        <v>75474</v>
      </c>
      <c r="AB87" s="21">
        <v>84496</v>
      </c>
      <c r="AC87" s="21">
        <v>151130</v>
      </c>
      <c r="AD87" s="21">
        <v>163448</v>
      </c>
    </row>
    <row r="88" spans="1:30" ht="10.5">
      <c r="A88" s="222">
        <v>77</v>
      </c>
      <c r="B88" s="179">
        <v>583</v>
      </c>
      <c r="C88" s="216" t="s">
        <v>609</v>
      </c>
      <c r="D88" s="21">
        <v>5007945</v>
      </c>
      <c r="E88" s="21">
        <v>139773</v>
      </c>
      <c r="F88" s="21">
        <v>1751264</v>
      </c>
      <c r="G88" s="21">
        <v>157504</v>
      </c>
      <c r="H88" s="21">
        <v>380082</v>
      </c>
      <c r="I88" s="21">
        <v>0</v>
      </c>
      <c r="J88" s="21">
        <v>0</v>
      </c>
      <c r="K88" s="21">
        <v>14996</v>
      </c>
      <c r="L88" s="21">
        <v>0</v>
      </c>
      <c r="M88" s="21">
        <v>0</v>
      </c>
      <c r="N88" s="21">
        <v>0</v>
      </c>
      <c r="O88" s="21">
        <v>0</v>
      </c>
      <c r="P88" s="21">
        <v>0</v>
      </c>
      <c r="Q88" s="21">
        <v>2317060</v>
      </c>
      <c r="R88" s="21">
        <v>0</v>
      </c>
      <c r="S88" s="21">
        <v>0</v>
      </c>
      <c r="T88" s="21">
        <v>0</v>
      </c>
      <c r="U88" s="21">
        <v>0</v>
      </c>
      <c r="V88" s="21">
        <v>139772</v>
      </c>
      <c r="W88" s="21">
        <v>0</v>
      </c>
      <c r="X88" s="21">
        <v>1939</v>
      </c>
      <c r="Y88" s="21">
        <v>664</v>
      </c>
      <c r="Z88" s="21">
        <v>55111</v>
      </c>
      <c r="AA88" s="21">
        <v>17000</v>
      </c>
      <c r="AB88" s="21">
        <v>0</v>
      </c>
      <c r="AC88" s="21">
        <v>10320</v>
      </c>
      <c r="AD88" s="21">
        <v>22460</v>
      </c>
    </row>
    <row r="89" spans="1:30" ht="10.5">
      <c r="A89" s="222">
        <v>78</v>
      </c>
      <c r="B89" s="179">
        <v>584</v>
      </c>
      <c r="C89" s="216" t="s">
        <v>610</v>
      </c>
      <c r="D89" s="21">
        <v>5373557</v>
      </c>
      <c r="E89" s="21">
        <v>414725</v>
      </c>
      <c r="F89" s="21">
        <v>1197036</v>
      </c>
      <c r="G89" s="21">
        <v>41362</v>
      </c>
      <c r="H89" s="21">
        <v>1044521</v>
      </c>
      <c r="I89" s="21">
        <v>0</v>
      </c>
      <c r="J89" s="21">
        <v>0</v>
      </c>
      <c r="K89" s="21">
        <v>87736</v>
      </c>
      <c r="L89" s="21">
        <v>114607</v>
      </c>
      <c r="M89" s="21">
        <v>0</v>
      </c>
      <c r="N89" s="21">
        <v>0</v>
      </c>
      <c r="O89" s="21">
        <v>0</v>
      </c>
      <c r="P89" s="21">
        <v>0</v>
      </c>
      <c r="Q89" s="21">
        <v>1874504</v>
      </c>
      <c r="R89" s="21">
        <v>0</v>
      </c>
      <c r="S89" s="21">
        <v>0</v>
      </c>
      <c r="T89" s="21">
        <v>0</v>
      </c>
      <c r="U89" s="21">
        <v>0</v>
      </c>
      <c r="V89" s="21">
        <v>127661</v>
      </c>
      <c r="W89" s="21">
        <v>0</v>
      </c>
      <c r="X89" s="21">
        <v>137992</v>
      </c>
      <c r="Y89" s="21">
        <v>3281</v>
      </c>
      <c r="Z89" s="21">
        <v>179787</v>
      </c>
      <c r="AA89" s="21">
        <v>50000</v>
      </c>
      <c r="AB89" s="21">
        <v>19006</v>
      </c>
      <c r="AC89" s="21">
        <v>0</v>
      </c>
      <c r="AD89" s="21">
        <v>81339</v>
      </c>
    </row>
    <row r="90" spans="1:30" ht="10.5">
      <c r="A90" s="222">
        <v>79</v>
      </c>
      <c r="B90" s="179">
        <v>601</v>
      </c>
      <c r="C90" s="216" t="s">
        <v>611</v>
      </c>
      <c r="D90" s="21">
        <v>9197118</v>
      </c>
      <c r="E90" s="21">
        <v>366278</v>
      </c>
      <c r="F90" s="21">
        <v>4007354</v>
      </c>
      <c r="G90" s="21">
        <v>588758</v>
      </c>
      <c r="H90" s="21">
        <v>1199235</v>
      </c>
      <c r="I90" s="21">
        <v>590346</v>
      </c>
      <c r="J90" s="21">
        <v>112600</v>
      </c>
      <c r="K90" s="21">
        <v>125215</v>
      </c>
      <c r="L90" s="21">
        <v>666072</v>
      </c>
      <c r="M90" s="21">
        <v>17468</v>
      </c>
      <c r="N90" s="21">
        <v>0</v>
      </c>
      <c r="O90" s="21">
        <v>0</v>
      </c>
      <c r="P90" s="21">
        <v>0</v>
      </c>
      <c r="Q90" s="21">
        <v>0</v>
      </c>
      <c r="R90" s="21">
        <v>0</v>
      </c>
      <c r="S90" s="21">
        <v>1855</v>
      </c>
      <c r="T90" s="21">
        <v>0</v>
      </c>
      <c r="U90" s="21">
        <v>0</v>
      </c>
      <c r="V90" s="21">
        <v>576000</v>
      </c>
      <c r="W90" s="21">
        <v>0</v>
      </c>
      <c r="X90" s="21">
        <v>72037</v>
      </c>
      <c r="Y90" s="21">
        <v>21890</v>
      </c>
      <c r="Z90" s="21">
        <v>348107</v>
      </c>
      <c r="AA90" s="21">
        <v>91000</v>
      </c>
      <c r="AB90" s="21">
        <v>50263</v>
      </c>
      <c r="AC90" s="21">
        <v>288971</v>
      </c>
      <c r="AD90" s="21">
        <v>73669</v>
      </c>
    </row>
    <row r="91" spans="1:30" ht="10.5">
      <c r="A91" s="222">
        <v>80</v>
      </c>
      <c r="B91" s="179">
        <v>602</v>
      </c>
      <c r="C91" s="216" t="s">
        <v>612</v>
      </c>
      <c r="D91" s="21">
        <v>8808016</v>
      </c>
      <c r="E91" s="21">
        <v>306602</v>
      </c>
      <c r="F91" s="21">
        <v>2054512</v>
      </c>
      <c r="G91" s="21">
        <v>83110</v>
      </c>
      <c r="H91" s="21">
        <v>980729</v>
      </c>
      <c r="I91" s="21">
        <v>83850</v>
      </c>
      <c r="J91" s="21">
        <v>0</v>
      </c>
      <c r="K91" s="21">
        <v>51916</v>
      </c>
      <c r="L91" s="21">
        <v>1424117</v>
      </c>
      <c r="M91" s="21">
        <v>0</v>
      </c>
      <c r="N91" s="21">
        <v>0</v>
      </c>
      <c r="O91" s="21">
        <v>0</v>
      </c>
      <c r="P91" s="21">
        <v>0</v>
      </c>
      <c r="Q91" s="21">
        <v>2504645</v>
      </c>
      <c r="R91" s="21">
        <v>0</v>
      </c>
      <c r="S91" s="21">
        <v>10180</v>
      </c>
      <c r="T91" s="21">
        <v>0</v>
      </c>
      <c r="U91" s="21">
        <v>0</v>
      </c>
      <c r="V91" s="21">
        <v>745263</v>
      </c>
      <c r="W91" s="21">
        <v>0</v>
      </c>
      <c r="X91" s="21">
        <v>17899</v>
      </c>
      <c r="Y91" s="21">
        <v>415</v>
      </c>
      <c r="Z91" s="21">
        <v>214395</v>
      </c>
      <c r="AA91" s="21">
        <v>54900</v>
      </c>
      <c r="AB91" s="21">
        <v>73119</v>
      </c>
      <c r="AC91" s="21">
        <v>0</v>
      </c>
      <c r="AD91" s="21">
        <v>202364</v>
      </c>
    </row>
    <row r="92" spans="1:30" ht="10.5">
      <c r="A92" s="222">
        <v>81</v>
      </c>
      <c r="B92" s="179">
        <v>603</v>
      </c>
      <c r="C92" s="216" t="s">
        <v>613</v>
      </c>
      <c r="D92" s="21">
        <v>5126115</v>
      </c>
      <c r="E92" s="21">
        <v>213018</v>
      </c>
      <c r="F92" s="21">
        <v>1069791</v>
      </c>
      <c r="G92" s="21">
        <v>155420</v>
      </c>
      <c r="H92" s="21">
        <v>198060</v>
      </c>
      <c r="I92" s="21">
        <v>24628</v>
      </c>
      <c r="J92" s="21">
        <v>0</v>
      </c>
      <c r="K92" s="21">
        <v>11927</v>
      </c>
      <c r="L92" s="21">
        <v>416765</v>
      </c>
      <c r="M92" s="21">
        <v>0</v>
      </c>
      <c r="N92" s="21">
        <v>0</v>
      </c>
      <c r="O92" s="21">
        <v>0</v>
      </c>
      <c r="P92" s="21">
        <v>0</v>
      </c>
      <c r="Q92" s="21">
        <v>2254808</v>
      </c>
      <c r="R92" s="21">
        <v>0</v>
      </c>
      <c r="S92" s="21">
        <v>0</v>
      </c>
      <c r="T92" s="21">
        <v>0</v>
      </c>
      <c r="U92" s="21">
        <v>0</v>
      </c>
      <c r="V92" s="21">
        <v>266707</v>
      </c>
      <c r="W92" s="21">
        <v>0</v>
      </c>
      <c r="X92" s="21">
        <v>20747</v>
      </c>
      <c r="Y92" s="21">
        <v>0</v>
      </c>
      <c r="Z92" s="21">
        <v>98129</v>
      </c>
      <c r="AA92" s="21">
        <v>30200</v>
      </c>
      <c r="AB92" s="21">
        <v>28229</v>
      </c>
      <c r="AC92" s="21">
        <v>0</v>
      </c>
      <c r="AD92" s="21">
        <v>337686</v>
      </c>
    </row>
    <row r="93" spans="1:30" ht="10.5">
      <c r="A93" s="222">
        <v>82</v>
      </c>
      <c r="B93" s="179">
        <v>604</v>
      </c>
      <c r="C93" s="216" t="s">
        <v>614</v>
      </c>
      <c r="D93" s="21">
        <v>6650582</v>
      </c>
      <c r="E93" s="21">
        <v>554739</v>
      </c>
      <c r="F93" s="21">
        <v>1700146</v>
      </c>
      <c r="G93" s="21">
        <v>820126</v>
      </c>
      <c r="H93" s="21">
        <v>187604</v>
      </c>
      <c r="I93" s="21">
        <v>146626</v>
      </c>
      <c r="J93" s="21">
        <v>0</v>
      </c>
      <c r="K93" s="21">
        <v>41456</v>
      </c>
      <c r="L93" s="21">
        <v>324000</v>
      </c>
      <c r="M93" s="21">
        <v>0</v>
      </c>
      <c r="N93" s="21">
        <v>0</v>
      </c>
      <c r="O93" s="21">
        <v>0</v>
      </c>
      <c r="P93" s="21">
        <v>0</v>
      </c>
      <c r="Q93" s="21">
        <v>2191914</v>
      </c>
      <c r="R93" s="21">
        <v>0</v>
      </c>
      <c r="S93" s="21">
        <v>0</v>
      </c>
      <c r="T93" s="21">
        <v>0</v>
      </c>
      <c r="U93" s="21">
        <v>0</v>
      </c>
      <c r="V93" s="21">
        <v>246663</v>
      </c>
      <c r="W93" s="21">
        <v>0</v>
      </c>
      <c r="X93" s="21">
        <v>16155</v>
      </c>
      <c r="Y93" s="21">
        <v>19323</v>
      </c>
      <c r="Z93" s="21">
        <v>110841</v>
      </c>
      <c r="AA93" s="21">
        <v>29700</v>
      </c>
      <c r="AB93" s="21">
        <v>12076</v>
      </c>
      <c r="AC93" s="21">
        <v>57250</v>
      </c>
      <c r="AD93" s="21">
        <v>191963</v>
      </c>
    </row>
    <row r="94" spans="1:30" ht="10.5">
      <c r="A94" s="222">
        <v>83</v>
      </c>
      <c r="B94" s="179">
        <v>621</v>
      </c>
      <c r="C94" s="216" t="s">
        <v>615</v>
      </c>
      <c r="D94" s="21">
        <v>4441461</v>
      </c>
      <c r="E94" s="21">
        <v>171531</v>
      </c>
      <c r="F94" s="21">
        <v>1224705</v>
      </c>
      <c r="G94" s="21">
        <v>570992</v>
      </c>
      <c r="H94" s="21">
        <v>353146</v>
      </c>
      <c r="I94" s="21">
        <v>404738</v>
      </c>
      <c r="J94" s="21">
        <v>0</v>
      </c>
      <c r="K94" s="21">
        <v>63813</v>
      </c>
      <c r="L94" s="21">
        <v>98740</v>
      </c>
      <c r="M94" s="21">
        <v>14243</v>
      </c>
      <c r="N94" s="21">
        <v>0</v>
      </c>
      <c r="O94" s="21">
        <v>0</v>
      </c>
      <c r="P94" s="21">
        <v>0</v>
      </c>
      <c r="Q94" s="21">
        <v>1056468</v>
      </c>
      <c r="R94" s="21">
        <v>0</v>
      </c>
      <c r="S94" s="21">
        <v>104839</v>
      </c>
      <c r="T94" s="21">
        <v>0</v>
      </c>
      <c r="U94" s="21">
        <v>0</v>
      </c>
      <c r="V94" s="21">
        <v>69454</v>
      </c>
      <c r="W94" s="21">
        <v>13200</v>
      </c>
      <c r="X94" s="21">
        <v>37630</v>
      </c>
      <c r="Y94" s="21">
        <v>5334</v>
      </c>
      <c r="Z94" s="21">
        <v>158848</v>
      </c>
      <c r="AA94" s="21">
        <v>40900</v>
      </c>
      <c r="AB94" s="21">
        <v>11382</v>
      </c>
      <c r="AC94" s="21">
        <v>0</v>
      </c>
      <c r="AD94" s="21">
        <v>41498</v>
      </c>
    </row>
    <row r="95" spans="1:30" ht="10.5">
      <c r="A95" s="222">
        <v>84</v>
      </c>
      <c r="B95" s="179">
        <v>622</v>
      </c>
      <c r="C95" s="216" t="s">
        <v>616</v>
      </c>
      <c r="D95" s="21">
        <v>11462870</v>
      </c>
      <c r="E95" s="21">
        <v>447807</v>
      </c>
      <c r="F95" s="21">
        <v>6710940</v>
      </c>
      <c r="G95" s="21">
        <v>568654</v>
      </c>
      <c r="H95" s="21">
        <v>660874</v>
      </c>
      <c r="I95" s="21">
        <v>612062</v>
      </c>
      <c r="J95" s="21">
        <v>0</v>
      </c>
      <c r="K95" s="21">
        <v>48930</v>
      </c>
      <c r="L95" s="21">
        <v>819379</v>
      </c>
      <c r="M95" s="21">
        <v>20420</v>
      </c>
      <c r="N95" s="21">
        <v>0</v>
      </c>
      <c r="O95" s="21">
        <v>0</v>
      </c>
      <c r="P95" s="21">
        <v>0</v>
      </c>
      <c r="Q95" s="21">
        <v>0</v>
      </c>
      <c r="R95" s="21">
        <v>0</v>
      </c>
      <c r="S95" s="21">
        <v>15136</v>
      </c>
      <c r="T95" s="21">
        <v>0</v>
      </c>
      <c r="U95" s="21">
        <v>0</v>
      </c>
      <c r="V95" s="21">
        <v>490004</v>
      </c>
      <c r="W95" s="21">
        <v>0</v>
      </c>
      <c r="X95" s="21">
        <v>34443</v>
      </c>
      <c r="Y95" s="21">
        <v>0</v>
      </c>
      <c r="Z95" s="21">
        <v>444763</v>
      </c>
      <c r="AA95" s="21">
        <v>113200</v>
      </c>
      <c r="AB95" s="21">
        <v>10849</v>
      </c>
      <c r="AC95" s="21">
        <v>124770</v>
      </c>
      <c r="AD95" s="21">
        <v>340639</v>
      </c>
    </row>
    <row r="96" spans="1:30" ht="10.5">
      <c r="A96" s="222">
        <v>85</v>
      </c>
      <c r="B96" s="179">
        <v>623</v>
      </c>
      <c r="C96" s="216" t="s">
        <v>617</v>
      </c>
      <c r="D96" s="21">
        <v>5167606</v>
      </c>
      <c r="E96" s="21">
        <v>405031</v>
      </c>
      <c r="F96" s="21">
        <v>2308247</v>
      </c>
      <c r="G96" s="21">
        <v>453980</v>
      </c>
      <c r="H96" s="21">
        <v>361148</v>
      </c>
      <c r="I96" s="21">
        <v>0</v>
      </c>
      <c r="J96" s="21">
        <v>0</v>
      </c>
      <c r="K96" s="21">
        <v>4354</v>
      </c>
      <c r="L96" s="21">
        <v>0</v>
      </c>
      <c r="M96" s="21">
        <v>37566</v>
      </c>
      <c r="N96" s="21">
        <v>0</v>
      </c>
      <c r="O96" s="21">
        <v>0</v>
      </c>
      <c r="P96" s="21">
        <v>0</v>
      </c>
      <c r="Q96" s="21">
        <v>1088012</v>
      </c>
      <c r="R96" s="21">
        <v>0</v>
      </c>
      <c r="S96" s="21">
        <v>20975</v>
      </c>
      <c r="T96" s="21">
        <v>0</v>
      </c>
      <c r="U96" s="21">
        <v>0</v>
      </c>
      <c r="V96" s="21">
        <v>220502</v>
      </c>
      <c r="W96" s="21">
        <v>0</v>
      </c>
      <c r="X96" s="21">
        <v>3209</v>
      </c>
      <c r="Y96" s="21">
        <v>1085</v>
      </c>
      <c r="Z96" s="21">
        <v>167598</v>
      </c>
      <c r="AA96" s="21">
        <v>39100</v>
      </c>
      <c r="AB96" s="21">
        <v>31372</v>
      </c>
      <c r="AC96" s="21">
        <v>9750</v>
      </c>
      <c r="AD96" s="21">
        <v>15677</v>
      </c>
    </row>
    <row r="97" spans="1:30" ht="10.5">
      <c r="A97" s="222">
        <v>86</v>
      </c>
      <c r="B97" s="179">
        <v>624</v>
      </c>
      <c r="C97" s="216" t="s">
        <v>618</v>
      </c>
      <c r="D97" s="21">
        <v>6631609</v>
      </c>
      <c r="E97" s="21">
        <v>360722</v>
      </c>
      <c r="F97" s="21">
        <v>2654236</v>
      </c>
      <c r="G97" s="21">
        <v>198274</v>
      </c>
      <c r="H97" s="21">
        <v>197229</v>
      </c>
      <c r="I97" s="21">
        <v>5614</v>
      </c>
      <c r="J97" s="21">
        <v>0</v>
      </c>
      <c r="K97" s="21">
        <v>21413</v>
      </c>
      <c r="L97" s="21">
        <v>264823</v>
      </c>
      <c r="M97" s="21">
        <v>3830</v>
      </c>
      <c r="N97" s="21">
        <v>0</v>
      </c>
      <c r="O97" s="21">
        <v>0</v>
      </c>
      <c r="P97" s="21">
        <v>0</v>
      </c>
      <c r="Q97" s="21">
        <v>1854124</v>
      </c>
      <c r="R97" s="21">
        <v>0</v>
      </c>
      <c r="S97" s="21">
        <v>171323</v>
      </c>
      <c r="T97" s="21">
        <v>0</v>
      </c>
      <c r="U97" s="21">
        <v>0</v>
      </c>
      <c r="V97" s="21">
        <v>305166</v>
      </c>
      <c r="W97" s="21">
        <v>0</v>
      </c>
      <c r="X97" s="21">
        <v>21970</v>
      </c>
      <c r="Y97" s="21">
        <v>16551</v>
      </c>
      <c r="Z97" s="21">
        <v>190056</v>
      </c>
      <c r="AA97" s="21">
        <v>42300</v>
      </c>
      <c r="AB97" s="21">
        <v>24576</v>
      </c>
      <c r="AC97" s="21">
        <v>11340</v>
      </c>
      <c r="AD97" s="21">
        <v>288062</v>
      </c>
    </row>
    <row r="98" spans="1:30" ht="10.5">
      <c r="A98" s="222">
        <v>89</v>
      </c>
      <c r="B98" s="179">
        <v>641</v>
      </c>
      <c r="C98" s="216" t="s">
        <v>619</v>
      </c>
      <c r="D98" s="21">
        <v>4583481</v>
      </c>
      <c r="E98" s="21">
        <v>294285</v>
      </c>
      <c r="F98" s="21">
        <v>2486253</v>
      </c>
      <c r="G98" s="21">
        <v>388300</v>
      </c>
      <c r="H98" s="21">
        <v>224879</v>
      </c>
      <c r="I98" s="21">
        <v>0</v>
      </c>
      <c r="J98" s="21">
        <v>230700</v>
      </c>
      <c r="K98" s="21">
        <v>16229</v>
      </c>
      <c r="L98" s="21">
        <v>0</v>
      </c>
      <c r="M98" s="21">
        <v>286263</v>
      </c>
      <c r="N98" s="21">
        <v>0</v>
      </c>
      <c r="O98" s="21">
        <v>0</v>
      </c>
      <c r="P98" s="21">
        <v>0</v>
      </c>
      <c r="Q98" s="21">
        <v>0</v>
      </c>
      <c r="R98" s="21">
        <v>0</v>
      </c>
      <c r="S98" s="21">
        <v>0</v>
      </c>
      <c r="T98" s="21">
        <v>0</v>
      </c>
      <c r="U98" s="21">
        <v>0</v>
      </c>
      <c r="V98" s="21">
        <v>182802</v>
      </c>
      <c r="W98" s="21">
        <v>12000</v>
      </c>
      <c r="X98" s="21">
        <v>7551</v>
      </c>
      <c r="Y98" s="21">
        <v>0</v>
      </c>
      <c r="Z98" s="21">
        <v>318450</v>
      </c>
      <c r="AA98" s="21">
        <v>79100</v>
      </c>
      <c r="AB98" s="21">
        <v>38525</v>
      </c>
      <c r="AC98" s="21">
        <v>0</v>
      </c>
      <c r="AD98" s="21">
        <v>18144</v>
      </c>
    </row>
    <row r="99" spans="1:30" ht="10.5">
      <c r="A99" s="222">
        <v>90</v>
      </c>
      <c r="B99" s="179">
        <v>642</v>
      </c>
      <c r="C99" s="216" t="s">
        <v>620</v>
      </c>
      <c r="D99" s="21">
        <v>8779534</v>
      </c>
      <c r="E99" s="21">
        <v>443189</v>
      </c>
      <c r="F99" s="21">
        <v>3139231</v>
      </c>
      <c r="G99" s="21">
        <v>552216</v>
      </c>
      <c r="H99" s="21">
        <v>1295081</v>
      </c>
      <c r="I99" s="21">
        <v>369198</v>
      </c>
      <c r="J99" s="21">
        <v>0</v>
      </c>
      <c r="K99" s="21">
        <v>18945</v>
      </c>
      <c r="L99" s="21">
        <v>818700</v>
      </c>
      <c r="M99" s="21">
        <v>472881</v>
      </c>
      <c r="N99" s="21">
        <v>0</v>
      </c>
      <c r="O99" s="21">
        <v>0</v>
      </c>
      <c r="P99" s="21">
        <v>0</v>
      </c>
      <c r="Q99" s="21">
        <v>0</v>
      </c>
      <c r="R99" s="21">
        <v>0</v>
      </c>
      <c r="S99" s="21">
        <v>181089</v>
      </c>
      <c r="T99" s="21">
        <v>0</v>
      </c>
      <c r="U99" s="21">
        <v>0</v>
      </c>
      <c r="V99" s="21">
        <v>338150</v>
      </c>
      <c r="W99" s="21">
        <v>0</v>
      </c>
      <c r="X99" s="21">
        <v>73877</v>
      </c>
      <c r="Y99" s="21">
        <v>23017</v>
      </c>
      <c r="Z99" s="21">
        <v>525237</v>
      </c>
      <c r="AA99" s="21">
        <v>130000</v>
      </c>
      <c r="AB99" s="21">
        <v>41778</v>
      </c>
      <c r="AC99" s="21">
        <v>32450</v>
      </c>
      <c r="AD99" s="21">
        <v>324495</v>
      </c>
    </row>
    <row r="100" spans="1:30" ht="10.5">
      <c r="A100" s="222">
        <v>91</v>
      </c>
      <c r="B100" s="179">
        <v>643</v>
      </c>
      <c r="C100" s="216" t="s">
        <v>621</v>
      </c>
      <c r="D100" s="21">
        <v>4350495</v>
      </c>
      <c r="E100" s="21">
        <v>178767</v>
      </c>
      <c r="F100" s="21">
        <v>1514875</v>
      </c>
      <c r="G100" s="21">
        <v>611639</v>
      </c>
      <c r="H100" s="21">
        <v>521078</v>
      </c>
      <c r="I100" s="21">
        <v>545485</v>
      </c>
      <c r="J100" s="21">
        <v>0</v>
      </c>
      <c r="K100" s="21">
        <v>42815</v>
      </c>
      <c r="L100" s="21">
        <v>631921</v>
      </c>
      <c r="M100" s="21">
        <v>0</v>
      </c>
      <c r="N100" s="21">
        <v>0</v>
      </c>
      <c r="O100" s="21">
        <v>0</v>
      </c>
      <c r="P100" s="21">
        <v>0</v>
      </c>
      <c r="Q100" s="21">
        <v>0</v>
      </c>
      <c r="R100" s="21">
        <v>0</v>
      </c>
      <c r="S100" s="21">
        <v>9425</v>
      </c>
      <c r="T100" s="21">
        <v>0</v>
      </c>
      <c r="U100" s="21">
        <v>0</v>
      </c>
      <c r="V100" s="21">
        <v>15228</v>
      </c>
      <c r="W100" s="21">
        <v>0</v>
      </c>
      <c r="X100" s="21">
        <v>16862</v>
      </c>
      <c r="Y100" s="21">
        <v>0</v>
      </c>
      <c r="Z100" s="21">
        <v>188070</v>
      </c>
      <c r="AA100" s="21">
        <v>41500</v>
      </c>
      <c r="AB100" s="21">
        <v>11461</v>
      </c>
      <c r="AC100" s="21">
        <v>0</v>
      </c>
      <c r="AD100" s="21">
        <v>21369</v>
      </c>
    </row>
    <row r="101" spans="1:30" ht="10.5">
      <c r="A101" s="222">
        <v>92</v>
      </c>
      <c r="B101" s="179">
        <v>644</v>
      </c>
      <c r="C101" s="216" t="s">
        <v>622</v>
      </c>
      <c r="D101" s="21">
        <v>7314032</v>
      </c>
      <c r="E101" s="21">
        <v>191111</v>
      </c>
      <c r="F101" s="21">
        <v>2600944</v>
      </c>
      <c r="G101" s="21">
        <v>454056</v>
      </c>
      <c r="H101" s="21">
        <v>908469</v>
      </c>
      <c r="I101" s="21">
        <v>118695</v>
      </c>
      <c r="J101" s="21">
        <v>0</v>
      </c>
      <c r="K101" s="21">
        <v>30870</v>
      </c>
      <c r="L101" s="21">
        <v>2079043</v>
      </c>
      <c r="M101" s="21">
        <v>7889</v>
      </c>
      <c r="N101" s="21">
        <v>0</v>
      </c>
      <c r="O101" s="21">
        <v>0</v>
      </c>
      <c r="P101" s="21">
        <v>0</v>
      </c>
      <c r="Q101" s="21">
        <v>0</v>
      </c>
      <c r="R101" s="21">
        <v>0</v>
      </c>
      <c r="S101" s="21">
        <v>45642</v>
      </c>
      <c r="T101" s="21">
        <v>0</v>
      </c>
      <c r="U101" s="21">
        <v>0</v>
      </c>
      <c r="V101" s="21">
        <v>421650</v>
      </c>
      <c r="W101" s="21">
        <v>0</v>
      </c>
      <c r="X101" s="21">
        <v>15281</v>
      </c>
      <c r="Y101" s="21">
        <v>3365</v>
      </c>
      <c r="Z101" s="21">
        <v>341581</v>
      </c>
      <c r="AA101" s="21">
        <v>75100</v>
      </c>
      <c r="AB101" s="21">
        <v>19196</v>
      </c>
      <c r="AC101" s="21">
        <v>1140</v>
      </c>
      <c r="AD101" s="21">
        <v>0</v>
      </c>
    </row>
    <row r="102" spans="1:30" ht="10.5">
      <c r="A102" s="222">
        <v>93</v>
      </c>
      <c r="B102" s="179">
        <v>645</v>
      </c>
      <c r="C102" s="216" t="s">
        <v>623</v>
      </c>
      <c r="D102" s="21">
        <v>6728335</v>
      </c>
      <c r="E102" s="21">
        <v>291369</v>
      </c>
      <c r="F102" s="21">
        <v>4116324</v>
      </c>
      <c r="G102" s="21">
        <v>510978</v>
      </c>
      <c r="H102" s="21">
        <v>873273</v>
      </c>
      <c r="I102" s="21">
        <v>77055</v>
      </c>
      <c r="J102" s="21">
        <v>0</v>
      </c>
      <c r="K102" s="21">
        <v>72345</v>
      </c>
      <c r="L102" s="21">
        <v>10838</v>
      </c>
      <c r="M102" s="21">
        <v>1554</v>
      </c>
      <c r="N102" s="21">
        <v>0</v>
      </c>
      <c r="O102" s="21">
        <v>0</v>
      </c>
      <c r="P102" s="21">
        <v>0</v>
      </c>
      <c r="Q102" s="21">
        <v>0</v>
      </c>
      <c r="R102" s="21">
        <v>0</v>
      </c>
      <c r="S102" s="21">
        <v>69085</v>
      </c>
      <c r="T102" s="21">
        <v>0</v>
      </c>
      <c r="U102" s="21">
        <v>0</v>
      </c>
      <c r="V102" s="21">
        <v>178657</v>
      </c>
      <c r="W102" s="21">
        <v>0</v>
      </c>
      <c r="X102" s="21">
        <v>30030</v>
      </c>
      <c r="Y102" s="21">
        <v>2908</v>
      </c>
      <c r="Z102" s="21">
        <v>373912</v>
      </c>
      <c r="AA102" s="21">
        <v>79400</v>
      </c>
      <c r="AB102" s="21">
        <v>11800</v>
      </c>
      <c r="AC102" s="21">
        <v>0</v>
      </c>
      <c r="AD102" s="21">
        <v>28807</v>
      </c>
    </row>
    <row r="103" spans="1:30" ht="10.5">
      <c r="A103" s="222">
        <v>94</v>
      </c>
      <c r="B103" s="179">
        <v>646</v>
      </c>
      <c r="C103" s="216" t="s">
        <v>624</v>
      </c>
      <c r="D103" s="21">
        <v>7895249</v>
      </c>
      <c r="E103" s="21">
        <v>96787</v>
      </c>
      <c r="F103" s="21">
        <v>3603222</v>
      </c>
      <c r="G103" s="21">
        <v>916355</v>
      </c>
      <c r="H103" s="21">
        <v>892647</v>
      </c>
      <c r="I103" s="21">
        <v>687995</v>
      </c>
      <c r="J103" s="21">
        <v>0</v>
      </c>
      <c r="K103" s="21">
        <v>23351</v>
      </c>
      <c r="L103" s="21">
        <v>853100</v>
      </c>
      <c r="M103" s="21">
        <v>2396</v>
      </c>
      <c r="N103" s="21">
        <v>0</v>
      </c>
      <c r="O103" s="21">
        <v>0</v>
      </c>
      <c r="P103" s="21">
        <v>0</v>
      </c>
      <c r="Q103" s="21">
        <v>0</v>
      </c>
      <c r="R103" s="21">
        <v>0</v>
      </c>
      <c r="S103" s="21">
        <v>1793</v>
      </c>
      <c r="T103" s="21">
        <v>0</v>
      </c>
      <c r="U103" s="21">
        <v>0</v>
      </c>
      <c r="V103" s="21">
        <v>473304</v>
      </c>
      <c r="W103" s="21">
        <v>0</v>
      </c>
      <c r="X103" s="21">
        <v>1027</v>
      </c>
      <c r="Y103" s="21">
        <v>0</v>
      </c>
      <c r="Z103" s="21">
        <v>275909</v>
      </c>
      <c r="AA103" s="21">
        <v>54100</v>
      </c>
      <c r="AB103" s="21">
        <v>13263</v>
      </c>
      <c r="AC103" s="21">
        <v>0</v>
      </c>
      <c r="AD103" s="21">
        <v>0</v>
      </c>
    </row>
    <row r="104" spans="1:30" ht="10.5">
      <c r="A104" s="222">
        <v>97</v>
      </c>
      <c r="B104" s="179">
        <v>681</v>
      </c>
      <c r="C104" s="216" t="s">
        <v>625</v>
      </c>
      <c r="D104" s="21">
        <v>17714277</v>
      </c>
      <c r="E104" s="21">
        <v>1083450</v>
      </c>
      <c r="F104" s="21">
        <v>4475676</v>
      </c>
      <c r="G104" s="21">
        <v>2094100</v>
      </c>
      <c r="H104" s="21">
        <v>718365</v>
      </c>
      <c r="I104" s="21">
        <v>832441</v>
      </c>
      <c r="J104" s="21">
        <v>0</v>
      </c>
      <c r="K104" s="21">
        <v>985496</v>
      </c>
      <c r="L104" s="21">
        <v>592300</v>
      </c>
      <c r="M104" s="21">
        <v>189155</v>
      </c>
      <c r="N104" s="21">
        <v>0</v>
      </c>
      <c r="O104" s="21">
        <v>0</v>
      </c>
      <c r="P104" s="21">
        <v>0</v>
      </c>
      <c r="Q104" s="21">
        <v>0</v>
      </c>
      <c r="R104" s="21">
        <v>0</v>
      </c>
      <c r="S104" s="21">
        <v>279791</v>
      </c>
      <c r="T104" s="21">
        <v>0</v>
      </c>
      <c r="U104" s="21">
        <v>0</v>
      </c>
      <c r="V104" s="21">
        <v>434953</v>
      </c>
      <c r="W104" s="21">
        <v>18232</v>
      </c>
      <c r="X104" s="21">
        <v>5714</v>
      </c>
      <c r="Y104" s="21">
        <v>0</v>
      </c>
      <c r="Z104" s="21">
        <v>403835</v>
      </c>
      <c r="AA104" s="21">
        <v>107465</v>
      </c>
      <c r="AB104" s="21">
        <v>80495</v>
      </c>
      <c r="AC104" s="21">
        <v>611241</v>
      </c>
      <c r="AD104" s="21">
        <v>4801568</v>
      </c>
    </row>
    <row r="105" spans="1:30" ht="10.5">
      <c r="A105" s="222">
        <v>98</v>
      </c>
      <c r="B105" s="179">
        <v>682</v>
      </c>
      <c r="C105" s="216" t="s">
        <v>626</v>
      </c>
      <c r="D105" s="21">
        <v>6462692</v>
      </c>
      <c r="E105" s="21">
        <v>410788</v>
      </c>
      <c r="F105" s="21">
        <v>925570</v>
      </c>
      <c r="G105" s="21">
        <v>1029964</v>
      </c>
      <c r="H105" s="21">
        <v>400035</v>
      </c>
      <c r="I105" s="21">
        <v>0</v>
      </c>
      <c r="J105" s="21">
        <v>0</v>
      </c>
      <c r="K105" s="21">
        <v>355041</v>
      </c>
      <c r="L105" s="21">
        <v>425</v>
      </c>
      <c r="M105" s="21">
        <v>68499</v>
      </c>
      <c r="N105" s="21">
        <v>0</v>
      </c>
      <c r="O105" s="21">
        <v>0</v>
      </c>
      <c r="P105" s="21">
        <v>0</v>
      </c>
      <c r="Q105" s="21">
        <v>1830944</v>
      </c>
      <c r="R105" s="21">
        <v>0</v>
      </c>
      <c r="S105" s="21">
        <v>0</v>
      </c>
      <c r="T105" s="21">
        <v>0</v>
      </c>
      <c r="U105" s="21">
        <v>0</v>
      </c>
      <c r="V105" s="21">
        <v>41114</v>
      </c>
      <c r="W105" s="21">
        <v>0</v>
      </c>
      <c r="X105" s="21">
        <v>26305</v>
      </c>
      <c r="Y105" s="21">
        <v>0</v>
      </c>
      <c r="Z105" s="21">
        <v>174582</v>
      </c>
      <c r="AA105" s="21">
        <v>40700</v>
      </c>
      <c r="AB105" s="21">
        <v>7384</v>
      </c>
      <c r="AC105" s="21">
        <v>295282</v>
      </c>
      <c r="AD105" s="21">
        <v>856059</v>
      </c>
    </row>
    <row r="106" spans="1:30" ht="10.5">
      <c r="A106" s="222">
        <v>99</v>
      </c>
      <c r="B106" s="179">
        <v>683</v>
      </c>
      <c r="C106" s="216" t="s">
        <v>627</v>
      </c>
      <c r="D106" s="21">
        <v>13256933</v>
      </c>
      <c r="E106" s="21">
        <v>1943812</v>
      </c>
      <c r="F106" s="21">
        <v>913368</v>
      </c>
      <c r="G106" s="21">
        <v>1692396</v>
      </c>
      <c r="H106" s="21">
        <v>292808</v>
      </c>
      <c r="I106" s="21">
        <v>18743</v>
      </c>
      <c r="J106" s="21">
        <v>0</v>
      </c>
      <c r="K106" s="21">
        <v>1540761</v>
      </c>
      <c r="L106" s="21">
        <v>99384</v>
      </c>
      <c r="M106" s="21">
        <v>0</v>
      </c>
      <c r="N106" s="21">
        <v>0</v>
      </c>
      <c r="O106" s="21">
        <v>0</v>
      </c>
      <c r="P106" s="21">
        <v>0</v>
      </c>
      <c r="Q106" s="21">
        <v>4403304</v>
      </c>
      <c r="R106" s="21">
        <v>0</v>
      </c>
      <c r="S106" s="21">
        <v>13222</v>
      </c>
      <c r="T106" s="21">
        <v>0</v>
      </c>
      <c r="U106" s="21">
        <v>0</v>
      </c>
      <c r="V106" s="21">
        <v>198988</v>
      </c>
      <c r="W106" s="21">
        <v>0</v>
      </c>
      <c r="X106" s="21">
        <v>43370</v>
      </c>
      <c r="Y106" s="21">
        <v>208</v>
      </c>
      <c r="Z106" s="21">
        <v>197631</v>
      </c>
      <c r="AA106" s="21">
        <v>60000</v>
      </c>
      <c r="AB106" s="21">
        <v>59794</v>
      </c>
      <c r="AC106" s="21">
        <v>590699</v>
      </c>
      <c r="AD106" s="21">
        <v>1188445</v>
      </c>
    </row>
    <row r="107" spans="1:30" ht="10.5">
      <c r="A107" s="222">
        <v>100</v>
      </c>
      <c r="B107" s="179">
        <v>684</v>
      </c>
      <c r="C107" s="216" t="s">
        <v>511</v>
      </c>
      <c r="D107" s="21">
        <v>10754975</v>
      </c>
      <c r="E107" s="21">
        <v>617552</v>
      </c>
      <c r="F107" s="21">
        <v>488122</v>
      </c>
      <c r="G107" s="21">
        <v>2370783</v>
      </c>
      <c r="H107" s="21">
        <v>482388</v>
      </c>
      <c r="I107" s="21">
        <v>454</v>
      </c>
      <c r="J107" s="21">
        <v>0</v>
      </c>
      <c r="K107" s="21">
        <v>1247632</v>
      </c>
      <c r="L107" s="21">
        <v>844765</v>
      </c>
      <c r="M107" s="21">
        <v>166670</v>
      </c>
      <c r="N107" s="21">
        <v>0</v>
      </c>
      <c r="O107" s="21">
        <v>0</v>
      </c>
      <c r="P107" s="21">
        <v>0</v>
      </c>
      <c r="Q107" s="21">
        <v>2897590</v>
      </c>
      <c r="R107" s="21">
        <v>0</v>
      </c>
      <c r="S107" s="21">
        <v>0</v>
      </c>
      <c r="T107" s="21">
        <v>0</v>
      </c>
      <c r="U107" s="21">
        <v>0</v>
      </c>
      <c r="V107" s="21">
        <v>15941</v>
      </c>
      <c r="W107" s="21">
        <v>0</v>
      </c>
      <c r="X107" s="21">
        <v>36236</v>
      </c>
      <c r="Y107" s="21">
        <v>24796</v>
      </c>
      <c r="Z107" s="21">
        <v>191402</v>
      </c>
      <c r="AA107" s="21">
        <v>54800</v>
      </c>
      <c r="AB107" s="21">
        <v>37088</v>
      </c>
      <c r="AC107" s="21">
        <v>343500</v>
      </c>
      <c r="AD107" s="21">
        <v>935256</v>
      </c>
    </row>
    <row r="108" spans="1:30" ht="10.5">
      <c r="A108" s="222">
        <v>101</v>
      </c>
      <c r="B108" s="179">
        <v>685</v>
      </c>
      <c r="C108" s="216" t="s">
        <v>628</v>
      </c>
      <c r="D108" s="21">
        <v>12434742</v>
      </c>
      <c r="E108" s="21">
        <v>1183414</v>
      </c>
      <c r="F108" s="21">
        <v>3263155</v>
      </c>
      <c r="G108" s="21">
        <v>2704935</v>
      </c>
      <c r="H108" s="21">
        <v>381921</v>
      </c>
      <c r="I108" s="21">
        <v>5334</v>
      </c>
      <c r="J108" s="21">
        <v>0</v>
      </c>
      <c r="K108" s="21">
        <v>488421</v>
      </c>
      <c r="L108" s="21">
        <v>273266</v>
      </c>
      <c r="M108" s="21">
        <v>197</v>
      </c>
      <c r="N108" s="21">
        <v>0</v>
      </c>
      <c r="O108" s="21">
        <v>0</v>
      </c>
      <c r="P108" s="21">
        <v>0</v>
      </c>
      <c r="Q108" s="21">
        <v>2954396</v>
      </c>
      <c r="R108" s="21">
        <v>0</v>
      </c>
      <c r="S108" s="21">
        <v>0</v>
      </c>
      <c r="T108" s="21">
        <v>0</v>
      </c>
      <c r="U108" s="21">
        <v>0</v>
      </c>
      <c r="V108" s="21">
        <v>42796</v>
      </c>
      <c r="W108" s="21">
        <v>0</v>
      </c>
      <c r="X108" s="21">
        <v>5984</v>
      </c>
      <c r="Y108" s="21">
        <v>498</v>
      </c>
      <c r="Z108" s="21">
        <v>230182</v>
      </c>
      <c r="AA108" s="21">
        <v>58400</v>
      </c>
      <c r="AB108" s="21">
        <v>44211</v>
      </c>
      <c r="AC108" s="21">
        <v>217766</v>
      </c>
      <c r="AD108" s="21">
        <v>579866</v>
      </c>
    </row>
    <row r="109" spans="1:30" ht="10.5">
      <c r="A109" s="222">
        <v>102</v>
      </c>
      <c r="B109" s="179">
        <v>686</v>
      </c>
      <c r="C109" s="216" t="s">
        <v>629</v>
      </c>
      <c r="D109" s="21">
        <v>10598182</v>
      </c>
      <c r="E109" s="21">
        <v>628926</v>
      </c>
      <c r="F109" s="21">
        <v>4718617</v>
      </c>
      <c r="G109" s="21">
        <v>2361438</v>
      </c>
      <c r="H109" s="21">
        <v>457226</v>
      </c>
      <c r="I109" s="21">
        <v>0</v>
      </c>
      <c r="J109" s="21">
        <v>0</v>
      </c>
      <c r="K109" s="21">
        <v>843190</v>
      </c>
      <c r="L109" s="21">
        <v>417</v>
      </c>
      <c r="M109" s="21">
        <v>76546</v>
      </c>
      <c r="N109" s="21">
        <v>0</v>
      </c>
      <c r="O109" s="21">
        <v>0</v>
      </c>
      <c r="P109" s="21">
        <v>0</v>
      </c>
      <c r="Q109" s="21">
        <v>0</v>
      </c>
      <c r="R109" s="21">
        <v>0</v>
      </c>
      <c r="S109" s="21">
        <v>0</v>
      </c>
      <c r="T109" s="21">
        <v>0</v>
      </c>
      <c r="U109" s="21">
        <v>0</v>
      </c>
      <c r="V109" s="21">
        <v>4082</v>
      </c>
      <c r="W109" s="21">
        <v>0</v>
      </c>
      <c r="X109" s="21">
        <v>10465</v>
      </c>
      <c r="Y109" s="21">
        <v>0</v>
      </c>
      <c r="Z109" s="21">
        <v>201458</v>
      </c>
      <c r="AA109" s="21">
        <v>46792</v>
      </c>
      <c r="AB109" s="21">
        <v>13668</v>
      </c>
      <c r="AC109" s="21">
        <v>199867</v>
      </c>
      <c r="AD109" s="21">
        <v>1035490</v>
      </c>
    </row>
    <row r="110" spans="1:30" ht="10.5">
      <c r="A110" s="222">
        <v>103</v>
      </c>
      <c r="B110" s="179">
        <v>701</v>
      </c>
      <c r="C110" s="216" t="s">
        <v>630</v>
      </c>
      <c r="D110" s="21">
        <v>3606650</v>
      </c>
      <c r="E110" s="21">
        <v>181066</v>
      </c>
      <c r="F110" s="21">
        <v>1130979</v>
      </c>
      <c r="G110" s="21">
        <v>551072</v>
      </c>
      <c r="H110" s="21">
        <v>428316</v>
      </c>
      <c r="I110" s="21">
        <v>0</v>
      </c>
      <c r="J110" s="21">
        <v>0</v>
      </c>
      <c r="K110" s="21">
        <v>117482</v>
      </c>
      <c r="L110" s="21">
        <v>0</v>
      </c>
      <c r="M110" s="21">
        <v>41125</v>
      </c>
      <c r="N110" s="21">
        <v>0</v>
      </c>
      <c r="O110" s="21">
        <v>0</v>
      </c>
      <c r="P110" s="21">
        <v>0</v>
      </c>
      <c r="Q110" s="21">
        <v>0</v>
      </c>
      <c r="R110" s="21">
        <v>0</v>
      </c>
      <c r="S110" s="21">
        <v>1531</v>
      </c>
      <c r="T110" s="21">
        <v>0</v>
      </c>
      <c r="U110" s="21">
        <v>0</v>
      </c>
      <c r="V110" s="21">
        <v>51365</v>
      </c>
      <c r="W110" s="21">
        <v>53100</v>
      </c>
      <c r="X110" s="21">
        <v>4589</v>
      </c>
      <c r="Y110" s="21">
        <v>0</v>
      </c>
      <c r="Z110" s="21">
        <v>187979</v>
      </c>
      <c r="AA110" s="21">
        <v>39600</v>
      </c>
      <c r="AB110" s="21">
        <v>943</v>
      </c>
      <c r="AC110" s="21">
        <v>207001</v>
      </c>
      <c r="AD110" s="21">
        <v>610502</v>
      </c>
    </row>
    <row r="111" spans="1:30" ht="10.5">
      <c r="A111" s="222">
        <v>104</v>
      </c>
      <c r="B111" s="179">
        <v>702</v>
      </c>
      <c r="C111" s="216" t="s">
        <v>631</v>
      </c>
      <c r="D111" s="21">
        <v>8479342</v>
      </c>
      <c r="E111" s="21">
        <v>1556476</v>
      </c>
      <c r="F111" s="21">
        <v>1696275</v>
      </c>
      <c r="G111" s="21">
        <v>256442</v>
      </c>
      <c r="H111" s="21">
        <v>1169293</v>
      </c>
      <c r="I111" s="21">
        <v>292868</v>
      </c>
      <c r="J111" s="21">
        <v>0</v>
      </c>
      <c r="K111" s="21">
        <v>258877</v>
      </c>
      <c r="L111" s="21">
        <v>0</v>
      </c>
      <c r="M111" s="21">
        <v>84169</v>
      </c>
      <c r="N111" s="21">
        <v>0</v>
      </c>
      <c r="O111" s="21">
        <v>0</v>
      </c>
      <c r="P111" s="21">
        <v>0</v>
      </c>
      <c r="Q111" s="21">
        <v>0</v>
      </c>
      <c r="R111" s="21">
        <v>0</v>
      </c>
      <c r="S111" s="21">
        <v>5552</v>
      </c>
      <c r="T111" s="21">
        <v>0</v>
      </c>
      <c r="U111" s="21">
        <v>0</v>
      </c>
      <c r="V111" s="21">
        <v>157425</v>
      </c>
      <c r="W111" s="21">
        <v>23750</v>
      </c>
      <c r="X111" s="21">
        <v>1908</v>
      </c>
      <c r="Y111" s="21">
        <v>0</v>
      </c>
      <c r="Z111" s="21">
        <v>336051</v>
      </c>
      <c r="AA111" s="21">
        <v>84900</v>
      </c>
      <c r="AB111" s="21">
        <v>30809</v>
      </c>
      <c r="AC111" s="21">
        <v>102055</v>
      </c>
      <c r="AD111" s="21">
        <v>2422492</v>
      </c>
    </row>
    <row r="112" spans="1:30" ht="10.5">
      <c r="A112" s="222">
        <v>105</v>
      </c>
      <c r="B112" s="179">
        <v>703</v>
      </c>
      <c r="C112" s="216" t="s">
        <v>632</v>
      </c>
      <c r="D112" s="21">
        <v>8832053</v>
      </c>
      <c r="E112" s="21">
        <v>1126351</v>
      </c>
      <c r="F112" s="21">
        <v>3603745</v>
      </c>
      <c r="G112" s="21">
        <v>317101</v>
      </c>
      <c r="H112" s="21">
        <v>645202</v>
      </c>
      <c r="I112" s="21">
        <v>0</v>
      </c>
      <c r="J112" s="21">
        <v>0</v>
      </c>
      <c r="K112" s="21">
        <v>136492</v>
      </c>
      <c r="L112" s="21">
        <v>0</v>
      </c>
      <c r="M112" s="21">
        <v>377420</v>
      </c>
      <c r="N112" s="21">
        <v>0</v>
      </c>
      <c r="O112" s="21">
        <v>0</v>
      </c>
      <c r="P112" s="21">
        <v>0</v>
      </c>
      <c r="Q112" s="21">
        <v>0</v>
      </c>
      <c r="R112" s="21">
        <v>0</v>
      </c>
      <c r="S112" s="21">
        <v>25567</v>
      </c>
      <c r="T112" s="21">
        <v>0</v>
      </c>
      <c r="U112" s="21">
        <v>0</v>
      </c>
      <c r="V112" s="21">
        <v>126348</v>
      </c>
      <c r="W112" s="21">
        <v>0</v>
      </c>
      <c r="X112" s="21">
        <v>17680</v>
      </c>
      <c r="Y112" s="21">
        <v>0</v>
      </c>
      <c r="Z112" s="21">
        <v>468012</v>
      </c>
      <c r="AA112" s="21">
        <v>102100</v>
      </c>
      <c r="AB112" s="21">
        <v>11947</v>
      </c>
      <c r="AC112" s="21">
        <v>76134</v>
      </c>
      <c r="AD112" s="21">
        <v>1797954</v>
      </c>
    </row>
    <row r="113" spans="1:30" ht="10.5">
      <c r="A113" s="223">
        <v>106</v>
      </c>
      <c r="B113" s="224">
        <v>704</v>
      </c>
      <c r="C113" s="216" t="s">
        <v>633</v>
      </c>
      <c r="D113" s="25">
        <v>13327442</v>
      </c>
      <c r="E113" s="25">
        <v>1548291</v>
      </c>
      <c r="F113" s="25">
        <v>5909870</v>
      </c>
      <c r="G113" s="25">
        <v>626007</v>
      </c>
      <c r="H113" s="25">
        <v>771141</v>
      </c>
      <c r="I113" s="25">
        <v>504110</v>
      </c>
      <c r="J113" s="25">
        <v>0</v>
      </c>
      <c r="K113" s="25">
        <v>145121</v>
      </c>
      <c r="L113" s="25">
        <v>436531</v>
      </c>
      <c r="M113" s="25">
        <v>130433</v>
      </c>
      <c r="N113" s="25">
        <v>0</v>
      </c>
      <c r="O113" s="25">
        <v>0</v>
      </c>
      <c r="P113" s="25">
        <v>0</v>
      </c>
      <c r="Q113" s="25">
        <v>0</v>
      </c>
      <c r="R113" s="25">
        <v>0</v>
      </c>
      <c r="S113" s="25">
        <v>24607</v>
      </c>
      <c r="T113" s="25">
        <v>0</v>
      </c>
      <c r="U113" s="25">
        <v>0</v>
      </c>
      <c r="V113" s="25">
        <v>416773</v>
      </c>
      <c r="W113" s="25">
        <v>0</v>
      </c>
      <c r="X113" s="25">
        <v>375270</v>
      </c>
      <c r="Y113" s="25">
        <v>34238</v>
      </c>
      <c r="Z113" s="25">
        <v>555650</v>
      </c>
      <c r="AA113" s="25">
        <v>131200</v>
      </c>
      <c r="AB113" s="25">
        <v>58677</v>
      </c>
      <c r="AC113" s="25">
        <v>26436</v>
      </c>
      <c r="AD113" s="25">
        <v>1633087</v>
      </c>
    </row>
    <row r="114" spans="1:30" ht="10.5">
      <c r="A114" s="43" t="s">
        <v>129</v>
      </c>
      <c r="C114" s="43"/>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row>
    <row r="116" spans="4:30" ht="9.75" customHeight="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row>
    <row r="117" spans="4:30" ht="10.5">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row>
  </sheetData>
  <printOptions/>
  <pageMargins left="0.41" right="0.36" top="0.3937007874015748" bottom="0.3937007874015748" header="0.1968503937007874" footer="0.1968503937007874"/>
  <pageSetup horizontalDpi="300" verticalDpi="300" orientation="portrait" paperSize="9" scale="65"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28"/>
  <sheetViews>
    <sheetView workbookViewId="0" topLeftCell="C1">
      <selection activeCell="E27" sqref="E27"/>
    </sheetView>
  </sheetViews>
  <sheetFormatPr defaultColWidth="9.00390625" defaultRowHeight="12.75"/>
  <cols>
    <col min="1" max="1" width="23.625" style="3" customWidth="1"/>
    <col min="2" max="2" width="16.625" style="2" customWidth="1"/>
    <col min="3" max="3" width="17.625" style="2" customWidth="1"/>
    <col min="4" max="4" width="23.625" style="2" customWidth="1"/>
    <col min="5" max="6" width="16.625" style="2" customWidth="1"/>
    <col min="7" max="16384" width="8.875" style="3" customWidth="1"/>
  </cols>
  <sheetData>
    <row r="1" spans="1:2" ht="15.75">
      <c r="A1" s="29" t="s">
        <v>0</v>
      </c>
      <c r="B1" s="1"/>
    </row>
    <row r="2" spans="1:6" ht="11.25" thickBot="1">
      <c r="A2" s="8" t="s">
        <v>1</v>
      </c>
      <c r="B2" s="9"/>
      <c r="C2" s="10"/>
      <c r="D2" s="10"/>
      <c r="E2" s="10"/>
      <c r="F2" s="11" t="s">
        <v>2</v>
      </c>
    </row>
    <row r="3" spans="1:6" ht="10.5">
      <c r="A3" s="12" t="s">
        <v>3</v>
      </c>
      <c r="B3" s="13"/>
      <c r="C3" s="14"/>
      <c r="D3" s="15" t="s">
        <v>4</v>
      </c>
      <c r="E3" s="13"/>
      <c r="F3" s="13"/>
    </row>
    <row r="4" spans="1:6" ht="10.5">
      <c r="A4" s="16" t="s">
        <v>5</v>
      </c>
      <c r="B4" s="14" t="s">
        <v>6</v>
      </c>
      <c r="C4" s="17" t="s">
        <v>7</v>
      </c>
      <c r="D4" s="17" t="s">
        <v>5</v>
      </c>
      <c r="E4" s="14" t="s">
        <v>6</v>
      </c>
      <c r="F4" s="15" t="s">
        <v>7</v>
      </c>
    </row>
    <row r="5" spans="1:6" ht="10.5" hidden="1">
      <c r="A5" s="18" t="s">
        <v>8</v>
      </c>
      <c r="B5" s="19">
        <v>1504794000</v>
      </c>
      <c r="C5" s="20">
        <v>1558689517</v>
      </c>
      <c r="D5" s="18" t="s">
        <v>8</v>
      </c>
      <c r="E5" s="21">
        <v>1504794000</v>
      </c>
      <c r="F5" s="21">
        <v>1547462116</v>
      </c>
    </row>
    <row r="6" spans="1:6" ht="10.5" hidden="1">
      <c r="A6" s="18" t="s">
        <v>9</v>
      </c>
      <c r="B6" s="21">
        <v>1561584000</v>
      </c>
      <c r="C6" s="20">
        <v>1680450882</v>
      </c>
      <c r="D6" s="18" t="s">
        <v>9</v>
      </c>
      <c r="E6" s="21">
        <v>1561584000</v>
      </c>
      <c r="F6" s="21">
        <v>1671053815</v>
      </c>
    </row>
    <row r="7" spans="1:6" ht="10.5" hidden="1">
      <c r="A7" s="18" t="s">
        <v>10</v>
      </c>
      <c r="B7" s="21">
        <v>1808595000</v>
      </c>
      <c r="C7" s="20">
        <v>2524883469</v>
      </c>
      <c r="D7" s="18" t="s">
        <v>10</v>
      </c>
      <c r="E7" s="21">
        <v>1808595000</v>
      </c>
      <c r="F7" s="21">
        <v>2496182282</v>
      </c>
    </row>
    <row r="8" spans="1:6" ht="10.5">
      <c r="A8" s="18" t="s">
        <v>528</v>
      </c>
      <c r="B8" s="21">
        <v>1785798000</v>
      </c>
      <c r="C8" s="20">
        <v>2224356045</v>
      </c>
      <c r="D8" s="18" t="s">
        <v>11</v>
      </c>
      <c r="E8" s="21">
        <v>1785798000</v>
      </c>
      <c r="F8" s="21">
        <v>2188621928</v>
      </c>
    </row>
    <row r="9" spans="1:6" ht="10.5">
      <c r="A9" s="18" t="s">
        <v>12</v>
      </c>
      <c r="B9" s="21">
        <v>1889695000</v>
      </c>
      <c r="C9" s="20">
        <v>1987987725</v>
      </c>
      <c r="D9" s="18" t="s">
        <v>12</v>
      </c>
      <c r="E9" s="21">
        <v>1889695000</v>
      </c>
      <c r="F9" s="21">
        <v>1973382726</v>
      </c>
    </row>
    <row r="10" spans="1:6" ht="10.5">
      <c r="A10" s="18" t="s">
        <v>13</v>
      </c>
      <c r="B10" s="21">
        <v>2006120000</v>
      </c>
      <c r="C10" s="20">
        <v>2140611068</v>
      </c>
      <c r="D10" s="18" t="s">
        <v>13</v>
      </c>
      <c r="E10" s="21">
        <v>2006120000</v>
      </c>
      <c r="F10" s="21">
        <v>2122493285</v>
      </c>
    </row>
    <row r="11" spans="1:6" ht="10.5">
      <c r="A11" s="18" t="s">
        <v>14</v>
      </c>
      <c r="B11" s="21">
        <v>2072595000</v>
      </c>
      <c r="C11" s="20">
        <v>2158430833</v>
      </c>
      <c r="D11" s="18" t="s">
        <v>14</v>
      </c>
      <c r="E11" s="21">
        <v>2072595000</v>
      </c>
      <c r="F11" s="21">
        <v>2141735201</v>
      </c>
    </row>
    <row r="12" spans="1:6" ht="10.5">
      <c r="A12" s="18" t="s">
        <v>529</v>
      </c>
      <c r="B12" s="21">
        <v>2080550000</v>
      </c>
      <c r="C12" s="20">
        <v>2127051142</v>
      </c>
      <c r="D12" s="18" t="s">
        <v>529</v>
      </c>
      <c r="E12" s="21">
        <v>2080550000</v>
      </c>
      <c r="F12" s="21">
        <v>2109052466</v>
      </c>
    </row>
    <row r="13" spans="1:6" ht="10.5">
      <c r="A13" s="22"/>
      <c r="B13" s="21"/>
      <c r="C13" s="20"/>
      <c r="D13" s="23"/>
      <c r="E13" s="21"/>
      <c r="F13" s="21"/>
    </row>
    <row r="14" spans="1:6" ht="10.5">
      <c r="A14" s="22" t="s">
        <v>15</v>
      </c>
      <c r="B14" s="21">
        <v>595000000</v>
      </c>
      <c r="C14" s="20">
        <v>603347775</v>
      </c>
      <c r="D14" s="23" t="s">
        <v>16</v>
      </c>
      <c r="E14" s="21">
        <v>3374520</v>
      </c>
      <c r="F14" s="21">
        <v>3182213</v>
      </c>
    </row>
    <row r="15" spans="1:6" ht="10.5">
      <c r="A15" s="22" t="s">
        <v>17</v>
      </c>
      <c r="B15" s="21">
        <v>93365000</v>
      </c>
      <c r="C15" s="20">
        <v>99774076</v>
      </c>
      <c r="D15" s="23" t="s">
        <v>18</v>
      </c>
      <c r="E15" s="21">
        <v>293923007</v>
      </c>
      <c r="F15" s="21">
        <v>328889207</v>
      </c>
    </row>
    <row r="16" spans="1:6" ht="10.5">
      <c r="A16" s="22" t="s">
        <v>19</v>
      </c>
      <c r="B16" s="21">
        <v>4065000</v>
      </c>
      <c r="C16" s="20">
        <v>4060019</v>
      </c>
      <c r="D16" s="23" t="s">
        <v>20</v>
      </c>
      <c r="E16" s="21">
        <v>158224047</v>
      </c>
      <c r="F16" s="21">
        <v>154525698</v>
      </c>
    </row>
    <row r="17" spans="1:6" ht="10.5">
      <c r="A17" s="30" t="s">
        <v>21</v>
      </c>
      <c r="B17" s="21">
        <v>4865000</v>
      </c>
      <c r="C17" s="20">
        <v>5085403</v>
      </c>
      <c r="D17" s="23" t="s">
        <v>22</v>
      </c>
      <c r="E17" s="21">
        <v>59378111</v>
      </c>
      <c r="F17" s="21">
        <v>50842124</v>
      </c>
    </row>
    <row r="18" spans="1:6" ht="10.5">
      <c r="A18" s="22" t="s">
        <v>23</v>
      </c>
      <c r="B18" s="21">
        <v>416200000</v>
      </c>
      <c r="C18" s="20">
        <v>425090596</v>
      </c>
      <c r="D18" s="23" t="s">
        <v>24</v>
      </c>
      <c r="E18" s="21">
        <v>17588566</v>
      </c>
      <c r="F18" s="21">
        <v>14367800</v>
      </c>
    </row>
    <row r="19" spans="1:6" ht="10.5">
      <c r="A19" s="22" t="s">
        <v>25</v>
      </c>
      <c r="B19" s="21">
        <v>2098000</v>
      </c>
      <c r="C19" s="20">
        <v>1775435</v>
      </c>
      <c r="D19" s="23" t="s">
        <v>26</v>
      </c>
      <c r="E19" s="21">
        <v>110190851</v>
      </c>
      <c r="F19" s="21">
        <v>120972775</v>
      </c>
    </row>
    <row r="20" spans="1:6" ht="10.5">
      <c r="A20" s="22" t="s">
        <v>27</v>
      </c>
      <c r="B20" s="21">
        <v>18299698</v>
      </c>
      <c r="C20" s="20">
        <v>20706613</v>
      </c>
      <c r="D20" s="23" t="s">
        <v>28</v>
      </c>
      <c r="E20" s="21">
        <v>205137605</v>
      </c>
      <c r="F20" s="21">
        <v>179390161</v>
      </c>
    </row>
    <row r="21" spans="1:6" ht="10.5">
      <c r="A21" s="22" t="s">
        <v>29</v>
      </c>
      <c r="B21" s="21">
        <v>30926344</v>
      </c>
      <c r="C21" s="20">
        <v>30202309</v>
      </c>
      <c r="D21" s="23" t="s">
        <v>30</v>
      </c>
      <c r="E21" s="21">
        <v>331835946</v>
      </c>
      <c r="F21" s="21">
        <v>364649334</v>
      </c>
    </row>
    <row r="22" spans="1:6" ht="10.5">
      <c r="A22" s="22" t="s">
        <v>31</v>
      </c>
      <c r="B22" s="21">
        <v>298348579</v>
      </c>
      <c r="C22" s="20">
        <v>317224428</v>
      </c>
      <c r="D22" s="23" t="s">
        <v>32</v>
      </c>
      <c r="E22" s="21">
        <v>156851301</v>
      </c>
      <c r="F22" s="21">
        <v>157523208</v>
      </c>
    </row>
    <row r="23" spans="1:6" ht="10.5">
      <c r="A23" s="22" t="s">
        <v>33</v>
      </c>
      <c r="B23" s="21">
        <v>4261561</v>
      </c>
      <c r="C23" s="20">
        <v>7519391</v>
      </c>
      <c r="D23" s="23" t="s">
        <v>34</v>
      </c>
      <c r="E23" s="21">
        <v>512949506</v>
      </c>
      <c r="F23" s="21">
        <v>515026082</v>
      </c>
    </row>
    <row r="24" spans="1:6" ht="10.5">
      <c r="A24" s="22" t="s">
        <v>35</v>
      </c>
      <c r="B24" s="21">
        <v>2220000</v>
      </c>
      <c r="C24" s="20">
        <v>5066748</v>
      </c>
      <c r="D24" s="23" t="s">
        <v>36</v>
      </c>
      <c r="E24" s="21">
        <v>12670869</v>
      </c>
      <c r="F24" s="21">
        <v>5928652</v>
      </c>
    </row>
    <row r="25" spans="1:6" ht="10.5">
      <c r="A25" s="22" t="s">
        <v>37</v>
      </c>
      <c r="B25" s="21">
        <v>291529341</v>
      </c>
      <c r="C25" s="20">
        <v>245456815</v>
      </c>
      <c r="D25" s="23" t="s">
        <v>38</v>
      </c>
      <c r="E25" s="21">
        <v>218025671</v>
      </c>
      <c r="F25" s="21">
        <v>213755212</v>
      </c>
    </row>
    <row r="26" spans="1:6" ht="10.5">
      <c r="A26" s="22" t="s">
        <v>39</v>
      </c>
      <c r="B26" s="21">
        <v>1000</v>
      </c>
      <c r="C26" s="20">
        <v>16695632</v>
      </c>
      <c r="D26" s="23" t="s">
        <v>40</v>
      </c>
      <c r="E26" s="21">
        <v>400000</v>
      </c>
      <c r="F26" s="21">
        <v>0</v>
      </c>
    </row>
    <row r="27" spans="1:6" ht="10.5">
      <c r="A27" s="22" t="s">
        <v>41</v>
      </c>
      <c r="B27" s="24">
        <v>135235977</v>
      </c>
      <c r="C27" s="20">
        <v>137333282</v>
      </c>
      <c r="D27" s="23"/>
      <c r="E27" s="25"/>
      <c r="F27" s="25"/>
    </row>
    <row r="28" spans="1:6" ht="10.5">
      <c r="A28" s="26" t="s">
        <v>42</v>
      </c>
      <c r="B28" s="27">
        <v>184134500</v>
      </c>
      <c r="C28" s="28">
        <v>207712620</v>
      </c>
      <c r="D28" s="14"/>
      <c r="E28" s="27"/>
      <c r="F28" s="27"/>
    </row>
  </sheetData>
  <printOptions/>
  <pageMargins left="0.54" right="0.38" top="1" bottom="1" header="0.5" footer="0.5"/>
  <pageSetup orientation="portrait" paperSize="9" scale="85"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dimension ref="A1:E28"/>
  <sheetViews>
    <sheetView workbookViewId="0" topLeftCell="A1">
      <selection activeCell="A1" sqref="A1"/>
    </sheetView>
  </sheetViews>
  <sheetFormatPr defaultColWidth="9.00390625" defaultRowHeight="12.75"/>
  <cols>
    <col min="1" max="1" width="26.625" style="3" customWidth="1"/>
    <col min="2" max="5" width="16.625" style="31" customWidth="1"/>
    <col min="6" max="16384" width="8.875" style="3" customWidth="1"/>
  </cols>
  <sheetData>
    <row r="1" ht="15.75">
      <c r="A1" s="29" t="s">
        <v>0</v>
      </c>
    </row>
    <row r="2" spans="1:5" ht="11.25" thickBot="1">
      <c r="A2" s="32" t="s">
        <v>43</v>
      </c>
      <c r="B2" s="33"/>
      <c r="C2" s="34"/>
      <c r="D2" s="34"/>
      <c r="E2" s="35" t="s">
        <v>2</v>
      </c>
    </row>
    <row r="3" spans="1:5" ht="10.5">
      <c r="A3" s="18" t="s">
        <v>44</v>
      </c>
      <c r="B3" s="36" t="s">
        <v>45</v>
      </c>
      <c r="C3" s="37"/>
      <c r="D3" s="36" t="s">
        <v>46</v>
      </c>
      <c r="E3" s="38"/>
    </row>
    <row r="4" spans="1:5" ht="10.5">
      <c r="A4" s="26"/>
      <c r="B4" s="37" t="s">
        <v>6</v>
      </c>
      <c r="C4" s="39" t="s">
        <v>7</v>
      </c>
      <c r="D4" s="37" t="s">
        <v>6</v>
      </c>
      <c r="E4" s="36" t="s">
        <v>7</v>
      </c>
    </row>
    <row r="5" spans="1:5" ht="10.5" hidden="1">
      <c r="A5" s="18" t="s">
        <v>8</v>
      </c>
      <c r="B5" s="31">
        <v>427850852</v>
      </c>
      <c r="C5" s="31">
        <v>445178794</v>
      </c>
      <c r="D5" s="31">
        <v>427850852</v>
      </c>
      <c r="E5" s="31">
        <v>443188400</v>
      </c>
    </row>
    <row r="6" spans="1:5" ht="10.5" hidden="1">
      <c r="A6" s="18" t="s">
        <v>9</v>
      </c>
      <c r="B6" s="31">
        <v>546982868</v>
      </c>
      <c r="C6" s="31">
        <v>622656236</v>
      </c>
      <c r="D6" s="31">
        <v>546982868</v>
      </c>
      <c r="E6" s="31">
        <v>619175598</v>
      </c>
    </row>
    <row r="7" spans="1:5" ht="10.5" hidden="1">
      <c r="A7" s="18" t="s">
        <v>10</v>
      </c>
      <c r="B7" s="31">
        <v>833630151</v>
      </c>
      <c r="C7" s="31">
        <v>854896671</v>
      </c>
      <c r="D7" s="31">
        <v>833630151</v>
      </c>
      <c r="E7" s="31">
        <v>848602658</v>
      </c>
    </row>
    <row r="8" spans="1:5" ht="10.5">
      <c r="A8" s="18" t="s">
        <v>528</v>
      </c>
      <c r="B8" s="31">
        <v>753530840</v>
      </c>
      <c r="C8" s="31">
        <v>782808531</v>
      </c>
      <c r="D8" s="31">
        <v>753530840</v>
      </c>
      <c r="E8" s="31">
        <v>748446621</v>
      </c>
    </row>
    <row r="9" spans="1:5" ht="10.5">
      <c r="A9" s="18" t="s">
        <v>12</v>
      </c>
      <c r="B9" s="31">
        <v>752032435</v>
      </c>
      <c r="C9" s="31">
        <v>799756422</v>
      </c>
      <c r="D9" s="31">
        <v>752062435</v>
      </c>
      <c r="E9" s="31">
        <v>792078676</v>
      </c>
    </row>
    <row r="10" spans="1:5" ht="10.5">
      <c r="A10" s="18" t="s">
        <v>13</v>
      </c>
      <c r="B10" s="31">
        <v>741731546</v>
      </c>
      <c r="C10" s="31">
        <v>790491422</v>
      </c>
      <c r="D10" s="31">
        <v>741731546</v>
      </c>
      <c r="E10" s="31">
        <v>781375421</v>
      </c>
    </row>
    <row r="11" spans="1:5" ht="10.5">
      <c r="A11" s="18" t="s">
        <v>14</v>
      </c>
      <c r="B11" s="31">
        <v>868163782</v>
      </c>
      <c r="C11" s="31">
        <v>905907270</v>
      </c>
      <c r="D11" s="31">
        <v>868163782</v>
      </c>
      <c r="E11" s="31">
        <v>897772010</v>
      </c>
    </row>
    <row r="12" spans="1:5" ht="10.5">
      <c r="A12" s="18" t="s">
        <v>529</v>
      </c>
      <c r="B12" s="31">
        <v>846599826</v>
      </c>
      <c r="C12" s="31">
        <v>793303318</v>
      </c>
      <c r="D12" s="31">
        <v>846599826</v>
      </c>
      <c r="E12" s="31">
        <v>785711904</v>
      </c>
    </row>
    <row r="13" ht="10.5">
      <c r="A13" s="22"/>
    </row>
    <row r="14" spans="1:5" ht="10.5">
      <c r="A14" s="22" t="s">
        <v>47</v>
      </c>
      <c r="B14" s="31">
        <v>42756</v>
      </c>
      <c r="C14" s="31">
        <v>39486</v>
      </c>
      <c r="D14" s="31">
        <v>42756</v>
      </c>
      <c r="E14" s="31">
        <v>39486</v>
      </c>
    </row>
    <row r="15" spans="1:5" ht="10.5">
      <c r="A15" s="22" t="s">
        <v>48</v>
      </c>
      <c r="B15" s="31">
        <v>3772406</v>
      </c>
      <c r="C15" s="31">
        <v>3417829</v>
      </c>
      <c r="D15" s="31">
        <v>3772406</v>
      </c>
      <c r="E15" s="31">
        <v>3360534</v>
      </c>
    </row>
    <row r="16" spans="1:5" ht="10.5">
      <c r="A16" s="22" t="s">
        <v>49</v>
      </c>
      <c r="B16" s="31">
        <v>23283539</v>
      </c>
      <c r="C16" s="31">
        <v>25639713</v>
      </c>
      <c r="D16" s="31">
        <v>23283539</v>
      </c>
      <c r="E16" s="31">
        <v>25639713</v>
      </c>
    </row>
    <row r="17" spans="1:5" ht="10.5">
      <c r="A17" s="22" t="s">
        <v>50</v>
      </c>
      <c r="B17" s="31">
        <v>33653685</v>
      </c>
      <c r="C17" s="31">
        <v>35407279</v>
      </c>
      <c r="D17" s="31">
        <v>33653685</v>
      </c>
      <c r="E17" s="31">
        <v>34588526</v>
      </c>
    </row>
    <row r="18" spans="1:5" ht="10.5">
      <c r="A18" s="22" t="s">
        <v>51</v>
      </c>
      <c r="B18" s="31">
        <v>5120753</v>
      </c>
      <c r="C18" s="31">
        <v>2591951</v>
      </c>
      <c r="D18" s="31">
        <v>5120753</v>
      </c>
      <c r="E18" s="31">
        <v>2308196</v>
      </c>
    </row>
    <row r="19" spans="1:5" ht="10.5">
      <c r="A19" s="22" t="s">
        <v>52</v>
      </c>
      <c r="B19" s="31">
        <v>8124898</v>
      </c>
      <c r="C19" s="31">
        <v>6537783</v>
      </c>
      <c r="D19" s="31">
        <v>8124898</v>
      </c>
      <c r="E19" s="31">
        <v>6485501</v>
      </c>
    </row>
    <row r="20" spans="1:5" ht="10.5">
      <c r="A20" s="22" t="s">
        <v>53</v>
      </c>
      <c r="B20" s="31">
        <v>36628717</v>
      </c>
      <c r="C20" s="31">
        <v>40472567</v>
      </c>
      <c r="D20" s="31">
        <v>36628717</v>
      </c>
      <c r="E20" s="31">
        <v>39445584</v>
      </c>
    </row>
    <row r="21" spans="1:5" ht="10.5">
      <c r="A21" s="22" t="s">
        <v>54</v>
      </c>
      <c r="B21" s="31">
        <v>470365</v>
      </c>
      <c r="C21" s="31">
        <v>416397</v>
      </c>
      <c r="D21" s="31">
        <v>470365</v>
      </c>
      <c r="E21" s="31">
        <v>414528</v>
      </c>
    </row>
    <row r="22" spans="1:5" ht="10.5">
      <c r="A22" s="22" t="s">
        <v>38</v>
      </c>
      <c r="B22" s="31">
        <v>303124506</v>
      </c>
      <c r="C22" s="31">
        <v>296462173</v>
      </c>
      <c r="D22" s="31">
        <v>303124506</v>
      </c>
      <c r="E22" s="31">
        <v>296462130</v>
      </c>
    </row>
    <row r="23" spans="1:5" ht="10.5">
      <c r="A23" s="22" t="s">
        <v>55</v>
      </c>
      <c r="B23" s="31">
        <v>7725000</v>
      </c>
      <c r="C23" s="31">
        <v>4475112</v>
      </c>
      <c r="D23" s="31">
        <v>7725000</v>
      </c>
      <c r="E23" s="31">
        <v>4473634</v>
      </c>
    </row>
    <row r="24" spans="1:5" ht="10.5">
      <c r="A24" s="18" t="s">
        <v>56</v>
      </c>
      <c r="B24" s="31">
        <v>459402</v>
      </c>
      <c r="C24" s="31">
        <v>807180</v>
      </c>
      <c r="D24" s="31">
        <v>459402</v>
      </c>
      <c r="E24" s="31">
        <v>321400</v>
      </c>
    </row>
    <row r="25" spans="1:5" ht="10.5">
      <c r="A25" s="22" t="s">
        <v>57</v>
      </c>
      <c r="B25" s="31">
        <v>1245741</v>
      </c>
      <c r="C25" s="31">
        <v>1466859</v>
      </c>
      <c r="D25" s="31">
        <v>1245741</v>
      </c>
      <c r="E25" s="31">
        <v>637762</v>
      </c>
    </row>
    <row r="26" spans="1:5" ht="10.5">
      <c r="A26" s="22" t="s">
        <v>58</v>
      </c>
      <c r="B26" s="31">
        <v>422672760</v>
      </c>
      <c r="C26" s="31">
        <v>374875328</v>
      </c>
      <c r="D26" s="31">
        <v>422672760</v>
      </c>
      <c r="E26" s="31">
        <v>371323466</v>
      </c>
    </row>
    <row r="27" spans="1:5" ht="10.5">
      <c r="A27" s="22" t="s">
        <v>59</v>
      </c>
      <c r="B27" s="31">
        <v>41287</v>
      </c>
      <c r="C27" s="31">
        <v>366263</v>
      </c>
      <c r="D27" s="31">
        <v>41287</v>
      </c>
      <c r="E27" s="31">
        <v>19167</v>
      </c>
    </row>
    <row r="28" spans="1:5" ht="10.5">
      <c r="A28" s="26" t="s">
        <v>60</v>
      </c>
      <c r="B28" s="38">
        <v>234011</v>
      </c>
      <c r="C28" s="38">
        <v>327398</v>
      </c>
      <c r="D28" s="38">
        <v>234011</v>
      </c>
      <c r="E28" s="38">
        <v>192277</v>
      </c>
    </row>
  </sheetData>
  <printOptions/>
  <pageMargins left="0.75" right="0.75" top="1" bottom="1" header="0.5" footer="0.5"/>
  <pageSetup orientation="portrait"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A64"/>
  <sheetViews>
    <sheetView workbookViewId="0" topLeftCell="A1">
      <selection activeCell="A1" sqref="A1"/>
    </sheetView>
  </sheetViews>
  <sheetFormatPr defaultColWidth="9.00390625" defaultRowHeight="12.75"/>
  <cols>
    <col min="1" max="1" width="14.50390625" style="3" customWidth="1"/>
    <col min="2" max="2" width="14.625" style="3" customWidth="1"/>
    <col min="3" max="5" width="11.625" style="67" hidden="1" customWidth="1"/>
    <col min="6" max="6" width="8.625" style="67" hidden="1" customWidth="1"/>
    <col min="7" max="7" width="11.00390625" style="67" hidden="1" customWidth="1"/>
    <col min="8" max="10" width="11.625" style="3" hidden="1" customWidth="1"/>
    <col min="11" max="11" width="9.625" style="3" hidden="1" customWidth="1"/>
    <col min="12" max="12" width="0.12890625" style="3" hidden="1" customWidth="1"/>
    <col min="13" max="15" width="11.625" style="3" hidden="1" customWidth="1"/>
    <col min="16" max="16" width="10.375" style="3" hidden="1" customWidth="1"/>
    <col min="17" max="17" width="10.125" style="3" hidden="1" customWidth="1"/>
    <col min="18" max="20" width="11.625" style="3" customWidth="1"/>
    <col min="21" max="21" width="10.375" style="3" customWidth="1"/>
    <col min="22" max="22" width="10.125" style="3" customWidth="1"/>
    <col min="23" max="25" width="11.625" style="3" customWidth="1"/>
    <col min="26" max="26" width="10.375" style="3" customWidth="1"/>
    <col min="27" max="27" width="13.125" style="3" customWidth="1"/>
    <col min="28" max="16384" width="8.875" style="3" customWidth="1"/>
  </cols>
  <sheetData>
    <row r="1" spans="1:2" ht="15.75">
      <c r="A1" s="69" t="s">
        <v>61</v>
      </c>
      <c r="B1" s="1"/>
    </row>
    <row r="2" spans="2:27" ht="10.5">
      <c r="B2" s="40"/>
      <c r="C2" s="41"/>
      <c r="D2" s="41"/>
      <c r="E2" s="41"/>
      <c r="F2" s="41"/>
      <c r="G2" s="41"/>
      <c r="H2" s="40"/>
      <c r="I2" s="40"/>
      <c r="J2" s="40"/>
      <c r="K2" s="40"/>
      <c r="L2" s="42"/>
      <c r="M2" s="40"/>
      <c r="N2" s="40"/>
      <c r="O2" s="40"/>
      <c r="P2" s="40"/>
      <c r="Q2" s="42"/>
      <c r="R2" s="40"/>
      <c r="S2" s="40"/>
      <c r="T2" s="40"/>
      <c r="U2" s="40"/>
      <c r="V2" s="42"/>
      <c r="W2" s="40"/>
      <c r="X2" s="40"/>
      <c r="Y2" s="40"/>
      <c r="Z2" s="40"/>
      <c r="AA2" s="42"/>
    </row>
    <row r="3" spans="1:27" ht="10.5">
      <c r="A3" s="43" t="s">
        <v>62</v>
      </c>
      <c r="B3" s="44"/>
      <c r="C3" s="45" t="s">
        <v>10</v>
      </c>
      <c r="D3" s="46"/>
      <c r="E3" s="46"/>
      <c r="F3" s="46"/>
      <c r="G3" s="46"/>
      <c r="H3" s="47" t="s">
        <v>63</v>
      </c>
      <c r="I3" s="46"/>
      <c r="J3" s="46"/>
      <c r="K3" s="46"/>
      <c r="L3" s="46"/>
      <c r="M3" s="47" t="s">
        <v>64</v>
      </c>
      <c r="N3" s="46"/>
      <c r="O3" s="46"/>
      <c r="P3" s="46"/>
      <c r="Q3" s="46"/>
      <c r="R3" s="47" t="s">
        <v>65</v>
      </c>
      <c r="S3" s="46"/>
      <c r="T3" s="46"/>
      <c r="U3" s="46"/>
      <c r="V3" s="46"/>
      <c r="W3" s="47" t="s">
        <v>66</v>
      </c>
      <c r="X3" s="46"/>
      <c r="Y3" s="46"/>
      <c r="Z3" s="46"/>
      <c r="AA3" s="46"/>
    </row>
    <row r="4" spans="2:27" ht="10.5">
      <c r="B4" s="22"/>
      <c r="C4" s="22" t="s">
        <v>67</v>
      </c>
      <c r="D4" s="22" t="s">
        <v>7</v>
      </c>
      <c r="E4" s="22" t="s">
        <v>68</v>
      </c>
      <c r="F4" s="26" t="s">
        <v>69</v>
      </c>
      <c r="G4" s="48"/>
      <c r="H4" s="49" t="s">
        <v>67</v>
      </c>
      <c r="I4" s="22" t="s">
        <v>7</v>
      </c>
      <c r="J4" s="22" t="s">
        <v>68</v>
      </c>
      <c r="K4" s="26" t="s">
        <v>69</v>
      </c>
      <c r="L4" s="48"/>
      <c r="M4" s="49" t="s">
        <v>67</v>
      </c>
      <c r="N4" s="22" t="s">
        <v>7</v>
      </c>
      <c r="O4" s="22" t="s">
        <v>68</v>
      </c>
      <c r="P4" s="26" t="s">
        <v>69</v>
      </c>
      <c r="Q4" s="48"/>
      <c r="R4" s="49" t="s">
        <v>67</v>
      </c>
      <c r="S4" s="22" t="s">
        <v>7</v>
      </c>
      <c r="T4" s="22" t="s">
        <v>68</v>
      </c>
      <c r="U4" s="26" t="s">
        <v>69</v>
      </c>
      <c r="V4" s="48"/>
      <c r="W4" s="49" t="s">
        <v>67</v>
      </c>
      <c r="X4" s="22" t="s">
        <v>7</v>
      </c>
      <c r="Y4" s="22" t="s">
        <v>68</v>
      </c>
      <c r="Z4" s="26" t="s">
        <v>69</v>
      </c>
      <c r="AA4" s="48"/>
    </row>
    <row r="5" spans="1:27" ht="10.5">
      <c r="A5" s="48"/>
      <c r="B5" s="26"/>
      <c r="C5" s="50"/>
      <c r="D5" s="26"/>
      <c r="E5" s="26" t="s">
        <v>70</v>
      </c>
      <c r="F5" s="26" t="s">
        <v>71</v>
      </c>
      <c r="G5" s="48" t="s">
        <v>72</v>
      </c>
      <c r="H5" s="51"/>
      <c r="I5" s="26"/>
      <c r="J5" s="26" t="s">
        <v>70</v>
      </c>
      <c r="K5" s="26" t="s">
        <v>71</v>
      </c>
      <c r="L5" s="48" t="s">
        <v>72</v>
      </c>
      <c r="M5" s="51"/>
      <c r="N5" s="26"/>
      <c r="O5" s="26" t="s">
        <v>70</v>
      </c>
      <c r="P5" s="26" t="s">
        <v>71</v>
      </c>
      <c r="Q5" s="48" t="s">
        <v>72</v>
      </c>
      <c r="R5" s="51"/>
      <c r="S5" s="26"/>
      <c r="T5" s="26" t="s">
        <v>70</v>
      </c>
      <c r="U5" s="26" t="s">
        <v>71</v>
      </c>
      <c r="V5" s="48" t="s">
        <v>72</v>
      </c>
      <c r="W5" s="51"/>
      <c r="X5" s="26"/>
      <c r="Y5" s="26" t="s">
        <v>70</v>
      </c>
      <c r="Z5" s="26" t="s">
        <v>71</v>
      </c>
      <c r="AA5" s="48" t="s">
        <v>72</v>
      </c>
    </row>
    <row r="6" spans="2:27" ht="10.5">
      <c r="B6" s="70"/>
      <c r="C6" s="52"/>
      <c r="D6" s="53"/>
      <c r="E6" s="53"/>
      <c r="F6" s="53"/>
      <c r="G6" s="53"/>
      <c r="H6" s="52"/>
      <c r="I6" s="53"/>
      <c r="J6" s="53"/>
      <c r="K6" s="53"/>
      <c r="L6" s="53"/>
      <c r="M6" s="52"/>
      <c r="N6" s="53"/>
      <c r="O6" s="53"/>
      <c r="P6" s="53"/>
      <c r="Q6" s="53"/>
      <c r="R6" s="52"/>
      <c r="S6" s="53"/>
      <c r="T6" s="53"/>
      <c r="U6" s="53"/>
      <c r="V6" s="53"/>
      <c r="W6" s="52"/>
      <c r="X6" s="53"/>
      <c r="Y6" s="53"/>
      <c r="Z6" s="53"/>
      <c r="AA6" s="53"/>
    </row>
    <row r="7" spans="1:27" ht="10.5">
      <c r="A7" s="40" t="s">
        <v>73</v>
      </c>
      <c r="B7" s="18" t="s">
        <v>74</v>
      </c>
      <c r="C7" s="52"/>
      <c r="D7" s="53"/>
      <c r="E7" s="53"/>
      <c r="F7" s="53"/>
      <c r="G7" s="53"/>
      <c r="H7" s="52"/>
      <c r="I7" s="53"/>
      <c r="J7" s="53"/>
      <c r="K7" s="53"/>
      <c r="L7" s="53"/>
      <c r="M7" s="52"/>
      <c r="N7" s="53"/>
      <c r="O7" s="53"/>
      <c r="P7" s="53"/>
      <c r="Q7" s="53"/>
      <c r="R7" s="52"/>
      <c r="S7" s="53"/>
      <c r="T7" s="53"/>
      <c r="U7" s="53"/>
      <c r="V7" s="53"/>
      <c r="W7" s="52"/>
      <c r="X7" s="53"/>
      <c r="Y7" s="53"/>
      <c r="Z7" s="53"/>
      <c r="AA7" s="53"/>
    </row>
    <row r="8" spans="2:27" ht="10.5">
      <c r="B8" s="18" t="s">
        <v>75</v>
      </c>
      <c r="C8" s="54">
        <v>75268600</v>
      </c>
      <c r="D8" s="54">
        <v>74704696</v>
      </c>
      <c r="E8" s="55">
        <v>0</v>
      </c>
      <c r="F8" s="55">
        <v>0</v>
      </c>
      <c r="G8" s="54">
        <v>563904</v>
      </c>
      <c r="H8" s="54">
        <v>78437409</v>
      </c>
      <c r="I8" s="54">
        <v>78185601</v>
      </c>
      <c r="J8" s="55">
        <v>0</v>
      </c>
      <c r="K8" s="55">
        <v>0</v>
      </c>
      <c r="L8" s="54">
        <v>251808</v>
      </c>
      <c r="M8" s="54">
        <v>81182063</v>
      </c>
      <c r="N8" s="54">
        <v>80983598</v>
      </c>
      <c r="O8" s="55">
        <v>0</v>
      </c>
      <c r="P8" s="55">
        <v>0</v>
      </c>
      <c r="Q8" s="54">
        <v>198465</v>
      </c>
      <c r="R8" s="54">
        <v>82483576</v>
      </c>
      <c r="S8" s="54">
        <v>82066524</v>
      </c>
      <c r="T8" s="55">
        <v>0</v>
      </c>
      <c r="U8" s="55">
        <v>0</v>
      </c>
      <c r="V8" s="54">
        <v>417052</v>
      </c>
      <c r="W8" s="54">
        <v>82599574</v>
      </c>
      <c r="X8" s="54">
        <v>82120415</v>
      </c>
      <c r="Y8" s="55">
        <v>0</v>
      </c>
      <c r="Z8" s="56"/>
      <c r="AA8" s="54">
        <v>479159</v>
      </c>
    </row>
    <row r="9" spans="2:27" ht="10.5">
      <c r="B9" s="18" t="s">
        <v>76</v>
      </c>
      <c r="C9" s="54">
        <v>79211906</v>
      </c>
      <c r="D9" s="54">
        <v>78181240</v>
      </c>
      <c r="E9" s="55">
        <v>0</v>
      </c>
      <c r="F9" s="55">
        <v>0</v>
      </c>
      <c r="G9" s="54">
        <v>1030666</v>
      </c>
      <c r="H9" s="54">
        <v>82169878</v>
      </c>
      <c r="I9" s="54">
        <v>81142654</v>
      </c>
      <c r="J9" s="55">
        <v>0</v>
      </c>
      <c r="K9" s="55">
        <v>0</v>
      </c>
      <c r="L9" s="54">
        <v>1027224</v>
      </c>
      <c r="M9" s="54">
        <v>85542827</v>
      </c>
      <c r="N9" s="54">
        <v>84192007</v>
      </c>
      <c r="O9" s="55">
        <v>0</v>
      </c>
      <c r="P9" s="55">
        <v>0</v>
      </c>
      <c r="Q9" s="54">
        <v>1350820</v>
      </c>
      <c r="R9" s="54">
        <v>86706986</v>
      </c>
      <c r="S9" s="54">
        <v>85014321</v>
      </c>
      <c r="T9" s="55">
        <v>0</v>
      </c>
      <c r="U9" s="55">
        <v>0</v>
      </c>
      <c r="V9" s="54">
        <v>1692665</v>
      </c>
      <c r="W9" s="54">
        <v>86192924</v>
      </c>
      <c r="X9" s="54">
        <v>84328483</v>
      </c>
      <c r="Y9" s="55">
        <v>0</v>
      </c>
      <c r="Z9" s="56"/>
      <c r="AA9" s="54">
        <v>1864441</v>
      </c>
    </row>
    <row r="10" spans="2:27" ht="10.5">
      <c r="B10" s="18" t="s">
        <v>77</v>
      </c>
      <c r="C10" s="54"/>
      <c r="D10" s="54"/>
      <c r="E10" s="54"/>
      <c r="F10" s="55"/>
      <c r="G10" s="54"/>
      <c r="H10" s="54"/>
      <c r="I10" s="54"/>
      <c r="J10" s="54"/>
      <c r="K10" s="55"/>
      <c r="L10" s="54"/>
      <c r="M10" s="54"/>
      <c r="N10" s="54"/>
      <c r="O10" s="54"/>
      <c r="P10" s="55"/>
      <c r="Q10" s="54"/>
      <c r="R10" s="54"/>
      <c r="S10" s="54"/>
      <c r="T10" s="54"/>
      <c r="U10" s="55"/>
      <c r="V10" s="54"/>
      <c r="W10" s="54"/>
      <c r="X10" s="54"/>
      <c r="Y10" s="54"/>
      <c r="Z10" s="56"/>
      <c r="AA10" s="54"/>
    </row>
    <row r="11" spans="2:27" ht="10.5">
      <c r="B11" s="18" t="s">
        <v>75</v>
      </c>
      <c r="C11" s="54">
        <v>10545254</v>
      </c>
      <c r="D11" s="54">
        <v>10374264</v>
      </c>
      <c r="E11" s="55">
        <v>0</v>
      </c>
      <c r="F11" s="55">
        <v>0</v>
      </c>
      <c r="G11" s="54">
        <v>170990</v>
      </c>
      <c r="H11" s="54">
        <v>10490150</v>
      </c>
      <c r="I11" s="54">
        <v>9262476</v>
      </c>
      <c r="J11" s="55">
        <v>0</v>
      </c>
      <c r="K11" s="55">
        <v>0</v>
      </c>
      <c r="L11" s="54">
        <v>1227674</v>
      </c>
      <c r="M11" s="54">
        <v>17223583</v>
      </c>
      <c r="N11" s="54">
        <v>17174938</v>
      </c>
      <c r="O11" s="55">
        <v>0</v>
      </c>
      <c r="P11" s="55">
        <v>0</v>
      </c>
      <c r="Q11" s="54">
        <v>48645</v>
      </c>
      <c r="R11" s="54">
        <v>12162012</v>
      </c>
      <c r="S11" s="54">
        <v>11954524</v>
      </c>
      <c r="T11" s="55">
        <v>0</v>
      </c>
      <c r="U11" s="55">
        <v>0</v>
      </c>
      <c r="V11" s="54">
        <v>207488</v>
      </c>
      <c r="W11" s="54">
        <v>10989156</v>
      </c>
      <c r="X11" s="54">
        <v>10982745</v>
      </c>
      <c r="Y11" s="55">
        <v>0</v>
      </c>
      <c r="Z11" s="56"/>
      <c r="AA11" s="54">
        <v>6411</v>
      </c>
    </row>
    <row r="12" spans="2:27" ht="10.5">
      <c r="B12" s="18" t="s">
        <v>76</v>
      </c>
      <c r="C12" s="54">
        <v>11559219</v>
      </c>
      <c r="D12" s="54">
        <v>11089747</v>
      </c>
      <c r="E12" s="54">
        <v>442900</v>
      </c>
      <c r="F12" s="55">
        <v>0</v>
      </c>
      <c r="G12" s="54">
        <v>26572</v>
      </c>
      <c r="H12" s="54">
        <v>11682879</v>
      </c>
      <c r="I12" s="54">
        <v>10415119</v>
      </c>
      <c r="J12" s="54">
        <v>1258999</v>
      </c>
      <c r="K12" s="55">
        <v>0</v>
      </c>
      <c r="L12" s="54">
        <v>8761</v>
      </c>
      <c r="M12" s="54">
        <v>18046116</v>
      </c>
      <c r="N12" s="54">
        <v>17994681</v>
      </c>
      <c r="O12" s="54">
        <v>46912</v>
      </c>
      <c r="P12" s="55">
        <v>0</v>
      </c>
      <c r="Q12" s="54">
        <v>4523</v>
      </c>
      <c r="R12" s="54">
        <v>12888639</v>
      </c>
      <c r="S12" s="54">
        <v>12660238</v>
      </c>
      <c r="T12" s="54">
        <v>210065</v>
      </c>
      <c r="U12" s="55">
        <v>0</v>
      </c>
      <c r="V12" s="54">
        <v>18336</v>
      </c>
      <c r="W12" s="54">
        <v>11714022</v>
      </c>
      <c r="X12" s="54">
        <v>11685851</v>
      </c>
      <c r="Y12" s="57"/>
      <c r="Z12" s="56"/>
      <c r="AA12" s="54">
        <v>28171</v>
      </c>
    </row>
    <row r="13" spans="2:27" ht="10.5">
      <c r="B13" s="18" t="s">
        <v>78</v>
      </c>
      <c r="C13" s="54"/>
      <c r="D13" s="54"/>
      <c r="E13" s="54"/>
      <c r="F13" s="55"/>
      <c r="G13" s="54"/>
      <c r="H13" s="54"/>
      <c r="I13" s="54"/>
      <c r="J13" s="54"/>
      <c r="K13" s="55"/>
      <c r="L13" s="54"/>
      <c r="M13" s="54"/>
      <c r="N13" s="54"/>
      <c r="O13" s="54"/>
      <c r="P13" s="55"/>
      <c r="Q13" s="54"/>
      <c r="R13" s="54"/>
      <c r="S13" s="54"/>
      <c r="T13" s="54"/>
      <c r="U13" s="55"/>
      <c r="V13" s="54"/>
      <c r="W13" s="54"/>
      <c r="X13" s="54"/>
      <c r="Y13" s="54"/>
      <c r="Z13" s="56"/>
      <c r="AA13" s="54"/>
    </row>
    <row r="14" spans="2:27" ht="10.5">
      <c r="B14" s="18" t="s">
        <v>75</v>
      </c>
      <c r="C14" s="54">
        <v>85813854</v>
      </c>
      <c r="D14" s="54">
        <v>85078960</v>
      </c>
      <c r="E14" s="55">
        <v>0</v>
      </c>
      <c r="F14" s="55">
        <v>0</v>
      </c>
      <c r="G14" s="54">
        <v>734894</v>
      </c>
      <c r="H14" s="54">
        <v>88927559</v>
      </c>
      <c r="I14" s="54">
        <v>87448077</v>
      </c>
      <c r="J14" s="55">
        <v>0</v>
      </c>
      <c r="K14" s="55">
        <v>0</v>
      </c>
      <c r="L14" s="54">
        <v>1479482</v>
      </c>
      <c r="M14" s="54">
        <v>98405646</v>
      </c>
      <c r="N14" s="54">
        <v>98158536</v>
      </c>
      <c r="O14" s="55">
        <v>0</v>
      </c>
      <c r="P14" s="55">
        <v>0</v>
      </c>
      <c r="Q14" s="54">
        <v>247110</v>
      </c>
      <c r="R14" s="54">
        <v>94645588</v>
      </c>
      <c r="S14" s="54">
        <v>94021048</v>
      </c>
      <c r="T14" s="55">
        <v>0</v>
      </c>
      <c r="U14" s="55">
        <v>0</v>
      </c>
      <c r="V14" s="54">
        <v>624540</v>
      </c>
      <c r="W14" s="54">
        <v>93588730</v>
      </c>
      <c r="X14" s="54">
        <v>93103160</v>
      </c>
      <c r="Y14" s="55">
        <v>0</v>
      </c>
      <c r="Z14" s="56"/>
      <c r="AA14" s="54">
        <v>485570</v>
      </c>
    </row>
    <row r="15" spans="2:27" ht="10.5">
      <c r="B15" s="18" t="s">
        <v>76</v>
      </c>
      <c r="C15" s="54">
        <v>90771125</v>
      </c>
      <c r="D15" s="54">
        <v>89270987</v>
      </c>
      <c r="E15" s="54">
        <v>442900</v>
      </c>
      <c r="F15" s="55">
        <v>0</v>
      </c>
      <c r="G15" s="54">
        <v>1057238</v>
      </c>
      <c r="H15" s="54">
        <v>93852757</v>
      </c>
      <c r="I15" s="54">
        <v>91557773</v>
      </c>
      <c r="J15" s="54">
        <v>1258999</v>
      </c>
      <c r="K15" s="55">
        <v>0</v>
      </c>
      <c r="L15" s="54">
        <v>1035985</v>
      </c>
      <c r="M15" s="54">
        <v>103588943</v>
      </c>
      <c r="N15" s="54">
        <v>102186688</v>
      </c>
      <c r="O15" s="54">
        <v>46912</v>
      </c>
      <c r="P15" s="55">
        <v>0</v>
      </c>
      <c r="Q15" s="54">
        <v>1355343</v>
      </c>
      <c r="R15" s="54">
        <v>99595625</v>
      </c>
      <c r="S15" s="54">
        <v>97674559</v>
      </c>
      <c r="T15" s="54">
        <v>210065</v>
      </c>
      <c r="U15" s="55">
        <v>0</v>
      </c>
      <c r="V15" s="54">
        <v>1711001</v>
      </c>
      <c r="W15" s="54">
        <v>97906946</v>
      </c>
      <c r="X15" s="54">
        <v>96014334</v>
      </c>
      <c r="Y15" s="54">
        <v>0</v>
      </c>
      <c r="Z15" s="56"/>
      <c r="AA15" s="54">
        <v>1892612</v>
      </c>
    </row>
    <row r="16" spans="2:27" ht="10.5">
      <c r="B16" s="22"/>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ht="10.5">
      <c r="A17" s="40" t="s">
        <v>79</v>
      </c>
      <c r="B17" s="18" t="s">
        <v>74</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2:27" ht="10.5">
      <c r="B18" s="18" t="s">
        <v>75</v>
      </c>
      <c r="C18" s="54">
        <v>3467743</v>
      </c>
      <c r="D18" s="54">
        <v>3509751</v>
      </c>
      <c r="E18" s="55">
        <v>0</v>
      </c>
      <c r="F18" s="54">
        <v>42008</v>
      </c>
      <c r="G18" s="55">
        <v>0</v>
      </c>
      <c r="H18" s="58">
        <v>3552076000</v>
      </c>
      <c r="I18" s="58">
        <v>3578601368</v>
      </c>
      <c r="J18" s="59">
        <v>0</v>
      </c>
      <c r="K18" s="59">
        <v>26525368</v>
      </c>
      <c r="L18" s="59">
        <v>0</v>
      </c>
      <c r="M18" s="55">
        <v>3620890</v>
      </c>
      <c r="N18" s="55">
        <v>3680646</v>
      </c>
      <c r="O18" s="55">
        <v>0</v>
      </c>
      <c r="P18" s="55">
        <v>59756</v>
      </c>
      <c r="Q18" s="55">
        <v>0</v>
      </c>
      <c r="R18" s="55">
        <v>3616009</v>
      </c>
      <c r="S18" s="55">
        <v>3652742</v>
      </c>
      <c r="T18" s="55">
        <v>0</v>
      </c>
      <c r="U18" s="55">
        <v>36733</v>
      </c>
      <c r="V18" s="55">
        <v>0</v>
      </c>
      <c r="W18" s="60">
        <v>3605452000</v>
      </c>
      <c r="X18" s="60">
        <v>3644559248</v>
      </c>
      <c r="Y18" s="60"/>
      <c r="Z18" s="60">
        <v>39107248</v>
      </c>
      <c r="AA18" s="60"/>
    </row>
    <row r="19" spans="2:27" ht="10.5">
      <c r="B19" s="18" t="s">
        <v>76</v>
      </c>
      <c r="C19" s="54">
        <v>3215770</v>
      </c>
      <c r="D19" s="54">
        <v>3102838</v>
      </c>
      <c r="E19" s="55">
        <v>0</v>
      </c>
      <c r="F19" s="55">
        <v>0</v>
      </c>
      <c r="G19" s="54">
        <v>112932</v>
      </c>
      <c r="H19" s="58">
        <v>3291132000</v>
      </c>
      <c r="I19" s="58">
        <v>3190125295</v>
      </c>
      <c r="J19" s="59">
        <v>0</v>
      </c>
      <c r="K19" s="59">
        <v>0</v>
      </c>
      <c r="L19" s="59">
        <v>101006705</v>
      </c>
      <c r="M19" s="55">
        <v>3301381</v>
      </c>
      <c r="N19" s="55">
        <v>3184486</v>
      </c>
      <c r="O19" s="55">
        <v>0</v>
      </c>
      <c r="P19" s="55">
        <v>0</v>
      </c>
      <c r="Q19" s="55">
        <v>116895</v>
      </c>
      <c r="R19" s="55">
        <v>3297763</v>
      </c>
      <c r="S19" s="55">
        <v>3173332</v>
      </c>
      <c r="T19" s="55">
        <v>0</v>
      </c>
      <c r="U19" s="55">
        <v>0</v>
      </c>
      <c r="V19" s="55">
        <v>124431</v>
      </c>
      <c r="W19" s="60">
        <v>3350109000</v>
      </c>
      <c r="X19" s="60">
        <v>3285983354</v>
      </c>
      <c r="Y19" s="60"/>
      <c r="Z19" s="60"/>
      <c r="AA19" s="60">
        <v>64125646</v>
      </c>
    </row>
    <row r="20" spans="2:27" ht="10.5">
      <c r="B20" s="18" t="s">
        <v>77</v>
      </c>
      <c r="C20" s="54"/>
      <c r="D20" s="54"/>
      <c r="E20" s="54"/>
      <c r="F20" s="54"/>
      <c r="G20" s="54"/>
      <c r="H20" s="54"/>
      <c r="I20" s="54"/>
      <c r="J20" s="54"/>
      <c r="K20" s="54"/>
      <c r="L20" s="54"/>
      <c r="M20" s="55"/>
      <c r="N20" s="55"/>
      <c r="O20" s="55"/>
      <c r="P20" s="55"/>
      <c r="Q20" s="55"/>
      <c r="R20" s="55"/>
      <c r="S20" s="55"/>
      <c r="T20" s="55"/>
      <c r="U20" s="55"/>
      <c r="V20" s="55"/>
      <c r="W20" s="60"/>
      <c r="X20" s="60"/>
      <c r="Y20" s="60"/>
      <c r="Z20" s="60"/>
      <c r="AA20" s="60"/>
    </row>
    <row r="21" spans="2:27" ht="10.5">
      <c r="B21" s="18" t="s">
        <v>75</v>
      </c>
      <c r="C21" s="54">
        <v>1962304</v>
      </c>
      <c r="D21" s="54">
        <v>1902508</v>
      </c>
      <c r="E21" s="55">
        <v>0</v>
      </c>
      <c r="F21" s="55">
        <v>0</v>
      </c>
      <c r="G21" s="54">
        <v>59796</v>
      </c>
      <c r="H21" s="58">
        <v>1369126000</v>
      </c>
      <c r="I21" s="58">
        <v>881589369</v>
      </c>
      <c r="J21" s="59">
        <v>0</v>
      </c>
      <c r="K21" s="59">
        <v>0</v>
      </c>
      <c r="L21" s="58">
        <v>487536631</v>
      </c>
      <c r="M21" s="55">
        <v>2111920</v>
      </c>
      <c r="N21" s="55">
        <v>1456041</v>
      </c>
      <c r="O21" s="55">
        <v>0</v>
      </c>
      <c r="P21" s="55">
        <v>0</v>
      </c>
      <c r="Q21" s="55">
        <v>655879</v>
      </c>
      <c r="R21" s="55">
        <v>2129243</v>
      </c>
      <c r="S21" s="55">
        <v>1552716</v>
      </c>
      <c r="T21" s="55">
        <v>0</v>
      </c>
      <c r="U21" s="55">
        <v>0</v>
      </c>
      <c r="V21" s="55">
        <v>576527</v>
      </c>
      <c r="W21" s="60">
        <v>939964000</v>
      </c>
      <c r="X21" s="60">
        <v>847201191</v>
      </c>
      <c r="Y21" s="60"/>
      <c r="Z21" s="60"/>
      <c r="AA21" s="60">
        <v>92762809</v>
      </c>
    </row>
    <row r="22" spans="2:27" ht="10.5">
      <c r="B22" s="18" t="s">
        <v>76</v>
      </c>
      <c r="C22" s="54">
        <v>3429996</v>
      </c>
      <c r="D22" s="54">
        <v>2927929</v>
      </c>
      <c r="E22" s="54">
        <v>453200</v>
      </c>
      <c r="F22" s="55">
        <v>0</v>
      </c>
      <c r="G22" s="54">
        <v>48867</v>
      </c>
      <c r="H22" s="58">
        <v>3124399000</v>
      </c>
      <c r="I22" s="58">
        <v>2638407683</v>
      </c>
      <c r="J22" s="58">
        <v>465000000</v>
      </c>
      <c r="K22" s="59">
        <v>0</v>
      </c>
      <c r="L22" s="59">
        <v>20991317</v>
      </c>
      <c r="M22" s="55">
        <v>3503830</v>
      </c>
      <c r="N22" s="55">
        <v>2831141</v>
      </c>
      <c r="O22" s="55">
        <v>641200</v>
      </c>
      <c r="P22" s="55">
        <v>0</v>
      </c>
      <c r="Q22" s="55">
        <v>31489</v>
      </c>
      <c r="R22" s="55">
        <v>3213321</v>
      </c>
      <c r="S22" s="55">
        <v>2605513</v>
      </c>
      <c r="T22" s="55">
        <v>561619</v>
      </c>
      <c r="U22" s="55">
        <v>0</v>
      </c>
      <c r="V22" s="55">
        <v>46189</v>
      </c>
      <c r="W22" s="60">
        <v>2203945000</v>
      </c>
      <c r="X22" s="60">
        <v>2068364694</v>
      </c>
      <c r="Y22" s="60">
        <v>94000000</v>
      </c>
      <c r="Z22" s="60"/>
      <c r="AA22" s="60">
        <v>41580306</v>
      </c>
    </row>
    <row r="23" spans="2:27" ht="10.5">
      <c r="B23" s="18" t="s">
        <v>78</v>
      </c>
      <c r="C23" s="54"/>
      <c r="D23" s="68"/>
      <c r="E23" s="54"/>
      <c r="F23" s="54"/>
      <c r="G23" s="54"/>
      <c r="H23" s="54"/>
      <c r="I23" s="54"/>
      <c r="J23" s="54"/>
      <c r="K23" s="55"/>
      <c r="L23" s="54"/>
      <c r="M23" s="55"/>
      <c r="N23" s="55"/>
      <c r="O23" s="55"/>
      <c r="P23" s="55"/>
      <c r="Q23" s="55"/>
      <c r="R23" s="55"/>
      <c r="S23" s="55"/>
      <c r="T23" s="55"/>
      <c r="U23" s="55"/>
      <c r="V23" s="55"/>
      <c r="W23" s="60"/>
      <c r="X23" s="60"/>
      <c r="Y23" s="60"/>
      <c r="Z23" s="60"/>
      <c r="AA23" s="60"/>
    </row>
    <row r="24" spans="2:27" ht="10.5">
      <c r="B24" s="18" t="s">
        <v>75</v>
      </c>
      <c r="C24" s="54">
        <v>5430047</v>
      </c>
      <c r="D24" s="54">
        <v>5412259</v>
      </c>
      <c r="E24" s="54">
        <v>0</v>
      </c>
      <c r="F24" s="55">
        <v>0</v>
      </c>
      <c r="G24" s="54">
        <v>17788</v>
      </c>
      <c r="H24" s="58">
        <v>4921202000</v>
      </c>
      <c r="I24" s="58">
        <v>4460190737</v>
      </c>
      <c r="J24" s="59">
        <v>0</v>
      </c>
      <c r="K24" s="59">
        <v>0</v>
      </c>
      <c r="L24" s="58">
        <v>461011263</v>
      </c>
      <c r="M24" s="55">
        <v>5732810</v>
      </c>
      <c r="N24" s="55">
        <v>5136687</v>
      </c>
      <c r="O24" s="55">
        <v>0</v>
      </c>
      <c r="P24" s="55">
        <v>0</v>
      </c>
      <c r="Q24" s="55">
        <v>596123</v>
      </c>
      <c r="R24" s="55">
        <v>5745252</v>
      </c>
      <c r="S24" s="55">
        <v>5205458</v>
      </c>
      <c r="T24" s="55">
        <v>0</v>
      </c>
      <c r="U24" s="55">
        <v>0</v>
      </c>
      <c r="V24" s="55">
        <v>539794</v>
      </c>
      <c r="W24" s="60">
        <v>4545416000</v>
      </c>
      <c r="X24" s="60">
        <v>4491760439</v>
      </c>
      <c r="Y24" s="60"/>
      <c r="Z24" s="60"/>
      <c r="AA24" s="60">
        <v>53655561</v>
      </c>
    </row>
    <row r="25" spans="2:27" ht="10.5">
      <c r="B25" s="18" t="s">
        <v>76</v>
      </c>
      <c r="C25" s="54">
        <v>6645766</v>
      </c>
      <c r="D25" s="54">
        <v>6030767</v>
      </c>
      <c r="E25" s="54">
        <v>453200</v>
      </c>
      <c r="F25" s="55">
        <v>0</v>
      </c>
      <c r="G25" s="54">
        <v>161799</v>
      </c>
      <c r="H25" s="58">
        <v>6415531000</v>
      </c>
      <c r="I25" s="58">
        <v>5828532978</v>
      </c>
      <c r="J25" s="58">
        <v>465000000</v>
      </c>
      <c r="K25" s="59">
        <v>0</v>
      </c>
      <c r="L25" s="59">
        <v>121998022</v>
      </c>
      <c r="M25" s="55">
        <v>6805211</v>
      </c>
      <c r="N25" s="55">
        <v>6015627</v>
      </c>
      <c r="O25" s="55">
        <v>641200</v>
      </c>
      <c r="P25" s="55">
        <v>0</v>
      </c>
      <c r="Q25" s="55">
        <v>148384</v>
      </c>
      <c r="R25" s="55">
        <v>6511084</v>
      </c>
      <c r="S25" s="55">
        <v>5778845</v>
      </c>
      <c r="T25" s="55">
        <v>561619</v>
      </c>
      <c r="U25" s="55">
        <v>0</v>
      </c>
      <c r="V25" s="55">
        <v>170620</v>
      </c>
      <c r="W25" s="60">
        <v>5554054000</v>
      </c>
      <c r="X25" s="60">
        <v>5354348048</v>
      </c>
      <c r="Y25" s="60"/>
      <c r="Z25" s="60"/>
      <c r="AA25" s="60">
        <v>199705952</v>
      </c>
    </row>
    <row r="26" spans="2:27" ht="10.5">
      <c r="B26" s="18"/>
      <c r="C26" s="54"/>
      <c r="D26" s="54"/>
      <c r="E26" s="54"/>
      <c r="F26" s="54"/>
      <c r="G26" s="54"/>
      <c r="H26" s="54"/>
      <c r="I26" s="54"/>
      <c r="J26" s="54"/>
      <c r="K26" s="54"/>
      <c r="L26" s="54"/>
      <c r="M26" s="55"/>
      <c r="N26" s="55"/>
      <c r="O26" s="55"/>
      <c r="P26" s="55"/>
      <c r="Q26" s="55"/>
      <c r="R26" s="55"/>
      <c r="S26" s="55"/>
      <c r="T26" s="55"/>
      <c r="U26" s="55"/>
      <c r="V26" s="55"/>
      <c r="W26" s="60"/>
      <c r="X26" s="60"/>
      <c r="Y26" s="60"/>
      <c r="Z26" s="60"/>
      <c r="AA26" s="60"/>
    </row>
    <row r="27" spans="1:27" ht="10.5">
      <c r="A27" s="40" t="s">
        <v>80</v>
      </c>
      <c r="B27" s="18" t="s">
        <v>74</v>
      </c>
      <c r="C27" s="54"/>
      <c r="D27" s="54"/>
      <c r="E27" s="54"/>
      <c r="F27" s="54"/>
      <c r="G27" s="54"/>
      <c r="H27" s="54"/>
      <c r="I27" s="54"/>
      <c r="J27" s="54"/>
      <c r="K27" s="54"/>
      <c r="L27" s="54"/>
      <c r="M27" s="55"/>
      <c r="N27" s="55"/>
      <c r="O27" s="55"/>
      <c r="P27" s="55"/>
      <c r="Q27" s="55"/>
      <c r="R27" s="55"/>
      <c r="S27" s="55"/>
      <c r="T27" s="55"/>
      <c r="U27" s="55"/>
      <c r="V27" s="55"/>
      <c r="W27" s="60"/>
      <c r="X27" s="60"/>
      <c r="Y27" s="60"/>
      <c r="Z27" s="60"/>
      <c r="AA27" s="60"/>
    </row>
    <row r="28" spans="2:27" ht="10.5">
      <c r="B28" s="18" t="s">
        <v>75</v>
      </c>
      <c r="C28" s="54">
        <v>299394</v>
      </c>
      <c r="D28" s="54">
        <v>308905</v>
      </c>
      <c r="E28" s="55">
        <v>0</v>
      </c>
      <c r="F28" s="54">
        <v>9511</v>
      </c>
      <c r="G28" s="55">
        <v>0</v>
      </c>
      <c r="H28" s="58">
        <v>309620000</v>
      </c>
      <c r="I28" s="58">
        <v>311379141</v>
      </c>
      <c r="J28" s="59">
        <v>0</v>
      </c>
      <c r="K28" s="59">
        <v>1759141</v>
      </c>
      <c r="L28" s="59">
        <v>0</v>
      </c>
      <c r="M28" s="55">
        <v>331500</v>
      </c>
      <c r="N28" s="55">
        <v>332856</v>
      </c>
      <c r="O28" s="55">
        <v>0</v>
      </c>
      <c r="P28" s="55">
        <v>1356</v>
      </c>
      <c r="Q28" s="55">
        <v>0</v>
      </c>
      <c r="R28" s="55">
        <v>320206</v>
      </c>
      <c r="S28" s="55">
        <v>320284</v>
      </c>
      <c r="T28" s="55">
        <v>0</v>
      </c>
      <c r="U28" s="55">
        <v>78</v>
      </c>
      <c r="V28" s="55">
        <v>0</v>
      </c>
      <c r="W28" s="60">
        <v>314351000</v>
      </c>
      <c r="X28" s="60">
        <v>317980731</v>
      </c>
      <c r="Y28" s="60"/>
      <c r="Z28" s="60">
        <v>3629731</v>
      </c>
      <c r="AA28" s="60"/>
    </row>
    <row r="29" spans="2:27" ht="10.5">
      <c r="B29" s="18" t="s">
        <v>76</v>
      </c>
      <c r="C29" s="54">
        <v>259865</v>
      </c>
      <c r="D29" s="54">
        <v>251888</v>
      </c>
      <c r="E29" s="55">
        <v>0</v>
      </c>
      <c r="F29" s="55">
        <v>0</v>
      </c>
      <c r="G29" s="54">
        <v>7977</v>
      </c>
      <c r="H29" s="58">
        <v>268162000</v>
      </c>
      <c r="I29" s="58">
        <v>260418085</v>
      </c>
      <c r="J29" s="59">
        <v>0</v>
      </c>
      <c r="K29" s="59">
        <v>0</v>
      </c>
      <c r="L29" s="59">
        <v>7743915</v>
      </c>
      <c r="M29" s="55">
        <v>285941</v>
      </c>
      <c r="N29" s="55">
        <v>282161</v>
      </c>
      <c r="O29" s="55">
        <v>0</v>
      </c>
      <c r="P29" s="55">
        <v>0</v>
      </c>
      <c r="Q29" s="55">
        <v>3780</v>
      </c>
      <c r="R29" s="55">
        <v>286836</v>
      </c>
      <c r="S29" s="55">
        <v>286846</v>
      </c>
      <c r="T29" s="55">
        <v>0</v>
      </c>
      <c r="U29" s="55">
        <v>10</v>
      </c>
      <c r="V29" s="55">
        <v>0</v>
      </c>
      <c r="W29" s="60">
        <v>291569000</v>
      </c>
      <c r="X29" s="60">
        <v>283619100</v>
      </c>
      <c r="Y29" s="60"/>
      <c r="Z29" s="60"/>
      <c r="AA29" s="60">
        <v>7949900</v>
      </c>
    </row>
    <row r="30" spans="2:27" ht="10.5">
      <c r="B30" s="18" t="s">
        <v>77</v>
      </c>
      <c r="C30" s="54"/>
      <c r="D30" s="54"/>
      <c r="E30" s="54"/>
      <c r="F30" s="54"/>
      <c r="G30" s="54"/>
      <c r="H30" s="54"/>
      <c r="I30" s="54"/>
      <c r="J30" s="54"/>
      <c r="K30" s="54"/>
      <c r="L30" s="54"/>
      <c r="M30" s="55"/>
      <c r="N30" s="55"/>
      <c r="O30" s="55"/>
      <c r="P30" s="55"/>
      <c r="Q30" s="55"/>
      <c r="R30" s="55"/>
      <c r="S30" s="55"/>
      <c r="T30" s="55"/>
      <c r="U30" s="55"/>
      <c r="V30" s="55"/>
      <c r="W30" s="60"/>
      <c r="X30" s="60"/>
      <c r="Y30" s="60"/>
      <c r="Z30" s="60"/>
      <c r="AA30" s="60"/>
    </row>
    <row r="31" spans="2:27" ht="10.5">
      <c r="B31" s="18" t="s">
        <v>75</v>
      </c>
      <c r="C31" s="54">
        <v>61010</v>
      </c>
      <c r="D31" s="54">
        <v>61000</v>
      </c>
      <c r="E31" s="55">
        <v>0</v>
      </c>
      <c r="F31" s="55">
        <v>0</v>
      </c>
      <c r="G31" s="54">
        <v>10</v>
      </c>
      <c r="H31" s="58">
        <v>49010000</v>
      </c>
      <c r="I31" s="58">
        <v>49000000</v>
      </c>
      <c r="J31" s="59">
        <v>0</v>
      </c>
      <c r="K31" s="59">
        <v>0</v>
      </c>
      <c r="L31" s="58">
        <v>10000</v>
      </c>
      <c r="M31" s="55">
        <v>10</v>
      </c>
      <c r="N31" s="55">
        <v>0</v>
      </c>
      <c r="O31" s="55">
        <v>0</v>
      </c>
      <c r="P31" s="55">
        <v>0</v>
      </c>
      <c r="Q31" s="55">
        <v>10</v>
      </c>
      <c r="R31" s="55">
        <v>10</v>
      </c>
      <c r="S31" s="55">
        <v>0</v>
      </c>
      <c r="T31" s="55">
        <v>0</v>
      </c>
      <c r="U31" s="55">
        <v>0</v>
      </c>
      <c r="V31" s="55">
        <v>10</v>
      </c>
      <c r="W31" s="60">
        <v>35010000</v>
      </c>
      <c r="X31" s="60">
        <v>35000000</v>
      </c>
      <c r="Y31" s="60"/>
      <c r="Z31" s="60"/>
      <c r="AA31" s="60">
        <v>10000</v>
      </c>
    </row>
    <row r="32" spans="2:27" ht="10.5">
      <c r="B32" s="18" t="s">
        <v>76</v>
      </c>
      <c r="C32" s="54">
        <v>106354</v>
      </c>
      <c r="D32" s="54">
        <v>103448</v>
      </c>
      <c r="E32" s="55">
        <v>0</v>
      </c>
      <c r="F32" s="55">
        <v>0</v>
      </c>
      <c r="G32" s="54">
        <v>2906</v>
      </c>
      <c r="H32" s="58">
        <v>122197000</v>
      </c>
      <c r="I32" s="58">
        <v>118636935</v>
      </c>
      <c r="J32" s="58">
        <v>0</v>
      </c>
      <c r="K32" s="59">
        <v>0</v>
      </c>
      <c r="L32" s="59">
        <v>3560065</v>
      </c>
      <c r="M32" s="55">
        <v>145377</v>
      </c>
      <c r="N32" s="55">
        <v>142808</v>
      </c>
      <c r="O32" s="55">
        <v>0</v>
      </c>
      <c r="P32" s="55">
        <v>0</v>
      </c>
      <c r="Q32" s="55">
        <v>2569</v>
      </c>
      <c r="R32" s="55">
        <v>72717</v>
      </c>
      <c r="S32" s="55">
        <v>70577</v>
      </c>
      <c r="T32" s="55">
        <v>0</v>
      </c>
      <c r="U32" s="55">
        <v>0</v>
      </c>
      <c r="V32" s="55">
        <v>2140</v>
      </c>
      <c r="W32" s="60">
        <v>114585000</v>
      </c>
      <c r="X32" s="60">
        <v>110295895</v>
      </c>
      <c r="Y32" s="60">
        <v>0</v>
      </c>
      <c r="Z32" s="60"/>
      <c r="AA32" s="60">
        <v>4289105</v>
      </c>
    </row>
    <row r="33" spans="2:27" ht="10.5">
      <c r="B33" s="18" t="s">
        <v>78</v>
      </c>
      <c r="C33" s="54"/>
      <c r="D33" s="54"/>
      <c r="E33" s="54"/>
      <c r="F33" s="54"/>
      <c r="G33" s="54"/>
      <c r="H33" s="54"/>
      <c r="I33" s="54"/>
      <c r="J33" s="54"/>
      <c r="K33" s="55"/>
      <c r="L33" s="54"/>
      <c r="M33" s="55"/>
      <c r="N33" s="55"/>
      <c r="O33" s="55"/>
      <c r="P33" s="55"/>
      <c r="Q33" s="55"/>
      <c r="R33" s="55"/>
      <c r="S33" s="55"/>
      <c r="T33" s="55"/>
      <c r="U33" s="55"/>
      <c r="V33" s="55"/>
      <c r="W33" s="60"/>
      <c r="X33" s="60"/>
      <c r="Y33" s="60"/>
      <c r="Z33" s="60"/>
      <c r="AA33" s="60"/>
    </row>
    <row r="34" spans="2:27" ht="10.5">
      <c r="B34" s="18" t="s">
        <v>75</v>
      </c>
      <c r="C34" s="54">
        <v>360404</v>
      </c>
      <c r="D34" s="54">
        <v>369905</v>
      </c>
      <c r="E34" s="54">
        <v>0</v>
      </c>
      <c r="F34" s="54">
        <v>9501</v>
      </c>
      <c r="G34" s="55">
        <v>0</v>
      </c>
      <c r="H34" s="58">
        <v>358630000</v>
      </c>
      <c r="I34" s="58">
        <v>360379141</v>
      </c>
      <c r="J34" s="59">
        <v>0</v>
      </c>
      <c r="K34" s="59">
        <v>1749141</v>
      </c>
      <c r="L34" s="58">
        <v>0</v>
      </c>
      <c r="M34" s="55">
        <v>331510</v>
      </c>
      <c r="N34" s="55">
        <v>332856</v>
      </c>
      <c r="O34" s="55">
        <v>0</v>
      </c>
      <c r="P34" s="55">
        <v>1346</v>
      </c>
      <c r="Q34" s="55">
        <v>0</v>
      </c>
      <c r="R34" s="55">
        <v>320216</v>
      </c>
      <c r="S34" s="55">
        <v>320284</v>
      </c>
      <c r="T34" s="55">
        <v>0</v>
      </c>
      <c r="U34" s="55">
        <v>68</v>
      </c>
      <c r="V34" s="55">
        <v>0</v>
      </c>
      <c r="W34" s="60">
        <v>349361000</v>
      </c>
      <c r="X34" s="60">
        <v>352980731</v>
      </c>
      <c r="Y34" s="60"/>
      <c r="Z34" s="60">
        <v>3619731</v>
      </c>
      <c r="AA34" s="60"/>
    </row>
    <row r="35" spans="2:27" ht="10.5">
      <c r="B35" s="18" t="s">
        <v>76</v>
      </c>
      <c r="C35" s="54">
        <v>366219</v>
      </c>
      <c r="D35" s="54">
        <v>355336</v>
      </c>
      <c r="E35" s="54">
        <v>0</v>
      </c>
      <c r="F35" s="55">
        <v>0</v>
      </c>
      <c r="G35" s="54">
        <v>10883</v>
      </c>
      <c r="H35" s="58">
        <v>390359000</v>
      </c>
      <c r="I35" s="58">
        <v>379055020</v>
      </c>
      <c r="J35" s="58">
        <v>0</v>
      </c>
      <c r="K35" s="59">
        <v>0</v>
      </c>
      <c r="L35" s="59">
        <v>11303980</v>
      </c>
      <c r="M35" s="55">
        <v>431318</v>
      </c>
      <c r="N35" s="55">
        <v>424969</v>
      </c>
      <c r="O35" s="55">
        <v>0</v>
      </c>
      <c r="P35" s="55">
        <v>0</v>
      </c>
      <c r="Q35" s="55">
        <v>6349</v>
      </c>
      <c r="R35" s="55">
        <v>359553</v>
      </c>
      <c r="S35" s="55">
        <v>357423</v>
      </c>
      <c r="T35" s="55">
        <v>0</v>
      </c>
      <c r="U35" s="55">
        <v>0</v>
      </c>
      <c r="V35" s="55">
        <v>2130</v>
      </c>
      <c r="W35" s="60">
        <v>406154000</v>
      </c>
      <c r="X35" s="60">
        <v>393914995</v>
      </c>
      <c r="Y35" s="60">
        <v>0</v>
      </c>
      <c r="Z35" s="60"/>
      <c r="AA35" s="60">
        <v>12239005</v>
      </c>
    </row>
    <row r="36" spans="2:27" ht="10.5">
      <c r="B36" s="18"/>
      <c r="C36" s="54"/>
      <c r="D36" s="54"/>
      <c r="E36" s="54"/>
      <c r="F36" s="54"/>
      <c r="G36" s="54"/>
      <c r="H36" s="54"/>
      <c r="I36" s="54"/>
      <c r="J36" s="54"/>
      <c r="K36" s="54"/>
      <c r="L36" s="54"/>
      <c r="M36" s="55"/>
      <c r="N36" s="55"/>
      <c r="O36" s="55"/>
      <c r="P36" s="55"/>
      <c r="Q36" s="55"/>
      <c r="R36" s="55"/>
      <c r="S36" s="55"/>
      <c r="T36" s="55"/>
      <c r="U36" s="55"/>
      <c r="V36" s="55"/>
      <c r="W36" s="60"/>
      <c r="X36" s="60"/>
      <c r="Y36" s="60"/>
      <c r="Z36" s="60"/>
      <c r="AA36" s="60"/>
    </row>
    <row r="37" spans="1:27" ht="10.5">
      <c r="A37" s="61" t="s">
        <v>81</v>
      </c>
      <c r="B37" s="18" t="s">
        <v>77</v>
      </c>
      <c r="C37" s="54"/>
      <c r="D37" s="54"/>
      <c r="E37" s="54"/>
      <c r="F37" s="54"/>
      <c r="G37" s="54"/>
      <c r="H37" s="54"/>
      <c r="I37" s="54"/>
      <c r="J37" s="54"/>
      <c r="K37" s="54"/>
      <c r="L37" s="54"/>
      <c r="M37" s="55"/>
      <c r="N37" s="55"/>
      <c r="O37" s="55"/>
      <c r="P37" s="55"/>
      <c r="Q37" s="55"/>
      <c r="R37" s="55"/>
      <c r="S37" s="55"/>
      <c r="T37" s="55"/>
      <c r="U37" s="55"/>
      <c r="V37" s="55"/>
      <c r="W37" s="60"/>
      <c r="X37" s="60"/>
      <c r="Y37" s="60"/>
      <c r="Z37" s="60"/>
      <c r="AA37" s="60"/>
    </row>
    <row r="38" spans="2:27" ht="10.5">
      <c r="B38" s="18" t="s">
        <v>75</v>
      </c>
      <c r="C38" s="54">
        <v>48319897</v>
      </c>
      <c r="D38" s="54">
        <v>47780687</v>
      </c>
      <c r="E38" s="55">
        <v>0</v>
      </c>
      <c r="F38" s="55">
        <v>0</v>
      </c>
      <c r="G38" s="54">
        <v>539210</v>
      </c>
      <c r="H38" s="58">
        <v>30562116000</v>
      </c>
      <c r="I38" s="58">
        <v>40579880238</v>
      </c>
      <c r="J38" s="59">
        <v>0</v>
      </c>
      <c r="K38" s="59">
        <v>10017764238</v>
      </c>
      <c r="L38" s="58">
        <v>0</v>
      </c>
      <c r="M38" s="55">
        <v>37646117</v>
      </c>
      <c r="N38" s="55">
        <v>37647776</v>
      </c>
      <c r="O38" s="55">
        <v>0</v>
      </c>
      <c r="P38" s="55">
        <v>1659</v>
      </c>
      <c r="Q38" s="55">
        <v>0</v>
      </c>
      <c r="R38" s="55">
        <v>53894250</v>
      </c>
      <c r="S38" s="55">
        <v>54879813</v>
      </c>
      <c r="T38" s="55">
        <v>0</v>
      </c>
      <c r="U38" s="55">
        <v>985563</v>
      </c>
      <c r="V38" s="55">
        <v>0</v>
      </c>
      <c r="W38" s="60">
        <v>24554822000</v>
      </c>
      <c r="X38" s="60">
        <v>24546848922</v>
      </c>
      <c r="Y38" s="60"/>
      <c r="Z38" s="60"/>
      <c r="AA38" s="60">
        <v>7973078</v>
      </c>
    </row>
    <row r="39" spans="2:27" ht="10.5">
      <c r="B39" s="18" t="s">
        <v>76</v>
      </c>
      <c r="C39" s="54">
        <v>43552528</v>
      </c>
      <c r="D39" s="54">
        <v>40970641</v>
      </c>
      <c r="E39" s="54">
        <v>44021</v>
      </c>
      <c r="F39" s="55">
        <v>0</v>
      </c>
      <c r="G39" s="54">
        <v>2537866</v>
      </c>
      <c r="H39" s="58">
        <v>43525148000</v>
      </c>
      <c r="I39" s="58">
        <v>36500487798</v>
      </c>
      <c r="J39" s="58">
        <v>4140251465</v>
      </c>
      <c r="K39" s="59">
        <v>0</v>
      </c>
      <c r="L39" s="59">
        <v>2884408737</v>
      </c>
      <c r="M39" s="55">
        <v>48564573</v>
      </c>
      <c r="N39" s="55">
        <v>47432819</v>
      </c>
      <c r="O39" s="55">
        <v>121632</v>
      </c>
      <c r="P39" s="55">
        <v>0</v>
      </c>
      <c r="Q39" s="55">
        <v>1010122</v>
      </c>
      <c r="R39" s="55">
        <v>62632501</v>
      </c>
      <c r="S39" s="55">
        <v>61639113</v>
      </c>
      <c r="T39" s="55">
        <v>0</v>
      </c>
      <c r="U39" s="55">
        <v>0</v>
      </c>
      <c r="V39" s="55">
        <v>993388</v>
      </c>
      <c r="W39" s="60">
        <v>24450088000</v>
      </c>
      <c r="X39" s="60">
        <v>23442755233</v>
      </c>
      <c r="Y39" s="60">
        <v>72450000</v>
      </c>
      <c r="Z39" s="60"/>
      <c r="AA39" s="60">
        <v>934882767</v>
      </c>
    </row>
    <row r="40" spans="2:27" ht="10.5">
      <c r="B40" s="18"/>
      <c r="C40" s="54"/>
      <c r="D40" s="54"/>
      <c r="E40" s="54"/>
      <c r="F40" s="54"/>
      <c r="G40" s="54"/>
      <c r="H40" s="54"/>
      <c r="I40" s="54"/>
      <c r="J40" s="54"/>
      <c r="K40" s="54"/>
      <c r="L40" s="54"/>
      <c r="M40" s="55"/>
      <c r="N40" s="55"/>
      <c r="O40" s="55"/>
      <c r="P40" s="55"/>
      <c r="Q40" s="55"/>
      <c r="R40" s="55"/>
      <c r="S40" s="55"/>
      <c r="T40" s="55"/>
      <c r="U40" s="55"/>
      <c r="V40" s="55"/>
      <c r="W40" s="60"/>
      <c r="X40" s="60"/>
      <c r="Y40" s="60"/>
      <c r="Z40" s="60"/>
      <c r="AA40" s="60"/>
    </row>
    <row r="41" spans="1:27" ht="10.5">
      <c r="A41" s="40" t="s">
        <v>82</v>
      </c>
      <c r="B41" s="18" t="s">
        <v>74</v>
      </c>
      <c r="C41" s="54"/>
      <c r="D41" s="54"/>
      <c r="E41" s="54"/>
      <c r="F41" s="54"/>
      <c r="G41" s="54"/>
      <c r="H41" s="54"/>
      <c r="I41" s="54"/>
      <c r="J41" s="54"/>
      <c r="K41" s="54"/>
      <c r="L41" s="54"/>
      <c r="M41" s="55"/>
      <c r="N41" s="55"/>
      <c r="O41" s="55"/>
      <c r="P41" s="55"/>
      <c r="Q41" s="55"/>
      <c r="R41" s="55"/>
      <c r="S41" s="55"/>
      <c r="T41" s="55"/>
      <c r="U41" s="55"/>
      <c r="V41" s="55"/>
      <c r="W41" s="60"/>
      <c r="X41" s="60"/>
      <c r="Y41" s="60"/>
      <c r="Z41" s="60"/>
      <c r="AA41" s="60"/>
    </row>
    <row r="42" spans="2:27" ht="10.5">
      <c r="B42" s="18" t="s">
        <v>75</v>
      </c>
      <c r="C42" s="54">
        <v>12877299</v>
      </c>
      <c r="D42" s="54">
        <v>12978780</v>
      </c>
      <c r="E42" s="55">
        <v>0</v>
      </c>
      <c r="F42" s="55">
        <v>101481</v>
      </c>
      <c r="G42" s="55">
        <v>0</v>
      </c>
      <c r="H42" s="58">
        <v>13056483000</v>
      </c>
      <c r="I42" s="58">
        <v>13207779280</v>
      </c>
      <c r="J42" s="59">
        <v>0</v>
      </c>
      <c r="K42" s="59">
        <v>151296280</v>
      </c>
      <c r="L42" s="59">
        <v>0</v>
      </c>
      <c r="M42" s="55">
        <v>14458720</v>
      </c>
      <c r="N42" s="55">
        <v>14691861</v>
      </c>
      <c r="O42" s="55">
        <v>0</v>
      </c>
      <c r="P42" s="55">
        <v>233141</v>
      </c>
      <c r="Q42" s="55">
        <v>0</v>
      </c>
      <c r="R42" s="55">
        <v>15028259</v>
      </c>
      <c r="S42" s="55">
        <v>15171942</v>
      </c>
      <c r="T42" s="55">
        <v>0</v>
      </c>
      <c r="U42" s="55">
        <v>143683</v>
      </c>
      <c r="V42" s="55">
        <v>0</v>
      </c>
      <c r="W42" s="60">
        <v>15883580000</v>
      </c>
      <c r="X42" s="60">
        <v>15960887202</v>
      </c>
      <c r="Y42" s="60"/>
      <c r="Z42" s="60">
        <v>77307202</v>
      </c>
      <c r="AA42" s="60"/>
    </row>
    <row r="43" spans="2:27" ht="10.5">
      <c r="B43" s="18" t="s">
        <v>76</v>
      </c>
      <c r="C43" s="54">
        <v>13199781</v>
      </c>
      <c r="D43" s="54">
        <v>12929885</v>
      </c>
      <c r="E43" s="55">
        <v>0</v>
      </c>
      <c r="F43" s="55">
        <v>0</v>
      </c>
      <c r="G43" s="54">
        <v>269896</v>
      </c>
      <c r="H43" s="58">
        <v>13594817000</v>
      </c>
      <c r="I43" s="58">
        <v>13216340765</v>
      </c>
      <c r="J43" s="59">
        <v>0</v>
      </c>
      <c r="K43" s="59">
        <v>0</v>
      </c>
      <c r="L43" s="59">
        <v>378476235</v>
      </c>
      <c r="M43" s="55">
        <v>14286105</v>
      </c>
      <c r="N43" s="55">
        <v>14037652</v>
      </c>
      <c r="O43" s="55">
        <v>0</v>
      </c>
      <c r="P43" s="55">
        <v>0</v>
      </c>
      <c r="Q43" s="55">
        <v>248453</v>
      </c>
      <c r="R43" s="55">
        <v>13544173</v>
      </c>
      <c r="S43" s="55">
        <v>13362059</v>
      </c>
      <c r="T43" s="55">
        <v>0</v>
      </c>
      <c r="U43" s="55">
        <v>0</v>
      </c>
      <c r="V43" s="55">
        <v>182114</v>
      </c>
      <c r="W43" s="60">
        <v>14805678000</v>
      </c>
      <c r="X43" s="60">
        <v>14537433127</v>
      </c>
      <c r="Y43" s="60"/>
      <c r="Z43" s="60"/>
      <c r="AA43" s="60">
        <v>268244873</v>
      </c>
    </row>
    <row r="44" spans="2:27" ht="10.5">
      <c r="B44" s="18" t="s">
        <v>77</v>
      </c>
      <c r="C44" s="54"/>
      <c r="D44" s="54"/>
      <c r="E44" s="54"/>
      <c r="F44" s="54"/>
      <c r="G44" s="54"/>
      <c r="H44" s="54"/>
      <c r="I44" s="54"/>
      <c r="J44" s="54"/>
      <c r="K44" s="54"/>
      <c r="L44" s="54"/>
      <c r="M44" s="55"/>
      <c r="N44" s="55"/>
      <c r="O44" s="55"/>
      <c r="P44" s="55"/>
      <c r="Q44" s="55"/>
      <c r="R44" s="55"/>
      <c r="S44" s="55"/>
      <c r="T44" s="55"/>
      <c r="U44" s="55"/>
      <c r="V44" s="55"/>
      <c r="W44" s="60"/>
      <c r="X44" s="60"/>
      <c r="Y44" s="60"/>
      <c r="Z44" s="60"/>
      <c r="AA44" s="60"/>
    </row>
    <row r="45" spans="2:27" ht="10.5">
      <c r="B45" s="18" t="s">
        <v>75</v>
      </c>
      <c r="C45" s="54">
        <v>11316109</v>
      </c>
      <c r="D45" s="54">
        <v>10799121</v>
      </c>
      <c r="E45" s="55">
        <v>0</v>
      </c>
      <c r="F45" s="55">
        <v>0</v>
      </c>
      <c r="G45" s="54">
        <v>516988</v>
      </c>
      <c r="H45" s="58">
        <v>14972839000</v>
      </c>
      <c r="I45" s="58">
        <v>12678212540</v>
      </c>
      <c r="J45" s="59">
        <v>0</v>
      </c>
      <c r="K45" s="59">
        <v>0</v>
      </c>
      <c r="L45" s="58">
        <v>2294626460</v>
      </c>
      <c r="M45" s="55">
        <v>26390143</v>
      </c>
      <c r="N45" s="55">
        <v>20167009</v>
      </c>
      <c r="O45" s="55">
        <v>0</v>
      </c>
      <c r="P45" s="55">
        <v>0</v>
      </c>
      <c r="Q45" s="55">
        <v>6223134</v>
      </c>
      <c r="R45" s="55">
        <v>21482994</v>
      </c>
      <c r="S45" s="55">
        <v>20286377</v>
      </c>
      <c r="T45" s="55">
        <v>0</v>
      </c>
      <c r="U45" s="55">
        <v>0</v>
      </c>
      <c r="V45" s="55">
        <v>1196617</v>
      </c>
      <c r="W45" s="60">
        <v>12158493000</v>
      </c>
      <c r="X45" s="60">
        <v>11824032555</v>
      </c>
      <c r="Y45" s="60"/>
      <c r="Z45" s="60"/>
      <c r="AA45" s="60">
        <v>334460445</v>
      </c>
    </row>
    <row r="46" spans="2:27" ht="10.5">
      <c r="B46" s="18" t="s">
        <v>76</v>
      </c>
      <c r="C46" s="54">
        <v>15543268</v>
      </c>
      <c r="D46" s="54">
        <v>14385097</v>
      </c>
      <c r="E46" s="54">
        <v>986916</v>
      </c>
      <c r="F46" s="55">
        <v>0</v>
      </c>
      <c r="G46" s="54">
        <v>171255</v>
      </c>
      <c r="H46" s="58">
        <v>19787505000</v>
      </c>
      <c r="I46" s="58">
        <v>16322568457</v>
      </c>
      <c r="J46" s="58">
        <v>3250128000</v>
      </c>
      <c r="K46" s="59">
        <v>0</v>
      </c>
      <c r="L46" s="59">
        <v>214808543</v>
      </c>
      <c r="M46" s="55">
        <v>32421923</v>
      </c>
      <c r="N46" s="55">
        <v>22918171</v>
      </c>
      <c r="O46" s="55">
        <v>9360060</v>
      </c>
      <c r="P46" s="55">
        <v>0</v>
      </c>
      <c r="Q46" s="55">
        <v>143692</v>
      </c>
      <c r="R46" s="55">
        <v>29248787</v>
      </c>
      <c r="S46" s="55">
        <v>27372725</v>
      </c>
      <c r="T46" s="55">
        <v>1787000</v>
      </c>
      <c r="U46" s="55">
        <v>0</v>
      </c>
      <c r="V46" s="55">
        <v>89062</v>
      </c>
      <c r="W46" s="60">
        <v>18967419000</v>
      </c>
      <c r="X46" s="60">
        <v>18404324803</v>
      </c>
      <c r="Y46" s="60">
        <v>495000000</v>
      </c>
      <c r="Z46" s="60"/>
      <c r="AA46" s="60">
        <v>68094197</v>
      </c>
    </row>
    <row r="47" spans="2:27" ht="10.5">
      <c r="B47" s="18" t="s">
        <v>78</v>
      </c>
      <c r="C47" s="54"/>
      <c r="D47" s="54"/>
      <c r="E47" s="54"/>
      <c r="F47" s="55"/>
      <c r="G47" s="54"/>
      <c r="H47" s="54"/>
      <c r="I47" s="54"/>
      <c r="J47" s="54"/>
      <c r="K47" s="55"/>
      <c r="L47" s="54"/>
      <c r="M47" s="55"/>
      <c r="N47" s="55"/>
      <c r="O47" s="55"/>
      <c r="P47" s="55"/>
      <c r="Q47" s="55"/>
      <c r="R47" s="55"/>
      <c r="S47" s="55"/>
      <c r="T47" s="55"/>
      <c r="U47" s="55"/>
      <c r="V47" s="55"/>
      <c r="W47" s="60"/>
      <c r="X47" s="60"/>
      <c r="Y47" s="60"/>
      <c r="Z47" s="60"/>
      <c r="AA47" s="60"/>
    </row>
    <row r="48" spans="2:27" ht="10.5">
      <c r="B48" s="18" t="s">
        <v>75</v>
      </c>
      <c r="C48" s="54">
        <v>24193408</v>
      </c>
      <c r="D48" s="54">
        <v>23777901</v>
      </c>
      <c r="E48" s="54">
        <v>0</v>
      </c>
      <c r="F48" s="55">
        <v>0</v>
      </c>
      <c r="G48" s="54">
        <v>415507</v>
      </c>
      <c r="H48" s="58">
        <v>28029322000</v>
      </c>
      <c r="I48" s="58">
        <v>25885991820</v>
      </c>
      <c r="J48" s="59">
        <v>0</v>
      </c>
      <c r="K48" s="59">
        <v>0</v>
      </c>
      <c r="L48" s="58">
        <v>2143330180</v>
      </c>
      <c r="M48" s="55">
        <v>40848863</v>
      </c>
      <c r="N48" s="55">
        <v>34858870</v>
      </c>
      <c r="O48" s="55">
        <v>0</v>
      </c>
      <c r="P48" s="55">
        <v>0</v>
      </c>
      <c r="Q48" s="55">
        <v>5989993</v>
      </c>
      <c r="R48" s="55">
        <v>36511253</v>
      </c>
      <c r="S48" s="55">
        <v>35458319</v>
      </c>
      <c r="T48" s="55">
        <v>0</v>
      </c>
      <c r="U48" s="55">
        <v>0</v>
      </c>
      <c r="V48" s="55">
        <v>1052934</v>
      </c>
      <c r="W48" s="60">
        <v>28042073000</v>
      </c>
      <c r="X48" s="60">
        <v>27784919757</v>
      </c>
      <c r="Y48" s="60"/>
      <c r="Z48" s="60"/>
      <c r="AA48" s="60">
        <v>257153243</v>
      </c>
    </row>
    <row r="49" spans="2:27" ht="10.5">
      <c r="B49" s="18" t="s">
        <v>76</v>
      </c>
      <c r="C49" s="54">
        <v>28743049</v>
      </c>
      <c r="D49" s="54">
        <v>27314982</v>
      </c>
      <c r="E49" s="54">
        <v>986916</v>
      </c>
      <c r="F49" s="55">
        <v>0</v>
      </c>
      <c r="G49" s="54">
        <v>441151</v>
      </c>
      <c r="H49" s="58">
        <v>33382322000</v>
      </c>
      <c r="I49" s="58">
        <v>29538909222</v>
      </c>
      <c r="J49" s="58">
        <v>3250128000</v>
      </c>
      <c r="K49" s="59">
        <v>0</v>
      </c>
      <c r="L49" s="59">
        <v>593284778</v>
      </c>
      <c r="M49" s="55">
        <v>46708028</v>
      </c>
      <c r="N49" s="55">
        <v>36955823</v>
      </c>
      <c r="O49" s="55">
        <v>9360060</v>
      </c>
      <c r="P49" s="55">
        <v>0</v>
      </c>
      <c r="Q49" s="55">
        <v>392145</v>
      </c>
      <c r="R49" s="55">
        <v>42792960</v>
      </c>
      <c r="S49" s="55">
        <v>40734784</v>
      </c>
      <c r="T49" s="55">
        <v>1787000</v>
      </c>
      <c r="U49" s="55">
        <v>0</v>
      </c>
      <c r="V49" s="55">
        <v>271176</v>
      </c>
      <c r="W49" s="60">
        <v>33773097000</v>
      </c>
      <c r="X49" s="60">
        <v>32941757930</v>
      </c>
      <c r="Y49" s="60"/>
      <c r="Z49" s="60"/>
      <c r="AA49" s="60">
        <v>831339070</v>
      </c>
    </row>
    <row r="50" spans="2:27" ht="10.5">
      <c r="B50" s="18"/>
      <c r="C50" s="54"/>
      <c r="D50" s="54"/>
      <c r="E50" s="54"/>
      <c r="F50" s="54"/>
      <c r="G50" s="54"/>
      <c r="H50" s="54"/>
      <c r="I50" s="54"/>
      <c r="J50" s="54"/>
      <c r="K50" s="54"/>
      <c r="L50" s="54"/>
      <c r="M50" s="55"/>
      <c r="N50" s="55"/>
      <c r="O50" s="55"/>
      <c r="P50" s="55"/>
      <c r="Q50" s="55"/>
      <c r="R50" s="55"/>
      <c r="S50" s="55"/>
      <c r="T50" s="55"/>
      <c r="U50" s="55"/>
      <c r="V50" s="55"/>
      <c r="W50" s="60"/>
      <c r="X50" s="60"/>
      <c r="Y50" s="60"/>
      <c r="Z50" s="60"/>
      <c r="AA50" s="60"/>
    </row>
    <row r="51" spans="1:27" ht="10.5">
      <c r="A51" s="40" t="s">
        <v>83</v>
      </c>
      <c r="B51" s="18" t="s">
        <v>77</v>
      </c>
      <c r="C51" s="54"/>
      <c r="D51" s="54"/>
      <c r="E51" s="54"/>
      <c r="F51" s="54"/>
      <c r="G51" s="54"/>
      <c r="H51" s="54"/>
      <c r="I51" s="54"/>
      <c r="J51" s="54"/>
      <c r="K51" s="54"/>
      <c r="L51" s="54"/>
      <c r="M51" s="55"/>
      <c r="N51" s="55"/>
      <c r="O51" s="55"/>
      <c r="P51" s="55"/>
      <c r="Q51" s="55"/>
      <c r="R51" s="55"/>
      <c r="S51" s="55"/>
      <c r="T51" s="55"/>
      <c r="U51" s="55"/>
      <c r="V51" s="55"/>
      <c r="W51" s="60"/>
      <c r="X51" s="60"/>
      <c r="Y51" s="60"/>
      <c r="Z51" s="60"/>
      <c r="AA51" s="60"/>
    </row>
    <row r="52" spans="2:27" ht="10.5">
      <c r="B52" s="18" t="s">
        <v>75</v>
      </c>
      <c r="C52" s="54">
        <v>337321</v>
      </c>
      <c r="D52" s="54">
        <v>337298</v>
      </c>
      <c r="E52" s="55">
        <v>0</v>
      </c>
      <c r="F52" s="55">
        <v>0</v>
      </c>
      <c r="G52" s="54">
        <v>23</v>
      </c>
      <c r="H52" s="58">
        <v>337733000</v>
      </c>
      <c r="I52" s="58">
        <v>337714581</v>
      </c>
      <c r="J52" s="59">
        <v>0</v>
      </c>
      <c r="K52" s="59">
        <v>0</v>
      </c>
      <c r="L52" s="58">
        <v>18419</v>
      </c>
      <c r="M52" s="55">
        <v>329562</v>
      </c>
      <c r="N52" s="55">
        <v>329559</v>
      </c>
      <c r="O52" s="55">
        <v>0</v>
      </c>
      <c r="P52" s="55">
        <v>0</v>
      </c>
      <c r="Q52" s="55">
        <v>3</v>
      </c>
      <c r="R52" s="55">
        <v>191367</v>
      </c>
      <c r="S52" s="55">
        <v>191368</v>
      </c>
      <c r="T52" s="55">
        <v>0</v>
      </c>
      <c r="U52" s="55">
        <v>1</v>
      </c>
      <c r="V52" s="55">
        <v>0</v>
      </c>
      <c r="W52" s="60">
        <v>194242000</v>
      </c>
      <c r="X52" s="60">
        <v>194243547</v>
      </c>
      <c r="Y52" s="60"/>
      <c r="Z52" s="60">
        <v>1547</v>
      </c>
      <c r="AA52" s="60"/>
    </row>
    <row r="53" spans="2:27" ht="10.5">
      <c r="B53" s="18" t="s">
        <v>76</v>
      </c>
      <c r="C53" s="54">
        <v>337321</v>
      </c>
      <c r="D53" s="54">
        <v>337285</v>
      </c>
      <c r="E53" s="55">
        <v>0</v>
      </c>
      <c r="F53" s="55">
        <v>0</v>
      </c>
      <c r="G53" s="54">
        <v>36</v>
      </c>
      <c r="H53" s="58">
        <v>337733000</v>
      </c>
      <c r="I53" s="58">
        <v>337460746</v>
      </c>
      <c r="J53" s="58">
        <v>0</v>
      </c>
      <c r="K53" s="59">
        <v>0</v>
      </c>
      <c r="L53" s="59">
        <v>272254</v>
      </c>
      <c r="M53" s="55">
        <v>329966</v>
      </c>
      <c r="N53" s="55">
        <v>329894</v>
      </c>
      <c r="O53" s="55">
        <v>0</v>
      </c>
      <c r="P53" s="55">
        <v>0</v>
      </c>
      <c r="Q53" s="55">
        <v>72</v>
      </c>
      <c r="R53" s="55">
        <v>189720</v>
      </c>
      <c r="S53" s="55">
        <v>189719</v>
      </c>
      <c r="T53" s="55">
        <v>0</v>
      </c>
      <c r="U53" s="55">
        <v>0</v>
      </c>
      <c r="V53" s="55">
        <v>1</v>
      </c>
      <c r="W53" s="60">
        <v>194235000</v>
      </c>
      <c r="X53" s="60">
        <v>194232321</v>
      </c>
      <c r="Y53" s="60"/>
      <c r="Z53" s="60"/>
      <c r="AA53" s="60">
        <v>2679</v>
      </c>
    </row>
    <row r="54" spans="2:27" ht="10.5">
      <c r="B54" s="22"/>
      <c r="C54" s="54"/>
      <c r="D54" s="54"/>
      <c r="E54" s="54"/>
      <c r="F54" s="54"/>
      <c r="G54" s="54"/>
      <c r="H54" s="54"/>
      <c r="I54" s="54"/>
      <c r="J54" s="54"/>
      <c r="K54" s="54"/>
      <c r="L54" s="54"/>
      <c r="M54" s="55"/>
      <c r="N54" s="55"/>
      <c r="O54" s="55"/>
      <c r="P54" s="55"/>
      <c r="Q54" s="55"/>
      <c r="R54" s="55"/>
      <c r="S54" s="55"/>
      <c r="T54" s="55"/>
      <c r="U54" s="55"/>
      <c r="V54" s="55"/>
      <c r="W54" s="60"/>
      <c r="X54" s="60"/>
      <c r="Y54" s="60"/>
      <c r="Z54" s="60"/>
      <c r="AA54" s="60"/>
    </row>
    <row r="55" spans="1:27" ht="10.5">
      <c r="A55" s="40" t="s">
        <v>84</v>
      </c>
      <c r="B55" s="18" t="s">
        <v>74</v>
      </c>
      <c r="C55" s="54"/>
      <c r="D55" s="54"/>
      <c r="E55" s="54"/>
      <c r="F55" s="54"/>
      <c r="G55" s="54"/>
      <c r="H55" s="54"/>
      <c r="I55" s="54"/>
      <c r="J55" s="54"/>
      <c r="K55" s="54"/>
      <c r="L55" s="54"/>
      <c r="M55" s="55"/>
      <c r="N55" s="55"/>
      <c r="O55" s="55"/>
      <c r="P55" s="55"/>
      <c r="Q55" s="55"/>
      <c r="R55" s="55"/>
      <c r="S55" s="55"/>
      <c r="T55" s="55"/>
      <c r="U55" s="55"/>
      <c r="V55" s="55"/>
      <c r="W55" s="60"/>
      <c r="X55" s="60"/>
      <c r="Y55" s="60"/>
      <c r="Z55" s="60"/>
      <c r="AA55" s="60"/>
    </row>
    <row r="56" spans="2:27" ht="10.5">
      <c r="B56" s="18" t="s">
        <v>75</v>
      </c>
      <c r="C56" s="54">
        <v>234932</v>
      </c>
      <c r="D56" s="54">
        <v>270141</v>
      </c>
      <c r="E56" s="55">
        <v>0</v>
      </c>
      <c r="F56" s="54">
        <v>35209</v>
      </c>
      <c r="G56" s="55">
        <v>0</v>
      </c>
      <c r="H56" s="58">
        <v>426504000</v>
      </c>
      <c r="I56" s="58">
        <v>438079750</v>
      </c>
      <c r="J56" s="59">
        <v>0</v>
      </c>
      <c r="K56" s="59">
        <v>11575750</v>
      </c>
      <c r="L56" s="59">
        <v>0</v>
      </c>
      <c r="M56" s="55">
        <v>221504</v>
      </c>
      <c r="N56" s="55">
        <v>265969</v>
      </c>
      <c r="O56" s="55">
        <v>0</v>
      </c>
      <c r="P56" s="55">
        <v>44465</v>
      </c>
      <c r="Q56" s="55">
        <v>0</v>
      </c>
      <c r="R56" s="55">
        <v>285535</v>
      </c>
      <c r="S56" s="55">
        <v>285620</v>
      </c>
      <c r="T56" s="55">
        <v>0</v>
      </c>
      <c r="U56" s="55">
        <v>85</v>
      </c>
      <c r="V56" s="55">
        <v>0</v>
      </c>
      <c r="W56" s="60">
        <v>117485000</v>
      </c>
      <c r="X56" s="60">
        <v>118560660</v>
      </c>
      <c r="Y56" s="60"/>
      <c r="Z56" s="60">
        <v>1075660</v>
      </c>
      <c r="AA56" s="60"/>
    </row>
    <row r="57" spans="2:27" ht="10.5">
      <c r="B57" s="18" t="s">
        <v>76</v>
      </c>
      <c r="C57" s="54">
        <v>334365</v>
      </c>
      <c r="D57" s="54">
        <v>318810</v>
      </c>
      <c r="E57" s="55">
        <v>0</v>
      </c>
      <c r="F57" s="55">
        <v>0</v>
      </c>
      <c r="G57" s="54">
        <v>15555</v>
      </c>
      <c r="H57" s="58">
        <v>420394000</v>
      </c>
      <c r="I57" s="58">
        <v>425410264</v>
      </c>
      <c r="J57" s="59">
        <v>0</v>
      </c>
      <c r="K57" s="59">
        <v>5016264</v>
      </c>
      <c r="L57" s="59">
        <v>0</v>
      </c>
      <c r="M57" s="55">
        <v>130084</v>
      </c>
      <c r="N57" s="55">
        <v>124019</v>
      </c>
      <c r="O57" s="55">
        <v>0</v>
      </c>
      <c r="P57" s="55">
        <v>0</v>
      </c>
      <c r="Q57" s="55">
        <v>6065</v>
      </c>
      <c r="R57" s="55">
        <v>256903</v>
      </c>
      <c r="S57" s="55">
        <v>251768</v>
      </c>
      <c r="T57" s="55">
        <v>0</v>
      </c>
      <c r="U57" s="55">
        <v>0</v>
      </c>
      <c r="V57" s="55">
        <v>5135</v>
      </c>
      <c r="W57" s="60">
        <v>53674000</v>
      </c>
      <c r="X57" s="60">
        <v>48785764</v>
      </c>
      <c r="Y57" s="60"/>
      <c r="Z57" s="60"/>
      <c r="AA57" s="60">
        <v>4888236</v>
      </c>
    </row>
    <row r="58" spans="2:27" ht="10.5">
      <c r="B58" s="18" t="s">
        <v>77</v>
      </c>
      <c r="C58" s="54"/>
      <c r="D58" s="54"/>
      <c r="E58" s="54"/>
      <c r="F58" s="54"/>
      <c r="G58" s="54"/>
      <c r="H58" s="54"/>
      <c r="I58" s="54"/>
      <c r="J58" s="54"/>
      <c r="K58" s="54"/>
      <c r="L58" s="54"/>
      <c r="M58" s="55"/>
      <c r="N58" s="55"/>
      <c r="O58" s="55"/>
      <c r="P58" s="55"/>
      <c r="Q58" s="55"/>
      <c r="R58" s="55"/>
      <c r="S58" s="55"/>
      <c r="T58" s="55"/>
      <c r="U58" s="55"/>
      <c r="V58" s="55"/>
      <c r="W58" s="60"/>
      <c r="X58" s="60"/>
      <c r="Y58" s="60"/>
      <c r="Z58" s="60"/>
      <c r="AA58" s="60"/>
    </row>
    <row r="59" spans="2:27" ht="10.5">
      <c r="B59" s="18" t="s">
        <v>75</v>
      </c>
      <c r="C59" s="54">
        <v>422653</v>
      </c>
      <c r="D59" s="54">
        <v>422643</v>
      </c>
      <c r="E59" s="55">
        <v>0</v>
      </c>
      <c r="F59" s="55">
        <v>0</v>
      </c>
      <c r="G59" s="54">
        <v>10</v>
      </c>
      <c r="H59" s="58">
        <v>775598000</v>
      </c>
      <c r="I59" s="58">
        <v>775585360</v>
      </c>
      <c r="J59" s="59">
        <v>0</v>
      </c>
      <c r="K59" s="59">
        <v>0</v>
      </c>
      <c r="L59" s="58">
        <v>12640</v>
      </c>
      <c r="M59" s="55">
        <v>184178</v>
      </c>
      <c r="N59" s="55">
        <v>184156</v>
      </c>
      <c r="O59" s="55">
        <v>0</v>
      </c>
      <c r="P59" s="55">
        <v>0</v>
      </c>
      <c r="Q59" s="55">
        <v>22</v>
      </c>
      <c r="R59" s="55">
        <v>165644</v>
      </c>
      <c r="S59" s="55">
        <v>165634</v>
      </c>
      <c r="T59" s="55">
        <v>0</v>
      </c>
      <c r="U59" s="55">
        <v>0</v>
      </c>
      <c r="V59" s="55">
        <v>10</v>
      </c>
      <c r="W59" s="60">
        <v>113144000</v>
      </c>
      <c r="X59" s="60">
        <v>113134140</v>
      </c>
      <c r="Y59" s="60"/>
      <c r="Z59" s="60"/>
      <c r="AA59" s="60">
        <v>9860</v>
      </c>
    </row>
    <row r="60" spans="2:27" ht="10.5">
      <c r="B60" s="18" t="s">
        <v>76</v>
      </c>
      <c r="C60" s="54">
        <v>698069</v>
      </c>
      <c r="D60" s="54">
        <v>697564</v>
      </c>
      <c r="E60" s="55">
        <v>0</v>
      </c>
      <c r="F60" s="55">
        <v>0</v>
      </c>
      <c r="G60" s="54">
        <v>505</v>
      </c>
      <c r="H60" s="58">
        <v>170720000</v>
      </c>
      <c r="I60" s="58">
        <v>170720000</v>
      </c>
      <c r="J60" s="58">
        <v>0</v>
      </c>
      <c r="K60" s="59">
        <v>0</v>
      </c>
      <c r="L60" s="59">
        <v>0</v>
      </c>
      <c r="M60" s="55">
        <v>164686</v>
      </c>
      <c r="N60" s="55">
        <v>164676</v>
      </c>
      <c r="O60" s="55">
        <v>0</v>
      </c>
      <c r="P60" s="55">
        <v>0</v>
      </c>
      <c r="Q60" s="55">
        <v>10</v>
      </c>
      <c r="R60" s="55">
        <v>164266</v>
      </c>
      <c r="S60" s="55">
        <v>164266</v>
      </c>
      <c r="T60" s="55">
        <v>0</v>
      </c>
      <c r="U60" s="55">
        <v>0</v>
      </c>
      <c r="V60" s="55">
        <v>0</v>
      </c>
      <c r="W60" s="60">
        <v>151484000</v>
      </c>
      <c r="X60" s="60">
        <v>151484000</v>
      </c>
      <c r="Y60" s="60">
        <v>0</v>
      </c>
      <c r="Z60" s="60"/>
      <c r="AA60" s="60"/>
    </row>
    <row r="61" spans="2:27" ht="10.5">
      <c r="B61" s="18" t="s">
        <v>78</v>
      </c>
      <c r="C61" s="54"/>
      <c r="D61" s="54"/>
      <c r="E61" s="54"/>
      <c r="F61" s="54"/>
      <c r="G61" s="54"/>
      <c r="H61" s="54"/>
      <c r="I61" s="54"/>
      <c r="J61" s="54"/>
      <c r="K61" s="55"/>
      <c r="L61" s="54"/>
      <c r="M61" s="55"/>
      <c r="N61" s="55"/>
      <c r="O61" s="55"/>
      <c r="P61" s="55"/>
      <c r="Q61" s="55"/>
      <c r="R61" s="55"/>
      <c r="S61" s="55"/>
      <c r="T61" s="55"/>
      <c r="U61" s="55"/>
      <c r="V61" s="55"/>
      <c r="W61" s="60"/>
      <c r="X61" s="60"/>
      <c r="Y61" s="60"/>
      <c r="Z61" s="60"/>
      <c r="AA61" s="60"/>
    </row>
    <row r="62" spans="2:27" ht="10.5">
      <c r="B62" s="18" t="s">
        <v>75</v>
      </c>
      <c r="C62" s="54">
        <v>657585</v>
      </c>
      <c r="D62" s="54">
        <v>692784</v>
      </c>
      <c r="E62" s="54">
        <v>0</v>
      </c>
      <c r="F62" s="54">
        <v>35199</v>
      </c>
      <c r="G62" s="55">
        <v>0</v>
      </c>
      <c r="H62" s="58">
        <v>1202102000</v>
      </c>
      <c r="I62" s="58">
        <v>1213665110</v>
      </c>
      <c r="J62" s="59">
        <v>0</v>
      </c>
      <c r="K62" s="59">
        <v>11563110</v>
      </c>
      <c r="L62" s="58">
        <v>0</v>
      </c>
      <c r="M62" s="55">
        <v>405682</v>
      </c>
      <c r="N62" s="55">
        <v>450125</v>
      </c>
      <c r="O62" s="55">
        <v>0</v>
      </c>
      <c r="P62" s="55">
        <v>44443</v>
      </c>
      <c r="Q62" s="55">
        <v>0</v>
      </c>
      <c r="R62" s="55">
        <v>451179</v>
      </c>
      <c r="S62" s="55">
        <v>451254</v>
      </c>
      <c r="T62" s="55">
        <v>0</v>
      </c>
      <c r="U62" s="55">
        <v>75</v>
      </c>
      <c r="V62" s="55">
        <v>0</v>
      </c>
      <c r="W62" s="60">
        <v>230629000</v>
      </c>
      <c r="X62" s="60">
        <v>231694800</v>
      </c>
      <c r="Y62" s="60"/>
      <c r="Z62" s="60">
        <v>1065800</v>
      </c>
      <c r="AA62" s="60"/>
    </row>
    <row r="63" spans="1:27" ht="10.5">
      <c r="A63" s="48"/>
      <c r="B63" s="16" t="s">
        <v>76</v>
      </c>
      <c r="C63" s="62">
        <v>1032434</v>
      </c>
      <c r="D63" s="62">
        <v>1016374</v>
      </c>
      <c r="E63" s="62">
        <v>0</v>
      </c>
      <c r="F63" s="63">
        <v>0</v>
      </c>
      <c r="G63" s="62">
        <v>16060</v>
      </c>
      <c r="H63" s="64">
        <v>591114000</v>
      </c>
      <c r="I63" s="64">
        <v>596130264</v>
      </c>
      <c r="J63" s="64">
        <v>0</v>
      </c>
      <c r="K63" s="65">
        <v>5016264</v>
      </c>
      <c r="L63" s="65">
        <v>0</v>
      </c>
      <c r="M63" s="63">
        <v>294770</v>
      </c>
      <c r="N63" s="63">
        <v>288695</v>
      </c>
      <c r="O63" s="63">
        <v>0</v>
      </c>
      <c r="P63" s="63">
        <v>0</v>
      </c>
      <c r="Q63" s="63">
        <v>6075</v>
      </c>
      <c r="R63" s="63">
        <v>421169</v>
      </c>
      <c r="S63" s="63">
        <v>416034</v>
      </c>
      <c r="T63" s="63">
        <v>0</v>
      </c>
      <c r="U63" s="63">
        <v>0</v>
      </c>
      <c r="V63" s="63">
        <v>5135</v>
      </c>
      <c r="W63" s="66">
        <v>205158000</v>
      </c>
      <c r="X63" s="66">
        <v>200269764</v>
      </c>
      <c r="Y63" s="66"/>
      <c r="Z63" s="66"/>
      <c r="AA63" s="66">
        <v>4888236</v>
      </c>
    </row>
    <row r="64" ht="10.5">
      <c r="A64" s="3" t="s">
        <v>85</v>
      </c>
    </row>
  </sheetData>
  <printOptions/>
  <pageMargins left="0.61" right="0.35" top="0.3937007874015748" bottom="0.3937007874015748" header="0.3937007874015748" footer="0.3937007874015748"/>
  <pageSetup horizontalDpi="300" verticalDpi="300" orientation="portrait" paperSize="9" scale="70"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P65"/>
  <sheetViews>
    <sheetView workbookViewId="0" topLeftCell="A1">
      <selection activeCell="A1" sqref="A1"/>
    </sheetView>
  </sheetViews>
  <sheetFormatPr defaultColWidth="9.00390625" defaultRowHeight="12.75"/>
  <cols>
    <col min="1" max="1" width="21.625" style="3" customWidth="1"/>
    <col min="2" max="3" width="9.375" style="71" customWidth="1"/>
    <col min="4" max="4" width="9.625" style="71" customWidth="1"/>
    <col min="5" max="13" width="9.375" style="71" customWidth="1"/>
    <col min="14" max="16" width="8.50390625" style="54" customWidth="1"/>
    <col min="17" max="17" width="8.50390625" style="3" customWidth="1"/>
    <col min="18" max="16384" width="8.875" style="3" customWidth="1"/>
  </cols>
  <sheetData>
    <row r="1" spans="1:5" ht="15.75">
      <c r="A1" s="91" t="s">
        <v>530</v>
      </c>
      <c r="B1" s="89"/>
      <c r="C1" s="89"/>
      <c r="D1" s="89"/>
      <c r="E1" s="90"/>
    </row>
    <row r="2" spans="1:16" ht="11.25" thickBot="1">
      <c r="A2" s="72"/>
      <c r="B2" s="73"/>
      <c r="C2" s="73"/>
      <c r="D2" s="73"/>
      <c r="E2" s="73"/>
      <c r="F2" s="73"/>
      <c r="G2" s="73"/>
      <c r="H2" s="73"/>
      <c r="I2" s="73"/>
      <c r="J2" s="73"/>
      <c r="K2" s="73"/>
      <c r="L2" s="73"/>
      <c r="M2" s="74" t="s">
        <v>86</v>
      </c>
      <c r="N2" s="53"/>
      <c r="O2" s="53"/>
      <c r="P2" s="1"/>
    </row>
    <row r="3" spans="1:16" ht="10.5">
      <c r="A3" s="22" t="s">
        <v>62</v>
      </c>
      <c r="B3" s="75" t="s">
        <v>531</v>
      </c>
      <c r="C3" s="76"/>
      <c r="D3" s="77"/>
      <c r="E3" s="75"/>
      <c r="F3" s="76"/>
      <c r="G3" s="76"/>
      <c r="H3" s="76"/>
      <c r="I3" s="76"/>
      <c r="J3" s="76"/>
      <c r="K3" s="76"/>
      <c r="L3" s="76"/>
      <c r="M3" s="78"/>
      <c r="N3" s="1"/>
      <c r="O3" s="1"/>
      <c r="P3" s="1"/>
    </row>
    <row r="4" spans="1:16" ht="10.5">
      <c r="A4" s="26"/>
      <c r="B4" s="79" t="s">
        <v>87</v>
      </c>
      <c r="C4" s="79" t="s">
        <v>88</v>
      </c>
      <c r="D4" s="80" t="s">
        <v>89</v>
      </c>
      <c r="E4" s="79" t="s">
        <v>90</v>
      </c>
      <c r="F4" s="79" t="s">
        <v>91</v>
      </c>
      <c r="G4" s="79" t="s">
        <v>92</v>
      </c>
      <c r="H4" s="79" t="s">
        <v>93</v>
      </c>
      <c r="I4" s="79" t="s">
        <v>94</v>
      </c>
      <c r="J4" s="79" t="s">
        <v>95</v>
      </c>
      <c r="K4" s="81" t="s">
        <v>96</v>
      </c>
      <c r="L4" s="81" t="s">
        <v>97</v>
      </c>
      <c r="M4" s="82" t="s">
        <v>98</v>
      </c>
      <c r="N4" s="1"/>
      <c r="O4" s="1"/>
      <c r="P4" s="1"/>
    </row>
    <row r="5" spans="1:16" ht="12" customHeight="1">
      <c r="A5" s="83" t="s">
        <v>99</v>
      </c>
      <c r="B5" s="71">
        <v>241645</v>
      </c>
      <c r="C5" s="71">
        <v>193931</v>
      </c>
      <c r="D5" s="71">
        <v>418928</v>
      </c>
      <c r="E5" s="71">
        <v>511302</v>
      </c>
      <c r="F5" s="71">
        <v>249672</v>
      </c>
      <c r="G5" s="71">
        <v>351056</v>
      </c>
      <c r="H5" s="71">
        <v>211133</v>
      </c>
      <c r="I5" s="71">
        <v>201636</v>
      </c>
      <c r="J5" s="71">
        <v>406217</v>
      </c>
      <c r="K5" s="71">
        <v>209083</v>
      </c>
      <c r="L5" s="71">
        <v>180358</v>
      </c>
      <c r="M5" s="71">
        <v>366800</v>
      </c>
      <c r="N5" s="1"/>
      <c r="O5" s="1"/>
      <c r="P5" s="1"/>
    </row>
    <row r="6" spans="1:16" ht="12" customHeight="1">
      <c r="A6" s="22"/>
      <c r="N6" s="1"/>
      <c r="O6" s="1"/>
      <c r="P6" s="1"/>
    </row>
    <row r="7" spans="1:16" ht="12" customHeight="1">
      <c r="A7" s="22" t="s">
        <v>100</v>
      </c>
      <c r="B7" s="71">
        <v>83983</v>
      </c>
      <c r="C7" s="71">
        <v>61160</v>
      </c>
      <c r="D7" s="71">
        <v>108726</v>
      </c>
      <c r="E7" s="71">
        <v>95359</v>
      </c>
      <c r="F7" s="71">
        <v>67180</v>
      </c>
      <c r="G7" s="71">
        <v>187424</v>
      </c>
      <c r="H7" s="71">
        <v>96201</v>
      </c>
      <c r="I7" s="71">
        <v>96114</v>
      </c>
      <c r="J7" s="71">
        <v>102396</v>
      </c>
      <c r="K7" s="71">
        <v>59763</v>
      </c>
      <c r="L7" s="71">
        <v>72047</v>
      </c>
      <c r="M7" s="71">
        <v>159734</v>
      </c>
      <c r="N7" s="1"/>
      <c r="O7" s="1"/>
      <c r="P7" s="1"/>
    </row>
    <row r="8" spans="1:16" ht="12" customHeight="1">
      <c r="A8" s="22"/>
      <c r="N8" s="1"/>
      <c r="O8" s="1"/>
      <c r="P8" s="1"/>
    </row>
    <row r="9" spans="1:16" ht="10.5">
      <c r="A9" s="84" t="s">
        <v>101</v>
      </c>
      <c r="B9" s="71">
        <v>83062</v>
      </c>
      <c r="C9" s="71">
        <v>60257</v>
      </c>
      <c r="D9" s="71">
        <v>106558</v>
      </c>
      <c r="E9" s="71">
        <v>89622</v>
      </c>
      <c r="F9" s="71">
        <v>66315</v>
      </c>
      <c r="G9" s="71">
        <v>186656</v>
      </c>
      <c r="H9" s="71">
        <v>95038</v>
      </c>
      <c r="I9" s="71">
        <v>94254</v>
      </c>
      <c r="J9" s="71">
        <v>101138</v>
      </c>
      <c r="K9" s="71">
        <v>55660</v>
      </c>
      <c r="L9" s="71">
        <v>70224</v>
      </c>
      <c r="M9" s="71">
        <v>158275</v>
      </c>
      <c r="N9" s="1"/>
      <c r="O9" s="1"/>
      <c r="P9" s="1"/>
    </row>
    <row r="10" spans="1:16" ht="10.5">
      <c r="A10" s="84" t="s">
        <v>102</v>
      </c>
      <c r="B10" s="71">
        <v>921</v>
      </c>
      <c r="C10" s="71">
        <v>903</v>
      </c>
      <c r="D10" s="71">
        <v>2168</v>
      </c>
      <c r="E10" s="71">
        <v>5737</v>
      </c>
      <c r="F10" s="71">
        <v>865</v>
      </c>
      <c r="G10" s="71">
        <v>768</v>
      </c>
      <c r="H10" s="71">
        <v>1163</v>
      </c>
      <c r="I10" s="71">
        <v>1860</v>
      </c>
      <c r="J10" s="71">
        <v>1258</v>
      </c>
      <c r="K10" s="71">
        <v>4103</v>
      </c>
      <c r="L10" s="71">
        <v>1823</v>
      </c>
      <c r="M10" s="71">
        <v>1459</v>
      </c>
      <c r="N10" s="1"/>
      <c r="O10" s="1"/>
      <c r="P10" s="1"/>
    </row>
    <row r="11" spans="1:16" ht="10.5">
      <c r="A11" s="22"/>
      <c r="N11" s="1"/>
      <c r="O11" s="1"/>
      <c r="P11" s="1"/>
    </row>
    <row r="12" spans="1:16" ht="10.5">
      <c r="A12" s="18" t="s">
        <v>103</v>
      </c>
      <c r="B12" s="71">
        <v>122977</v>
      </c>
      <c r="C12" s="71">
        <v>95062</v>
      </c>
      <c r="D12" s="71">
        <v>286985</v>
      </c>
      <c r="E12" s="71">
        <v>121702</v>
      </c>
      <c r="F12" s="71">
        <v>134115</v>
      </c>
      <c r="G12" s="71">
        <v>97253</v>
      </c>
      <c r="H12" s="71">
        <v>91704</v>
      </c>
      <c r="I12" s="71">
        <v>95542</v>
      </c>
      <c r="J12" s="71">
        <v>297073</v>
      </c>
      <c r="K12" s="71">
        <v>89529</v>
      </c>
      <c r="L12" s="71">
        <v>93754</v>
      </c>
      <c r="M12" s="71">
        <v>124673</v>
      </c>
      <c r="N12" s="1"/>
      <c r="O12" s="1"/>
      <c r="P12" s="1"/>
    </row>
    <row r="13" spans="1:16" ht="10.5">
      <c r="A13" s="18"/>
      <c r="N13" s="1"/>
      <c r="O13" s="1"/>
      <c r="P13" s="1"/>
    </row>
    <row r="14" spans="1:16" ht="10.5">
      <c r="A14" s="22" t="s">
        <v>104</v>
      </c>
      <c r="B14" s="71">
        <v>2769</v>
      </c>
      <c r="C14" s="71">
        <v>3629</v>
      </c>
      <c r="D14" s="71">
        <v>4208</v>
      </c>
      <c r="E14" s="71">
        <v>2377</v>
      </c>
      <c r="F14" s="71">
        <v>3157</v>
      </c>
      <c r="G14" s="71">
        <v>2431</v>
      </c>
      <c r="H14" s="71">
        <v>3487</v>
      </c>
      <c r="I14" s="71">
        <v>3092</v>
      </c>
      <c r="J14" s="71">
        <v>3064</v>
      </c>
      <c r="K14" s="71">
        <v>2765</v>
      </c>
      <c r="L14" s="71">
        <v>2756</v>
      </c>
      <c r="M14" s="71">
        <v>3397</v>
      </c>
      <c r="N14" s="1"/>
      <c r="O14" s="1"/>
      <c r="P14" s="1"/>
    </row>
    <row r="15" spans="1:16" ht="10.5">
      <c r="A15" s="22" t="s">
        <v>105</v>
      </c>
      <c r="B15" s="71">
        <v>25</v>
      </c>
      <c r="C15" s="71">
        <v>35</v>
      </c>
      <c r="D15" s="71">
        <v>156328</v>
      </c>
      <c r="E15" s="71">
        <v>0</v>
      </c>
      <c r="F15" s="71">
        <v>357</v>
      </c>
      <c r="G15" s="71">
        <v>0</v>
      </c>
      <c r="H15" s="71">
        <v>2</v>
      </c>
      <c r="I15" s="71">
        <v>4</v>
      </c>
      <c r="J15" s="71">
        <v>173908</v>
      </c>
      <c r="K15" s="71">
        <v>0</v>
      </c>
      <c r="L15" s="71">
        <v>2</v>
      </c>
      <c r="M15" s="71">
        <v>34</v>
      </c>
      <c r="N15" s="1"/>
      <c r="O15" s="1"/>
      <c r="P15" s="1"/>
    </row>
    <row r="16" spans="1:16" ht="10.5">
      <c r="A16" s="22" t="s">
        <v>106</v>
      </c>
      <c r="B16" s="71">
        <v>0</v>
      </c>
      <c r="C16" s="71">
        <v>0</v>
      </c>
      <c r="D16" s="71">
        <v>0</v>
      </c>
      <c r="E16" s="71">
        <v>0</v>
      </c>
      <c r="F16" s="71">
        <v>0</v>
      </c>
      <c r="G16" s="71">
        <v>0</v>
      </c>
      <c r="H16" s="71">
        <v>0</v>
      </c>
      <c r="I16" s="71">
        <v>0</v>
      </c>
      <c r="J16" s="71">
        <v>0</v>
      </c>
      <c r="K16" s="71">
        <v>0</v>
      </c>
      <c r="L16" s="71">
        <v>0</v>
      </c>
      <c r="M16" s="71">
        <v>0</v>
      </c>
      <c r="N16" s="1"/>
      <c r="O16" s="1"/>
      <c r="P16" s="1"/>
    </row>
    <row r="17" spans="1:16" ht="10.5">
      <c r="A17" s="22" t="s">
        <v>107</v>
      </c>
      <c r="B17" s="71">
        <v>41</v>
      </c>
      <c r="C17" s="71">
        <v>222</v>
      </c>
      <c r="D17" s="71">
        <v>18946</v>
      </c>
      <c r="E17" s="71">
        <v>67</v>
      </c>
      <c r="F17" s="71">
        <v>411</v>
      </c>
      <c r="G17" s="71">
        <v>226</v>
      </c>
      <c r="H17" s="71">
        <v>12</v>
      </c>
      <c r="I17" s="71">
        <v>11</v>
      </c>
      <c r="J17" s="71">
        <v>6180</v>
      </c>
      <c r="K17" s="71">
        <v>313</v>
      </c>
      <c r="L17" s="71">
        <v>10</v>
      </c>
      <c r="M17" s="71">
        <v>4495</v>
      </c>
      <c r="N17" s="1"/>
      <c r="O17" s="1"/>
      <c r="P17" s="1"/>
    </row>
    <row r="18" spans="1:16" ht="10.5">
      <c r="A18" s="22" t="s">
        <v>108</v>
      </c>
      <c r="B18" s="71">
        <v>11</v>
      </c>
      <c r="C18" s="71">
        <v>128</v>
      </c>
      <c r="D18" s="71">
        <v>4974</v>
      </c>
      <c r="E18" s="71">
        <v>2165</v>
      </c>
      <c r="F18" s="71">
        <v>0</v>
      </c>
      <c r="G18" s="71">
        <v>72</v>
      </c>
      <c r="H18" s="71">
        <v>407</v>
      </c>
      <c r="I18" s="71">
        <v>20</v>
      </c>
      <c r="J18" s="71">
        <v>4333</v>
      </c>
      <c r="K18" s="71">
        <v>67</v>
      </c>
      <c r="L18" s="71">
        <v>8</v>
      </c>
      <c r="M18" s="71">
        <v>1588</v>
      </c>
      <c r="N18" s="1"/>
      <c r="O18" s="1"/>
      <c r="P18" s="1"/>
    </row>
    <row r="19" spans="1:16" ht="10.5">
      <c r="A19" s="22" t="s">
        <v>109</v>
      </c>
      <c r="B19" s="71">
        <v>10</v>
      </c>
      <c r="C19" s="71">
        <v>54</v>
      </c>
      <c r="D19" s="71">
        <v>8148</v>
      </c>
      <c r="E19" s="71">
        <v>1286</v>
      </c>
      <c r="F19" s="71">
        <v>998</v>
      </c>
      <c r="G19" s="71">
        <v>20</v>
      </c>
      <c r="H19" s="71">
        <v>202</v>
      </c>
      <c r="I19" s="71">
        <v>1019</v>
      </c>
      <c r="J19" s="71">
        <v>1635</v>
      </c>
      <c r="K19" s="71">
        <v>31</v>
      </c>
      <c r="L19" s="71">
        <v>256</v>
      </c>
      <c r="M19" s="71">
        <v>637</v>
      </c>
      <c r="N19" s="1"/>
      <c r="O19" s="1"/>
      <c r="P19" s="1"/>
    </row>
    <row r="20" spans="1:16" ht="10.5">
      <c r="A20" s="22" t="s">
        <v>110</v>
      </c>
      <c r="B20" s="71">
        <v>67575</v>
      </c>
      <c r="C20" s="71">
        <v>77326</v>
      </c>
      <c r="D20" s="71">
        <v>75246</v>
      </c>
      <c r="E20" s="71">
        <v>78682</v>
      </c>
      <c r="F20" s="71">
        <v>112594</v>
      </c>
      <c r="G20" s="71">
        <v>79141</v>
      </c>
      <c r="H20" s="71">
        <v>72310</v>
      </c>
      <c r="I20" s="71">
        <v>78090</v>
      </c>
      <c r="J20" s="71">
        <v>94873</v>
      </c>
      <c r="K20" s="71">
        <v>72429</v>
      </c>
      <c r="L20" s="71">
        <v>74750</v>
      </c>
      <c r="M20" s="71">
        <v>97129</v>
      </c>
      <c r="N20" s="1"/>
      <c r="O20" s="1"/>
      <c r="P20" s="1"/>
    </row>
    <row r="21" spans="1:16" ht="10.5">
      <c r="A21" s="22" t="s">
        <v>111</v>
      </c>
      <c r="B21" s="71">
        <v>41616</v>
      </c>
      <c r="C21" s="71">
        <v>0</v>
      </c>
      <c r="D21" s="71">
        <v>0</v>
      </c>
      <c r="E21" s="71">
        <v>18073</v>
      </c>
      <c r="F21" s="71">
        <v>0</v>
      </c>
      <c r="G21" s="71">
        <v>0</v>
      </c>
      <c r="H21" s="71">
        <v>1875</v>
      </c>
      <c r="I21" s="71">
        <v>0</v>
      </c>
      <c r="J21" s="71">
        <v>0</v>
      </c>
      <c r="K21" s="71">
        <v>0</v>
      </c>
      <c r="L21" s="71">
        <v>0</v>
      </c>
      <c r="M21" s="71">
        <v>0</v>
      </c>
      <c r="N21" s="1"/>
      <c r="O21" s="1"/>
      <c r="P21" s="1"/>
    </row>
    <row r="22" spans="1:16" ht="10.5">
      <c r="A22" s="22" t="s">
        <v>112</v>
      </c>
      <c r="B22" s="71">
        <v>3330</v>
      </c>
      <c r="C22" s="71">
        <v>3169</v>
      </c>
      <c r="D22" s="71">
        <v>3520</v>
      </c>
      <c r="E22" s="71">
        <v>2559</v>
      </c>
      <c r="F22" s="71">
        <v>3194</v>
      </c>
      <c r="G22" s="71">
        <v>3258</v>
      </c>
      <c r="H22" s="71">
        <v>2971</v>
      </c>
      <c r="I22" s="71">
        <v>3328</v>
      </c>
      <c r="J22" s="71">
        <v>2723</v>
      </c>
      <c r="K22" s="71">
        <v>2636</v>
      </c>
      <c r="L22" s="71">
        <v>2477</v>
      </c>
      <c r="M22" s="71">
        <v>3569</v>
      </c>
      <c r="N22" s="1"/>
      <c r="O22" s="1"/>
      <c r="P22" s="1"/>
    </row>
    <row r="23" spans="1:16" ht="10.5">
      <c r="A23" s="18" t="s">
        <v>113</v>
      </c>
      <c r="B23" s="71">
        <v>0</v>
      </c>
      <c r="C23" s="71">
        <v>0</v>
      </c>
      <c r="D23" s="71">
        <v>0</v>
      </c>
      <c r="E23" s="71">
        <v>0</v>
      </c>
      <c r="G23" s="71">
        <v>0</v>
      </c>
      <c r="H23" s="71">
        <v>0</v>
      </c>
      <c r="I23" s="71">
        <v>0</v>
      </c>
      <c r="J23" s="71">
        <v>0</v>
      </c>
      <c r="K23" s="71">
        <v>0</v>
      </c>
      <c r="L23" s="71">
        <v>0</v>
      </c>
      <c r="M23" s="71">
        <v>0</v>
      </c>
      <c r="N23" s="1"/>
      <c r="O23" s="1"/>
      <c r="P23" s="1"/>
    </row>
    <row r="24" spans="1:16" ht="10.5">
      <c r="A24" s="85" t="s">
        <v>114</v>
      </c>
      <c r="B24" s="71">
        <v>309</v>
      </c>
      <c r="C24" s="71">
        <v>1185</v>
      </c>
      <c r="D24" s="71">
        <v>3214</v>
      </c>
      <c r="E24" s="71">
        <v>1291</v>
      </c>
      <c r="F24" s="71">
        <v>2862</v>
      </c>
      <c r="G24" s="71">
        <v>1344</v>
      </c>
      <c r="H24" s="71">
        <v>959</v>
      </c>
      <c r="I24" s="71">
        <v>973</v>
      </c>
      <c r="J24" s="71">
        <v>827</v>
      </c>
      <c r="K24" s="71">
        <v>1728</v>
      </c>
      <c r="L24" s="71">
        <v>3565</v>
      </c>
      <c r="M24" s="71">
        <v>1532</v>
      </c>
      <c r="N24" s="1"/>
      <c r="O24" s="1"/>
      <c r="P24" s="1"/>
    </row>
    <row r="25" spans="1:16" ht="10.5">
      <c r="A25" s="22" t="s">
        <v>115</v>
      </c>
      <c r="B25" s="71">
        <v>15</v>
      </c>
      <c r="C25" s="71">
        <v>1</v>
      </c>
      <c r="D25" s="71">
        <v>478</v>
      </c>
      <c r="E25" s="71">
        <v>140</v>
      </c>
      <c r="F25" s="71">
        <v>4</v>
      </c>
      <c r="G25" s="71">
        <v>3</v>
      </c>
      <c r="H25" s="71">
        <v>3</v>
      </c>
      <c r="I25" s="71">
        <v>19</v>
      </c>
      <c r="J25" s="71">
        <v>33</v>
      </c>
      <c r="K25" s="71">
        <v>6</v>
      </c>
      <c r="L25" s="71">
        <v>16</v>
      </c>
      <c r="M25" s="71">
        <v>11</v>
      </c>
      <c r="N25" s="1"/>
      <c r="O25" s="1"/>
      <c r="P25" s="1"/>
    </row>
    <row r="26" spans="1:16" ht="10.5">
      <c r="A26" s="22" t="s">
        <v>102</v>
      </c>
      <c r="B26" s="71">
        <v>7276</v>
      </c>
      <c r="C26" s="71">
        <v>9313</v>
      </c>
      <c r="D26" s="71">
        <v>11923</v>
      </c>
      <c r="E26" s="71">
        <v>15062</v>
      </c>
      <c r="F26" s="71">
        <v>10538</v>
      </c>
      <c r="G26" s="71">
        <v>10758</v>
      </c>
      <c r="H26" s="71">
        <v>9476</v>
      </c>
      <c r="I26" s="71">
        <v>8986</v>
      </c>
      <c r="J26" s="71">
        <v>9497</v>
      </c>
      <c r="K26" s="71">
        <v>9554</v>
      </c>
      <c r="L26" s="71">
        <v>9914</v>
      </c>
      <c r="M26" s="71">
        <v>12281</v>
      </c>
      <c r="N26" s="1"/>
      <c r="O26" s="1"/>
      <c r="P26" s="1"/>
    </row>
    <row r="27" spans="1:16" ht="10.5">
      <c r="A27" s="22"/>
      <c r="N27" s="1"/>
      <c r="O27" s="1"/>
      <c r="P27" s="1"/>
    </row>
    <row r="28" spans="1:16" ht="10.5">
      <c r="A28" s="86" t="s">
        <v>116</v>
      </c>
      <c r="B28" s="87">
        <v>1723</v>
      </c>
      <c r="C28" s="71">
        <v>2174</v>
      </c>
      <c r="D28" s="71">
        <v>1671</v>
      </c>
      <c r="E28" s="78">
        <v>2193</v>
      </c>
      <c r="F28" s="78">
        <v>1838</v>
      </c>
      <c r="G28" s="71">
        <v>1781</v>
      </c>
      <c r="H28" s="71">
        <v>1830</v>
      </c>
      <c r="I28" s="71">
        <v>1777</v>
      </c>
      <c r="J28" s="71">
        <v>2032</v>
      </c>
      <c r="K28" s="71">
        <v>1282</v>
      </c>
      <c r="L28" s="71">
        <v>2169</v>
      </c>
      <c r="M28" s="71">
        <v>2078</v>
      </c>
      <c r="N28" s="1"/>
      <c r="O28" s="1"/>
      <c r="P28" s="1"/>
    </row>
    <row r="29" spans="1:16" ht="10.5">
      <c r="A29" s="86" t="s">
        <v>117</v>
      </c>
      <c r="B29" s="87">
        <v>32962</v>
      </c>
      <c r="C29" s="71">
        <v>35535</v>
      </c>
      <c r="D29" s="71">
        <v>21546</v>
      </c>
      <c r="E29" s="78">
        <v>4570</v>
      </c>
      <c r="F29" s="78">
        <v>18228</v>
      </c>
      <c r="G29" s="71">
        <v>44006</v>
      </c>
      <c r="H29" s="71">
        <v>6997</v>
      </c>
      <c r="I29" s="71">
        <v>3137</v>
      </c>
      <c r="J29" s="71">
        <v>4716</v>
      </c>
      <c r="K29" s="71">
        <v>220</v>
      </c>
      <c r="L29" s="71">
        <v>12388</v>
      </c>
      <c r="M29" s="71">
        <v>0</v>
      </c>
      <c r="N29" s="1"/>
      <c r="O29" s="1"/>
      <c r="P29" s="1"/>
    </row>
    <row r="30" spans="1:16" ht="10.5">
      <c r="A30" s="86" t="s">
        <v>118</v>
      </c>
      <c r="B30" s="87">
        <v>0</v>
      </c>
      <c r="C30" s="71">
        <v>0</v>
      </c>
      <c r="D30" s="71">
        <v>0</v>
      </c>
      <c r="E30" s="78">
        <v>0</v>
      </c>
      <c r="F30" s="78">
        <v>0</v>
      </c>
      <c r="G30" s="71">
        <v>0</v>
      </c>
      <c r="H30" s="71">
        <v>0</v>
      </c>
      <c r="I30" s="71">
        <v>0</v>
      </c>
      <c r="J30" s="71">
        <v>0</v>
      </c>
      <c r="K30" s="71">
        <v>0</v>
      </c>
      <c r="L30" s="71">
        <v>0</v>
      </c>
      <c r="M30" s="71">
        <v>0</v>
      </c>
      <c r="N30" s="1"/>
      <c r="O30" s="1"/>
      <c r="P30" s="1"/>
    </row>
    <row r="31" spans="1:16" ht="10.5">
      <c r="A31" s="86" t="s">
        <v>119</v>
      </c>
      <c r="B31" s="87">
        <v>0</v>
      </c>
      <c r="C31" s="71">
        <v>0</v>
      </c>
      <c r="D31" s="71">
        <v>0</v>
      </c>
      <c r="E31" s="78">
        <v>287478</v>
      </c>
      <c r="F31" s="78">
        <v>28311</v>
      </c>
      <c r="G31" s="71">
        <v>20592</v>
      </c>
      <c r="H31" s="71">
        <v>14401</v>
      </c>
      <c r="I31" s="71">
        <v>5066</v>
      </c>
      <c r="J31" s="71">
        <v>0</v>
      </c>
      <c r="K31" s="71">
        <v>58289</v>
      </c>
      <c r="L31" s="71">
        <v>0</v>
      </c>
      <c r="M31" s="71">
        <v>80315</v>
      </c>
      <c r="N31" s="1"/>
      <c r="O31" s="1"/>
      <c r="P31" s="1"/>
    </row>
    <row r="32" spans="1:16" ht="10.5">
      <c r="A32" s="83"/>
      <c r="E32" s="78"/>
      <c r="F32" s="78"/>
      <c r="N32" s="1"/>
      <c r="O32" s="1"/>
      <c r="P32" s="1"/>
    </row>
    <row r="33" spans="1:16" ht="10.5">
      <c r="A33" s="22" t="s">
        <v>120</v>
      </c>
      <c r="B33" s="71">
        <v>79920</v>
      </c>
      <c r="C33" s="71">
        <v>178659</v>
      </c>
      <c r="D33" s="71">
        <v>887907</v>
      </c>
      <c r="E33" s="71">
        <v>559236</v>
      </c>
      <c r="F33" s="71">
        <v>321286</v>
      </c>
      <c r="G33" s="71">
        <v>302919</v>
      </c>
      <c r="H33" s="71">
        <v>92834</v>
      </c>
      <c r="I33" s="71">
        <v>152081</v>
      </c>
      <c r="J33" s="71">
        <v>315639</v>
      </c>
      <c r="K33" s="71">
        <v>258130</v>
      </c>
      <c r="L33" s="71">
        <v>276704</v>
      </c>
      <c r="M33" s="71">
        <v>370528</v>
      </c>
      <c r="N33" s="1"/>
      <c r="O33" s="1"/>
      <c r="P33" s="1"/>
    </row>
    <row r="34" spans="1:16" ht="10.5">
      <c r="A34" s="22"/>
      <c r="N34" s="1"/>
      <c r="O34" s="1"/>
      <c r="P34" s="1"/>
    </row>
    <row r="35" spans="1:16" ht="10.5">
      <c r="A35" s="22" t="s">
        <v>100</v>
      </c>
      <c r="B35" s="71">
        <v>32462</v>
      </c>
      <c r="C35" s="71">
        <v>49517</v>
      </c>
      <c r="D35" s="71">
        <v>136436</v>
      </c>
      <c r="E35" s="71">
        <v>373277</v>
      </c>
      <c r="F35" s="71">
        <v>114165</v>
      </c>
      <c r="G35" s="71">
        <v>148639</v>
      </c>
      <c r="H35" s="71">
        <v>50708</v>
      </c>
      <c r="I35" s="71">
        <v>42238</v>
      </c>
      <c r="J35" s="71">
        <v>93225</v>
      </c>
      <c r="K35" s="71">
        <v>84550</v>
      </c>
      <c r="L35" s="71">
        <v>38481</v>
      </c>
      <c r="M35" s="71">
        <v>215739</v>
      </c>
      <c r="N35" s="1"/>
      <c r="O35" s="1"/>
      <c r="P35" s="1"/>
    </row>
    <row r="36" spans="1:16" ht="10.5">
      <c r="A36" s="22"/>
      <c r="N36" s="1"/>
      <c r="O36" s="1"/>
      <c r="P36" s="1"/>
    </row>
    <row r="37" spans="1:16" ht="10.5">
      <c r="A37" s="22" t="s">
        <v>121</v>
      </c>
      <c r="B37" s="71">
        <v>17909</v>
      </c>
      <c r="C37" s="71">
        <v>24662</v>
      </c>
      <c r="D37" s="71">
        <v>43370</v>
      </c>
      <c r="E37" s="71">
        <v>116432</v>
      </c>
      <c r="F37" s="71">
        <v>59372</v>
      </c>
      <c r="G37" s="71">
        <v>25569</v>
      </c>
      <c r="H37" s="71">
        <v>19775</v>
      </c>
      <c r="I37" s="71">
        <v>23118</v>
      </c>
      <c r="J37" s="71">
        <v>19782</v>
      </c>
      <c r="K37" s="71">
        <v>19793</v>
      </c>
      <c r="L37" s="71">
        <v>19818</v>
      </c>
      <c r="M37" s="71">
        <v>34326</v>
      </c>
      <c r="N37" s="1"/>
      <c r="O37" s="1"/>
      <c r="P37" s="1"/>
    </row>
    <row r="38" spans="1:16" ht="10.5">
      <c r="A38" s="22" t="s">
        <v>122</v>
      </c>
      <c r="B38" s="71">
        <v>2965</v>
      </c>
      <c r="C38" s="71">
        <v>2991</v>
      </c>
      <c r="D38" s="71">
        <v>4744</v>
      </c>
      <c r="E38" s="71">
        <v>3833</v>
      </c>
      <c r="F38" s="71">
        <v>3045</v>
      </c>
      <c r="G38" s="71">
        <v>3813</v>
      </c>
      <c r="H38" s="71">
        <v>7215</v>
      </c>
      <c r="I38" s="71">
        <v>4051</v>
      </c>
      <c r="J38" s="71">
        <v>2946</v>
      </c>
      <c r="K38" s="71">
        <v>2853</v>
      </c>
      <c r="L38" s="71">
        <v>3050</v>
      </c>
      <c r="M38" s="71">
        <v>8760</v>
      </c>
      <c r="N38" s="1"/>
      <c r="O38" s="1"/>
      <c r="P38" s="1"/>
    </row>
    <row r="39" spans="1:16" ht="10.5">
      <c r="A39" s="22" t="s">
        <v>123</v>
      </c>
      <c r="B39" s="71">
        <v>210</v>
      </c>
      <c r="C39" s="71">
        <v>9726</v>
      </c>
      <c r="D39" s="71">
        <v>21833</v>
      </c>
      <c r="E39" s="71">
        <v>135107</v>
      </c>
      <c r="F39" s="71">
        <v>25868</v>
      </c>
      <c r="G39" s="71">
        <v>15021</v>
      </c>
      <c r="H39" s="71">
        <v>1638</v>
      </c>
      <c r="I39" s="71">
        <v>1321</v>
      </c>
      <c r="J39" s="71">
        <v>222</v>
      </c>
      <c r="K39" s="71">
        <v>2896</v>
      </c>
      <c r="L39" s="71">
        <v>1716</v>
      </c>
      <c r="M39" s="71">
        <v>4130</v>
      </c>
      <c r="N39" s="1"/>
      <c r="O39" s="1"/>
      <c r="P39" s="1"/>
    </row>
    <row r="40" spans="1:16" ht="10.5">
      <c r="A40" s="22" t="s">
        <v>124</v>
      </c>
      <c r="B40" s="71">
        <v>-69</v>
      </c>
      <c r="C40" s="71">
        <v>-91</v>
      </c>
      <c r="D40" s="71">
        <v>30468</v>
      </c>
      <c r="E40" s="71">
        <v>100642</v>
      </c>
      <c r="F40" s="71">
        <v>-96</v>
      </c>
      <c r="G40" s="71">
        <v>77118</v>
      </c>
      <c r="H40" s="71">
        <v>4470</v>
      </c>
      <c r="I40" s="71">
        <v>-81</v>
      </c>
      <c r="J40" s="71">
        <v>56273</v>
      </c>
      <c r="K40" s="71">
        <v>44286</v>
      </c>
      <c r="L40" s="71">
        <v>-71</v>
      </c>
      <c r="M40" s="71">
        <v>131657</v>
      </c>
      <c r="N40" s="1"/>
      <c r="O40" s="1"/>
      <c r="P40" s="1"/>
    </row>
    <row r="41" spans="1:16" ht="10.5">
      <c r="A41" s="22" t="s">
        <v>125</v>
      </c>
      <c r="B41" s="71">
        <v>6566</v>
      </c>
      <c r="C41" s="71">
        <v>6569</v>
      </c>
      <c r="D41" s="71">
        <v>25096</v>
      </c>
      <c r="E41" s="71">
        <v>0</v>
      </c>
      <c r="F41" s="71">
        <v>13695</v>
      </c>
      <c r="G41" s="71">
        <v>18224</v>
      </c>
      <c r="H41" s="71">
        <v>6812</v>
      </c>
      <c r="I41" s="71">
        <v>6811</v>
      </c>
      <c r="J41" s="71">
        <v>6811</v>
      </c>
      <c r="K41" s="71">
        <v>6874</v>
      </c>
      <c r="L41" s="71">
        <v>6811</v>
      </c>
      <c r="M41" s="71">
        <v>19889</v>
      </c>
      <c r="N41" s="1"/>
      <c r="O41" s="1"/>
      <c r="P41" s="1"/>
    </row>
    <row r="42" spans="1:16" ht="10.5">
      <c r="A42" s="22" t="s">
        <v>102</v>
      </c>
      <c r="B42" s="71">
        <v>4881</v>
      </c>
      <c r="C42" s="71">
        <v>5660</v>
      </c>
      <c r="D42" s="71">
        <v>10925</v>
      </c>
      <c r="E42" s="71">
        <v>17263</v>
      </c>
      <c r="F42" s="71">
        <v>12281</v>
      </c>
      <c r="G42" s="71">
        <v>8894</v>
      </c>
      <c r="H42" s="71">
        <v>10798</v>
      </c>
      <c r="I42" s="71">
        <v>7018</v>
      </c>
      <c r="J42" s="71">
        <v>7191</v>
      </c>
      <c r="K42" s="71">
        <v>7848</v>
      </c>
      <c r="L42" s="71">
        <v>7157</v>
      </c>
      <c r="M42" s="71">
        <v>16977</v>
      </c>
      <c r="N42" s="1"/>
      <c r="O42" s="1"/>
      <c r="P42" s="1"/>
    </row>
    <row r="43" spans="1:16" ht="10.5">
      <c r="A43" s="22"/>
      <c r="N43" s="1"/>
      <c r="O43" s="1"/>
      <c r="P43" s="1"/>
    </row>
    <row r="44" spans="1:16" ht="10.5">
      <c r="A44" s="22" t="s">
        <v>103</v>
      </c>
      <c r="B44" s="71">
        <v>28492</v>
      </c>
      <c r="C44" s="71">
        <v>75490</v>
      </c>
      <c r="D44" s="71">
        <v>410561</v>
      </c>
      <c r="E44" s="71">
        <v>136408</v>
      </c>
      <c r="F44" s="71">
        <v>206548</v>
      </c>
      <c r="G44" s="71">
        <v>89398</v>
      </c>
      <c r="H44" s="71">
        <v>41273</v>
      </c>
      <c r="I44" s="71">
        <v>62656</v>
      </c>
      <c r="J44" s="71">
        <v>166781</v>
      </c>
      <c r="K44" s="71">
        <v>123659</v>
      </c>
      <c r="L44" s="71">
        <v>127825</v>
      </c>
      <c r="M44" s="71">
        <v>104304</v>
      </c>
      <c r="N44" s="1"/>
      <c r="O44" s="1"/>
      <c r="P44" s="1"/>
    </row>
    <row r="45" spans="1:16" ht="10.5">
      <c r="A45" s="22"/>
      <c r="N45" s="1"/>
      <c r="O45" s="1"/>
      <c r="P45" s="1"/>
    </row>
    <row r="46" spans="1:16" ht="10.5">
      <c r="A46" s="22" t="s">
        <v>104</v>
      </c>
      <c r="B46" s="71">
        <v>9</v>
      </c>
      <c r="C46" s="71">
        <v>0</v>
      </c>
      <c r="D46" s="71">
        <v>0</v>
      </c>
      <c r="E46" s="71">
        <v>0</v>
      </c>
      <c r="F46" s="71">
        <v>0</v>
      </c>
      <c r="G46" s="71">
        <v>0</v>
      </c>
      <c r="H46" s="71">
        <v>0</v>
      </c>
      <c r="I46" s="71">
        <v>0</v>
      </c>
      <c r="J46" s="71">
        <v>0</v>
      </c>
      <c r="K46" s="71">
        <v>0</v>
      </c>
      <c r="L46" s="71">
        <v>0</v>
      </c>
      <c r="M46" s="71">
        <v>0</v>
      </c>
      <c r="N46" s="1"/>
      <c r="O46" s="1"/>
      <c r="P46" s="1"/>
    </row>
    <row r="47" spans="1:16" ht="10.5">
      <c r="A47" s="22" t="s">
        <v>105</v>
      </c>
      <c r="B47" s="71">
        <v>518</v>
      </c>
      <c r="C47" s="71">
        <v>2925</v>
      </c>
      <c r="D47" s="71">
        <v>148609</v>
      </c>
      <c r="E47" s="71">
        <v>932</v>
      </c>
      <c r="F47" s="71">
        <v>98359</v>
      </c>
      <c r="G47" s="71">
        <v>19702</v>
      </c>
      <c r="H47" s="71">
        <v>40</v>
      </c>
      <c r="I47" s="71">
        <v>626</v>
      </c>
      <c r="J47" s="71">
        <v>807</v>
      </c>
      <c r="K47" s="71">
        <v>424</v>
      </c>
      <c r="L47" s="71">
        <v>1078</v>
      </c>
      <c r="M47" s="71">
        <v>5424</v>
      </c>
      <c r="N47" s="1"/>
      <c r="O47" s="1"/>
      <c r="P47" s="1"/>
    </row>
    <row r="48" spans="1:16" ht="10.5">
      <c r="A48" s="22" t="s">
        <v>106</v>
      </c>
      <c r="B48" s="71">
        <v>0</v>
      </c>
      <c r="C48" s="71">
        <v>0</v>
      </c>
      <c r="D48" s="71">
        <v>0</v>
      </c>
      <c r="E48" s="71">
        <v>0</v>
      </c>
      <c r="F48" s="71">
        <v>0</v>
      </c>
      <c r="G48" s="71">
        <v>0</v>
      </c>
      <c r="H48" s="71">
        <v>0</v>
      </c>
      <c r="I48" s="71">
        <v>0</v>
      </c>
      <c r="J48" s="71">
        <v>0</v>
      </c>
      <c r="K48" s="71">
        <v>0</v>
      </c>
      <c r="L48" s="71">
        <v>0</v>
      </c>
      <c r="M48" s="71">
        <v>0</v>
      </c>
      <c r="N48" s="1"/>
      <c r="O48" s="1"/>
      <c r="P48" s="1"/>
    </row>
    <row r="49" spans="1:16" ht="10.5">
      <c r="A49" s="22" t="s">
        <v>107</v>
      </c>
      <c r="B49" s="71">
        <v>0</v>
      </c>
      <c r="C49" s="71">
        <v>3111</v>
      </c>
      <c r="D49" s="71">
        <v>1413</v>
      </c>
      <c r="E49" s="71">
        <v>71885</v>
      </c>
      <c r="F49" s="71">
        <v>56</v>
      </c>
      <c r="G49" s="71">
        <v>118</v>
      </c>
      <c r="H49" s="71">
        <v>0</v>
      </c>
      <c r="I49" s="71">
        <v>1220</v>
      </c>
      <c r="J49" s="71">
        <v>239</v>
      </c>
      <c r="K49" s="71">
        <v>2197</v>
      </c>
      <c r="L49" s="71">
        <v>886</v>
      </c>
      <c r="M49" s="71">
        <v>689</v>
      </c>
      <c r="N49" s="1"/>
      <c r="O49" s="1"/>
      <c r="P49" s="1"/>
    </row>
    <row r="50" spans="1:16" ht="10.5">
      <c r="A50" s="22" t="s">
        <v>108</v>
      </c>
      <c r="B50" s="71">
        <v>0</v>
      </c>
      <c r="C50" s="71">
        <v>1258</v>
      </c>
      <c r="D50" s="71">
        <v>1971</v>
      </c>
      <c r="E50" s="71">
        <v>11305</v>
      </c>
      <c r="F50" s="71">
        <v>0</v>
      </c>
      <c r="G50" s="71">
        <v>0</v>
      </c>
      <c r="H50" s="71">
        <v>0</v>
      </c>
      <c r="I50" s="71">
        <v>0</v>
      </c>
      <c r="J50" s="71">
        <v>0</v>
      </c>
      <c r="K50" s="71">
        <v>544</v>
      </c>
      <c r="L50" s="71">
        <v>660</v>
      </c>
      <c r="M50" s="71">
        <v>114</v>
      </c>
      <c r="N50" s="1"/>
      <c r="O50" s="1"/>
      <c r="P50" s="1"/>
    </row>
    <row r="51" spans="1:16" ht="10.5">
      <c r="A51" s="22" t="s">
        <v>109</v>
      </c>
      <c r="B51" s="71">
        <v>3707</v>
      </c>
      <c r="C51" s="71">
        <v>2990</v>
      </c>
      <c r="D51" s="71">
        <v>49328</v>
      </c>
      <c r="E51" s="71">
        <v>11867</v>
      </c>
      <c r="F51" s="71">
        <v>0</v>
      </c>
      <c r="G51" s="71">
        <v>0</v>
      </c>
      <c r="H51" s="71">
        <v>0</v>
      </c>
      <c r="I51" s="71">
        <v>0</v>
      </c>
      <c r="J51" s="71">
        <v>0</v>
      </c>
      <c r="K51" s="71">
        <v>0</v>
      </c>
      <c r="L51" s="71">
        <v>0</v>
      </c>
      <c r="M51" s="71">
        <v>0</v>
      </c>
      <c r="N51" s="1"/>
      <c r="O51" s="1"/>
      <c r="P51" s="1"/>
    </row>
    <row r="52" spans="1:16" ht="10.5">
      <c r="A52" s="22" t="s">
        <v>110</v>
      </c>
      <c r="B52" s="71">
        <v>91</v>
      </c>
      <c r="C52" s="71">
        <v>2556</v>
      </c>
      <c r="D52" s="71">
        <v>1006</v>
      </c>
      <c r="E52" s="71">
        <v>2088</v>
      </c>
      <c r="F52" s="71">
        <v>427</v>
      </c>
      <c r="G52" s="71">
        <v>2941</v>
      </c>
      <c r="H52" s="71">
        <v>720</v>
      </c>
      <c r="I52" s="71">
        <v>772</v>
      </c>
      <c r="J52" s="71">
        <v>909</v>
      </c>
      <c r="K52" s="71">
        <v>4871</v>
      </c>
      <c r="L52" s="71">
        <v>477</v>
      </c>
      <c r="M52" s="71">
        <v>700</v>
      </c>
      <c r="N52" s="1"/>
      <c r="O52" s="1"/>
      <c r="P52" s="1"/>
    </row>
    <row r="53" spans="1:16" ht="10.5">
      <c r="A53" s="22" t="s">
        <v>111</v>
      </c>
      <c r="B53" s="71">
        <v>0</v>
      </c>
      <c r="C53" s="71">
        <v>32793</v>
      </c>
      <c r="D53" s="71">
        <v>168537</v>
      </c>
      <c r="E53" s="71">
        <v>0</v>
      </c>
      <c r="F53" s="71">
        <v>77990</v>
      </c>
      <c r="G53" s="71">
        <v>26346</v>
      </c>
      <c r="H53" s="71">
        <v>0</v>
      </c>
      <c r="I53" s="71">
        <v>27365</v>
      </c>
      <c r="J53" s="71">
        <v>126919</v>
      </c>
      <c r="K53" s="71">
        <v>78943</v>
      </c>
      <c r="L53" s="71">
        <v>94184</v>
      </c>
      <c r="M53" s="71">
        <v>53151</v>
      </c>
      <c r="N53" s="1"/>
      <c r="O53" s="1"/>
      <c r="P53" s="1"/>
    </row>
    <row r="54" spans="1:16" ht="10.5">
      <c r="A54" s="22" t="s">
        <v>112</v>
      </c>
      <c r="B54" s="71">
        <v>2872</v>
      </c>
      <c r="C54" s="71">
        <v>2937</v>
      </c>
      <c r="D54" s="71">
        <v>5991</v>
      </c>
      <c r="E54" s="71">
        <v>5567</v>
      </c>
      <c r="F54" s="71">
        <v>1963</v>
      </c>
      <c r="G54" s="71">
        <v>7259</v>
      </c>
      <c r="H54" s="71">
        <v>6353</v>
      </c>
      <c r="I54" s="71">
        <v>2700</v>
      </c>
      <c r="J54" s="71">
        <v>6374</v>
      </c>
      <c r="K54" s="71">
        <v>6391</v>
      </c>
      <c r="L54" s="71">
        <v>2784</v>
      </c>
      <c r="M54" s="71">
        <v>8237</v>
      </c>
      <c r="N54" s="1"/>
      <c r="O54" s="1"/>
      <c r="P54" s="1"/>
    </row>
    <row r="55" spans="1:16" ht="10.5">
      <c r="A55" s="22" t="s">
        <v>113</v>
      </c>
      <c r="B55" s="71">
        <v>0</v>
      </c>
      <c r="C55" s="71">
        <v>0</v>
      </c>
      <c r="D55" s="71">
        <v>0</v>
      </c>
      <c r="E55" s="71">
        <v>0</v>
      </c>
      <c r="F55" s="71">
        <v>0</v>
      </c>
      <c r="G55" s="71">
        <v>0</v>
      </c>
      <c r="H55" s="71">
        <v>0</v>
      </c>
      <c r="I55" s="71">
        <v>0</v>
      </c>
      <c r="J55" s="71">
        <v>0</v>
      </c>
      <c r="K55" s="71">
        <v>0</v>
      </c>
      <c r="L55" s="71">
        <v>0</v>
      </c>
      <c r="M55" s="71">
        <v>0</v>
      </c>
      <c r="N55" s="1"/>
      <c r="O55" s="1"/>
      <c r="P55" s="1"/>
    </row>
    <row r="56" spans="1:16" ht="10.5">
      <c r="A56" s="22" t="s">
        <v>114</v>
      </c>
      <c r="B56" s="71">
        <v>1371</v>
      </c>
      <c r="C56" s="71">
        <v>1780</v>
      </c>
      <c r="D56" s="71">
        <v>2006</v>
      </c>
      <c r="E56" s="71">
        <v>9055</v>
      </c>
      <c r="F56" s="71">
        <v>1152</v>
      </c>
      <c r="G56" s="71">
        <v>2342</v>
      </c>
      <c r="H56" s="71">
        <v>1675</v>
      </c>
      <c r="I56" s="71">
        <v>2268</v>
      </c>
      <c r="J56" s="71">
        <v>4748</v>
      </c>
      <c r="K56" s="71">
        <v>1933</v>
      </c>
      <c r="L56" s="71">
        <v>1481</v>
      </c>
      <c r="M56" s="71">
        <v>2513</v>
      </c>
      <c r="N56" s="1"/>
      <c r="O56" s="1"/>
      <c r="P56" s="1"/>
    </row>
    <row r="57" spans="1:16" ht="10.5">
      <c r="A57" s="22" t="s">
        <v>115</v>
      </c>
      <c r="B57" s="71">
        <v>0</v>
      </c>
      <c r="C57" s="71">
        <v>0</v>
      </c>
      <c r="D57" s="71">
        <v>0</v>
      </c>
      <c r="E57" s="71">
        <v>0</v>
      </c>
      <c r="F57" s="71">
        <v>0</v>
      </c>
      <c r="G57" s="71">
        <v>0</v>
      </c>
      <c r="H57" s="71">
        <v>0</v>
      </c>
      <c r="I57" s="71">
        <v>0</v>
      </c>
      <c r="J57" s="71">
        <v>0</v>
      </c>
      <c r="K57" s="71">
        <v>0</v>
      </c>
      <c r="L57" s="71">
        <v>0</v>
      </c>
      <c r="M57" s="71">
        <v>0</v>
      </c>
      <c r="N57" s="1"/>
      <c r="O57" s="1"/>
      <c r="P57" s="1"/>
    </row>
    <row r="58" spans="1:16" ht="10.5">
      <c r="A58" s="22" t="s">
        <v>102</v>
      </c>
      <c r="B58" s="71">
        <v>19924</v>
      </c>
      <c r="C58" s="71">
        <v>25140</v>
      </c>
      <c r="D58" s="71">
        <v>31700</v>
      </c>
      <c r="E58" s="71">
        <v>23709</v>
      </c>
      <c r="F58" s="71">
        <v>26601</v>
      </c>
      <c r="G58" s="71">
        <v>30690</v>
      </c>
      <c r="H58" s="71">
        <v>32485</v>
      </c>
      <c r="I58" s="71">
        <v>27705</v>
      </c>
      <c r="J58" s="71">
        <v>26785</v>
      </c>
      <c r="K58" s="71">
        <v>28356</v>
      </c>
      <c r="L58" s="71">
        <v>26275</v>
      </c>
      <c r="M58" s="71">
        <v>33476</v>
      </c>
      <c r="N58" s="1"/>
      <c r="O58" s="1"/>
      <c r="P58" s="1"/>
    </row>
    <row r="59" spans="1:16" ht="10.5">
      <c r="A59" s="22"/>
      <c r="B59" s="87"/>
      <c r="N59" s="1"/>
      <c r="O59" s="1"/>
      <c r="P59" s="1"/>
    </row>
    <row r="60" spans="1:16" ht="10.5">
      <c r="A60" s="86" t="s">
        <v>116</v>
      </c>
      <c r="B60" s="87">
        <v>29</v>
      </c>
      <c r="C60" s="71">
        <v>22</v>
      </c>
      <c r="D60" s="71">
        <v>1134</v>
      </c>
      <c r="E60" s="78">
        <v>3388</v>
      </c>
      <c r="F60" s="78">
        <v>58</v>
      </c>
      <c r="G60" s="71">
        <v>18194</v>
      </c>
      <c r="H60" s="71">
        <v>264</v>
      </c>
      <c r="I60" s="71">
        <v>32</v>
      </c>
      <c r="J60" s="71">
        <v>1292</v>
      </c>
      <c r="K60" s="71">
        <v>2833</v>
      </c>
      <c r="L60" s="71">
        <v>1416</v>
      </c>
      <c r="M60" s="71">
        <v>2811</v>
      </c>
      <c r="N60" s="1"/>
      <c r="O60" s="1"/>
      <c r="P60" s="1"/>
    </row>
    <row r="61" spans="1:16" ht="10.5">
      <c r="A61" s="86" t="s">
        <v>117</v>
      </c>
      <c r="B61" s="87">
        <v>0</v>
      </c>
      <c r="C61" s="71">
        <v>0</v>
      </c>
      <c r="D61" s="71">
        <v>0</v>
      </c>
      <c r="E61" s="78">
        <v>0</v>
      </c>
      <c r="F61" s="78">
        <v>0</v>
      </c>
      <c r="G61" s="71">
        <v>0</v>
      </c>
      <c r="H61" s="71">
        <v>0</v>
      </c>
      <c r="I61" s="71">
        <v>0</v>
      </c>
      <c r="J61" s="71">
        <v>0</v>
      </c>
      <c r="K61" s="71">
        <v>0</v>
      </c>
      <c r="L61" s="71">
        <v>0</v>
      </c>
      <c r="M61" s="71">
        <v>0</v>
      </c>
      <c r="N61" s="1"/>
      <c r="O61" s="1"/>
      <c r="P61" s="1"/>
    </row>
    <row r="62" spans="1:16" ht="10.5">
      <c r="A62" s="86" t="s">
        <v>118</v>
      </c>
      <c r="B62" s="87">
        <v>483</v>
      </c>
      <c r="C62" s="71">
        <v>45530</v>
      </c>
      <c r="D62" s="71">
        <v>608</v>
      </c>
      <c r="E62" s="78">
        <v>46163</v>
      </c>
      <c r="F62" s="78">
        <v>515</v>
      </c>
      <c r="G62" s="71">
        <v>46688</v>
      </c>
      <c r="H62" s="71">
        <v>589</v>
      </c>
      <c r="I62" s="71">
        <v>47155</v>
      </c>
      <c r="J62" s="71">
        <v>562</v>
      </c>
      <c r="K62" s="71">
        <v>47088</v>
      </c>
      <c r="L62" s="71">
        <v>460</v>
      </c>
      <c r="M62" s="71">
        <v>47674</v>
      </c>
      <c r="N62" s="1"/>
      <c r="O62" s="1"/>
      <c r="P62" s="1"/>
    </row>
    <row r="63" spans="1:16" ht="10.5">
      <c r="A63" s="12" t="s">
        <v>119</v>
      </c>
      <c r="B63" s="88">
        <v>18454</v>
      </c>
      <c r="C63" s="82">
        <v>8100</v>
      </c>
      <c r="D63" s="82">
        <v>339168</v>
      </c>
      <c r="E63" s="82">
        <v>0</v>
      </c>
      <c r="F63" s="82">
        <v>0</v>
      </c>
      <c r="G63" s="82">
        <v>0</v>
      </c>
      <c r="H63" s="82">
        <v>0</v>
      </c>
      <c r="I63" s="82">
        <v>0</v>
      </c>
      <c r="J63" s="82">
        <v>53779</v>
      </c>
      <c r="K63" s="82">
        <v>0</v>
      </c>
      <c r="L63" s="82">
        <v>108522</v>
      </c>
      <c r="M63" s="82">
        <v>0</v>
      </c>
      <c r="N63" s="1"/>
      <c r="O63" s="1"/>
      <c r="P63" s="1"/>
    </row>
    <row r="64" spans="1:16" ht="10.5">
      <c r="A64" s="61" t="s">
        <v>734</v>
      </c>
      <c r="B64" s="78"/>
      <c r="C64" s="78"/>
      <c r="D64" s="78"/>
      <c r="E64" s="78"/>
      <c r="F64" s="78"/>
      <c r="G64" s="78"/>
      <c r="H64" s="78"/>
      <c r="I64" s="78"/>
      <c r="J64" s="78"/>
      <c r="K64" s="78"/>
      <c r="L64" s="78"/>
      <c r="M64" s="78"/>
      <c r="N64" s="1"/>
      <c r="O64" s="1"/>
      <c r="P64" s="1"/>
    </row>
    <row r="65" ht="10.5">
      <c r="A65" s="3" t="s">
        <v>126</v>
      </c>
    </row>
  </sheetData>
  <printOptions/>
  <pageMargins left="0.49" right="0.32" top="0.87" bottom="0.75" header="0.5" footer="0.19"/>
  <pageSetup horizontalDpi="300" verticalDpi="300" orientation="portrait" paperSize="9" scale="7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Z113"/>
  <sheetViews>
    <sheetView zoomScale="75" zoomScaleNormal="75" workbookViewId="0" topLeftCell="A1">
      <selection activeCell="B1" sqref="B1"/>
    </sheetView>
  </sheetViews>
  <sheetFormatPr defaultColWidth="9.00390625" defaultRowHeight="12.75"/>
  <cols>
    <col min="1" max="1" width="9.125" style="218" customWidth="1"/>
    <col min="2" max="2" width="9.125" style="3" customWidth="1"/>
    <col min="3" max="3" width="11.625" style="3" customWidth="1"/>
    <col min="4" max="4" width="15.00390625" style="3" customWidth="1"/>
    <col min="5" max="7" width="13.125" style="3" customWidth="1"/>
    <col min="8" max="8" width="10.625" style="3" customWidth="1"/>
    <col min="9" max="9" width="11.625" style="3" customWidth="1"/>
    <col min="10" max="10" width="10.625" style="3" customWidth="1"/>
    <col min="11" max="12" width="13.125" style="3" customWidth="1"/>
    <col min="13" max="13" width="13.50390625" style="3" customWidth="1"/>
    <col min="14" max="14" width="13.125" style="3" customWidth="1"/>
    <col min="15" max="15" width="10.625" style="3" customWidth="1"/>
    <col min="16" max="16" width="12.375" style="3" customWidth="1"/>
    <col min="17" max="17" width="10.625" style="3" customWidth="1"/>
    <col min="18" max="18" width="12.375" style="3" customWidth="1"/>
    <col min="19" max="21" width="13.125" style="3" customWidth="1"/>
    <col min="22" max="25" width="12.375" style="3" customWidth="1"/>
    <col min="26" max="26" width="13.50390625" style="3" customWidth="1"/>
    <col min="27" max="27" width="7.625" style="3" customWidth="1"/>
    <col min="28" max="28" width="10.625" style="3" customWidth="1"/>
    <col min="29" max="16384" width="8.875" style="3" customWidth="1"/>
  </cols>
  <sheetData>
    <row r="1" spans="2:4" ht="15.75">
      <c r="B1" s="91" t="s">
        <v>127</v>
      </c>
      <c r="D1" s="1"/>
    </row>
    <row r="2" spans="2:26" ht="11.25" thickBot="1">
      <c r="B2" s="72" t="s">
        <v>128</v>
      </c>
      <c r="C2" s="72"/>
      <c r="D2" s="72"/>
      <c r="E2" s="72"/>
      <c r="F2" s="72"/>
      <c r="G2" s="72"/>
      <c r="H2" s="72"/>
      <c r="I2" s="72"/>
      <c r="J2" s="72"/>
      <c r="K2" s="72"/>
      <c r="L2" s="72"/>
      <c r="M2" s="92"/>
      <c r="N2" s="72"/>
      <c r="O2" s="72"/>
      <c r="P2" s="72"/>
      <c r="Q2" s="72"/>
      <c r="R2" s="72"/>
      <c r="S2" s="72"/>
      <c r="T2" s="72"/>
      <c r="U2" s="72"/>
      <c r="V2" s="72"/>
      <c r="W2" s="72"/>
      <c r="X2" s="93"/>
      <c r="Y2" s="72"/>
      <c r="Z2" s="92" t="s">
        <v>129</v>
      </c>
    </row>
    <row r="3" spans="3:26" ht="10.5">
      <c r="C3" s="22"/>
      <c r="D3" s="22"/>
      <c r="E3" s="22"/>
      <c r="F3" s="22"/>
      <c r="G3" s="22"/>
      <c r="H3" s="22" t="s">
        <v>130</v>
      </c>
      <c r="I3" s="22" t="s">
        <v>131</v>
      </c>
      <c r="J3" s="22" t="s">
        <v>132</v>
      </c>
      <c r="K3" s="22" t="s">
        <v>133</v>
      </c>
      <c r="L3" s="18" t="s">
        <v>134</v>
      </c>
      <c r="N3" s="22"/>
      <c r="O3" s="22" t="s">
        <v>135</v>
      </c>
      <c r="P3" s="22"/>
      <c r="Q3" s="22" t="s">
        <v>136</v>
      </c>
      <c r="R3" s="22"/>
      <c r="S3" s="22" t="s">
        <v>137</v>
      </c>
      <c r="T3" s="22"/>
      <c r="U3" s="22"/>
      <c r="V3" s="22"/>
      <c r="W3" s="22"/>
      <c r="X3" s="22"/>
      <c r="Y3" s="22"/>
      <c r="Z3" s="22"/>
    </row>
    <row r="4" spans="1:26" ht="10.5">
      <c r="A4" s="219" t="s">
        <v>505</v>
      </c>
      <c r="B4" s="97"/>
      <c r="C4" s="22" t="s">
        <v>62</v>
      </c>
      <c r="D4" s="18" t="s">
        <v>138</v>
      </c>
      <c r="E4" s="18" t="s">
        <v>139</v>
      </c>
      <c r="F4" s="22" t="s">
        <v>19</v>
      </c>
      <c r="G4" s="22" t="s">
        <v>23</v>
      </c>
      <c r="H4" s="22" t="s">
        <v>140</v>
      </c>
      <c r="I4" s="22"/>
      <c r="J4" s="22" t="s">
        <v>141</v>
      </c>
      <c r="K4" s="22" t="s">
        <v>142</v>
      </c>
      <c r="L4" s="22"/>
      <c r="M4" s="3" t="s">
        <v>21</v>
      </c>
      <c r="N4" s="22" t="s">
        <v>31</v>
      </c>
      <c r="O4" s="22" t="s">
        <v>143</v>
      </c>
      <c r="P4" s="22" t="s">
        <v>144</v>
      </c>
      <c r="Q4" s="22" t="s">
        <v>145</v>
      </c>
      <c r="R4" s="22" t="s">
        <v>33</v>
      </c>
      <c r="S4" s="22"/>
      <c r="T4" s="22" t="s">
        <v>146</v>
      </c>
      <c r="U4" s="22" t="s">
        <v>147</v>
      </c>
      <c r="V4" s="22" t="s">
        <v>148</v>
      </c>
      <c r="W4" s="22" t="s">
        <v>37</v>
      </c>
      <c r="X4" s="22" t="s">
        <v>39</v>
      </c>
      <c r="Y4" s="22" t="s">
        <v>41</v>
      </c>
      <c r="Z4" s="22" t="s">
        <v>149</v>
      </c>
    </row>
    <row r="5" spans="2:26" ht="10.5">
      <c r="B5" s="48"/>
      <c r="C5" s="26"/>
      <c r="D5" s="26"/>
      <c r="E5" s="26"/>
      <c r="F5" s="26"/>
      <c r="G5" s="26"/>
      <c r="H5" s="26" t="s">
        <v>150</v>
      </c>
      <c r="I5" s="26" t="s">
        <v>151</v>
      </c>
      <c r="J5" s="26" t="s">
        <v>151</v>
      </c>
      <c r="K5" s="26" t="s">
        <v>152</v>
      </c>
      <c r="L5" s="16" t="s">
        <v>151</v>
      </c>
      <c r="M5" s="48"/>
      <c r="N5" s="26"/>
      <c r="O5" s="26" t="s">
        <v>151</v>
      </c>
      <c r="P5" s="26"/>
      <c r="Q5" s="26" t="s">
        <v>151</v>
      </c>
      <c r="R5" s="26"/>
      <c r="S5" s="26" t="s">
        <v>153</v>
      </c>
      <c r="T5" s="26"/>
      <c r="U5" s="26"/>
      <c r="V5" s="26"/>
      <c r="W5" s="26"/>
      <c r="X5" s="26"/>
      <c r="Y5" s="26"/>
      <c r="Z5" s="26"/>
    </row>
    <row r="6" spans="3:26" ht="10.5" hidden="1">
      <c r="C6" s="18" t="s">
        <v>154</v>
      </c>
      <c r="D6" s="2">
        <v>2207187615</v>
      </c>
      <c r="E6" s="2">
        <v>878155573</v>
      </c>
      <c r="F6" s="2">
        <v>37326636</v>
      </c>
      <c r="G6" s="2">
        <v>186290646</v>
      </c>
      <c r="H6" s="2">
        <v>5192505</v>
      </c>
      <c r="I6" s="2"/>
      <c r="J6" s="2">
        <v>558930</v>
      </c>
      <c r="K6" s="2">
        <v>22363293</v>
      </c>
      <c r="L6" s="2">
        <v>30388257</v>
      </c>
      <c r="M6" s="2">
        <v>219692305</v>
      </c>
      <c r="N6" s="2">
        <v>172174159</v>
      </c>
      <c r="O6" s="2">
        <v>149224</v>
      </c>
      <c r="P6" s="2">
        <v>68795302</v>
      </c>
      <c r="Q6" s="2">
        <v>1771899</v>
      </c>
      <c r="R6" s="2">
        <v>74696920</v>
      </c>
      <c r="S6" s="2">
        <v>30172338</v>
      </c>
      <c r="T6" s="2">
        <v>59903336</v>
      </c>
      <c r="U6" s="2">
        <v>10024198</v>
      </c>
      <c r="V6" s="2">
        <v>18783520</v>
      </c>
      <c r="W6" s="2">
        <v>96859004</v>
      </c>
      <c r="X6" s="2">
        <v>44982341</v>
      </c>
      <c r="Y6" s="2">
        <v>248907229</v>
      </c>
      <c r="Z6" s="2">
        <v>219692305</v>
      </c>
    </row>
    <row r="7" spans="3:26" ht="10.5" hidden="1">
      <c r="C7" s="18" t="s">
        <v>8</v>
      </c>
      <c r="D7" s="2">
        <v>2347363333</v>
      </c>
      <c r="E7" s="2">
        <v>915791439</v>
      </c>
      <c r="F7" s="2">
        <v>40297801</v>
      </c>
      <c r="G7" s="2">
        <v>223259015</v>
      </c>
      <c r="H7" s="2">
        <v>5530622</v>
      </c>
      <c r="I7" s="2"/>
      <c r="J7" s="2">
        <v>1120903</v>
      </c>
      <c r="K7" s="2">
        <v>21910098</v>
      </c>
      <c r="L7" s="2">
        <v>19390297</v>
      </c>
      <c r="M7" s="2">
        <v>264396271</v>
      </c>
      <c r="N7" s="2">
        <v>213049594</v>
      </c>
      <c r="O7" s="2">
        <v>152047</v>
      </c>
      <c r="P7" s="2">
        <v>69341853</v>
      </c>
      <c r="Q7" s="2">
        <v>1644077</v>
      </c>
      <c r="R7" s="2">
        <v>58122103</v>
      </c>
      <c r="S7" s="2">
        <v>28193339</v>
      </c>
      <c r="T7" s="2">
        <v>63683281</v>
      </c>
      <c r="U7" s="2">
        <v>10358406</v>
      </c>
      <c r="V7" s="2">
        <v>16572864</v>
      </c>
      <c r="W7" s="2">
        <v>103624561</v>
      </c>
      <c r="X7" s="2">
        <v>39359754</v>
      </c>
      <c r="Y7" s="2">
        <v>251565008</v>
      </c>
      <c r="Z7" s="2">
        <v>264396271</v>
      </c>
    </row>
    <row r="8" spans="3:26" ht="10.5" hidden="1">
      <c r="C8" s="18" t="s">
        <v>9</v>
      </c>
      <c r="D8" s="2">
        <v>2475768833</v>
      </c>
      <c r="E8" s="2">
        <v>924094401</v>
      </c>
      <c r="F8" s="2">
        <v>43044338</v>
      </c>
      <c r="G8" s="2">
        <v>207386525</v>
      </c>
      <c r="H8" s="2">
        <v>5496988</v>
      </c>
      <c r="I8" s="55" t="s">
        <v>155</v>
      </c>
      <c r="J8" s="2">
        <v>1138020</v>
      </c>
      <c r="K8" s="2">
        <v>20557095</v>
      </c>
      <c r="L8" s="2">
        <v>22932654</v>
      </c>
      <c r="M8" s="2">
        <v>298264737</v>
      </c>
      <c r="N8" s="2">
        <v>260936248</v>
      </c>
      <c r="O8" s="2">
        <v>145907</v>
      </c>
      <c r="P8" s="2">
        <v>74186339</v>
      </c>
      <c r="Q8" s="2">
        <v>1636316</v>
      </c>
      <c r="R8" s="2">
        <v>59175717</v>
      </c>
      <c r="S8" s="2">
        <v>34508321</v>
      </c>
      <c r="T8" s="2">
        <v>66656253</v>
      </c>
      <c r="U8" s="2">
        <v>10717224</v>
      </c>
      <c r="V8" s="2">
        <v>13863732</v>
      </c>
      <c r="W8" s="2">
        <v>130984611</v>
      </c>
      <c r="X8" s="2">
        <v>33674760</v>
      </c>
      <c r="Y8" s="2">
        <v>266368647</v>
      </c>
      <c r="Z8" s="2">
        <v>298264737</v>
      </c>
    </row>
    <row r="9" spans="3:26" ht="10.5" hidden="1">
      <c r="C9" s="18" t="s">
        <v>10</v>
      </c>
      <c r="D9" s="94">
        <v>3650977345</v>
      </c>
      <c r="E9" s="94">
        <v>834392017</v>
      </c>
      <c r="F9" s="94">
        <v>42922136</v>
      </c>
      <c r="G9" s="94">
        <v>261132802</v>
      </c>
      <c r="H9" s="68">
        <v>4434627</v>
      </c>
      <c r="I9" s="55" t="s">
        <v>155</v>
      </c>
      <c r="J9" s="68">
        <v>819658</v>
      </c>
      <c r="K9" s="94">
        <v>26518439</v>
      </c>
      <c r="L9" s="94">
        <v>22733735</v>
      </c>
      <c r="M9" s="95" t="s">
        <v>155</v>
      </c>
      <c r="N9" s="96">
        <v>622240319</v>
      </c>
      <c r="O9" s="68">
        <v>149746</v>
      </c>
      <c r="P9" s="94">
        <v>132029472</v>
      </c>
      <c r="Q9" s="68">
        <v>1681834</v>
      </c>
      <c r="R9" s="94">
        <v>65403152</v>
      </c>
      <c r="S9" s="94">
        <v>36339650</v>
      </c>
      <c r="T9" s="94">
        <v>60318452</v>
      </c>
      <c r="U9" s="94">
        <v>10636634</v>
      </c>
      <c r="V9" s="68">
        <v>16198182</v>
      </c>
      <c r="W9" s="68">
        <v>107223132</v>
      </c>
      <c r="X9" s="94">
        <v>73408081</v>
      </c>
      <c r="Y9" s="94">
        <v>301537995</v>
      </c>
      <c r="Z9" s="94">
        <v>1030857282</v>
      </c>
    </row>
    <row r="10" spans="3:26" ht="10.5">
      <c r="C10" s="18" t="s">
        <v>260</v>
      </c>
      <c r="D10" s="94">
        <v>3347984131</v>
      </c>
      <c r="E10" s="94">
        <v>915456225</v>
      </c>
      <c r="F10" s="94">
        <v>43786508</v>
      </c>
      <c r="G10" s="94">
        <v>321027191</v>
      </c>
      <c r="H10" s="68">
        <v>5065585</v>
      </c>
      <c r="I10" s="55" t="s">
        <v>155</v>
      </c>
      <c r="J10" s="68">
        <v>957117</v>
      </c>
      <c r="K10" s="94">
        <v>28789893</v>
      </c>
      <c r="L10" s="94">
        <v>12098664</v>
      </c>
      <c r="M10" s="55" t="s">
        <v>155</v>
      </c>
      <c r="N10" s="96">
        <v>554833603</v>
      </c>
      <c r="O10" s="68">
        <v>173442</v>
      </c>
      <c r="P10" s="94">
        <v>95538348</v>
      </c>
      <c r="Q10" s="68">
        <v>1739185</v>
      </c>
      <c r="R10" s="94">
        <v>97405463</v>
      </c>
      <c r="S10" s="94">
        <v>38832458</v>
      </c>
      <c r="T10" s="94">
        <v>70448192</v>
      </c>
      <c r="U10" s="94">
        <v>12469846</v>
      </c>
      <c r="V10" s="68">
        <v>13674359</v>
      </c>
      <c r="W10" s="68">
        <v>100303530</v>
      </c>
      <c r="X10" s="94">
        <v>96099050</v>
      </c>
      <c r="Y10" s="94">
        <v>250105970</v>
      </c>
      <c r="Z10" s="94">
        <v>689179502</v>
      </c>
    </row>
    <row r="11" spans="3:26" ht="10.5">
      <c r="C11" s="18" t="s">
        <v>12</v>
      </c>
      <c r="D11" s="94">
        <v>2867983726</v>
      </c>
      <c r="E11" s="94">
        <v>971750899</v>
      </c>
      <c r="F11" s="94">
        <v>26579013</v>
      </c>
      <c r="G11" s="94">
        <v>302152458</v>
      </c>
      <c r="H11" s="68">
        <v>5279674</v>
      </c>
      <c r="I11" s="68">
        <v>12098562</v>
      </c>
      <c r="J11" s="68">
        <v>2057693</v>
      </c>
      <c r="K11" s="94">
        <v>25207607</v>
      </c>
      <c r="L11" s="94">
        <v>9645469</v>
      </c>
      <c r="M11" s="55" t="s">
        <v>155</v>
      </c>
      <c r="N11" s="96">
        <v>399975228</v>
      </c>
      <c r="O11" s="68">
        <v>166803</v>
      </c>
      <c r="P11" s="94">
        <v>89327351</v>
      </c>
      <c r="Q11" s="68">
        <v>1732627</v>
      </c>
      <c r="R11" s="94">
        <v>56940746</v>
      </c>
      <c r="S11" s="94">
        <v>39299612</v>
      </c>
      <c r="T11" s="94">
        <v>72726358</v>
      </c>
      <c r="U11" s="94">
        <v>12155946</v>
      </c>
      <c r="V11" s="68">
        <v>12034026</v>
      </c>
      <c r="W11" s="68">
        <v>90945395</v>
      </c>
      <c r="X11" s="94">
        <v>123543613</v>
      </c>
      <c r="Y11" s="94">
        <v>235261271</v>
      </c>
      <c r="Z11" s="94">
        <v>379103375</v>
      </c>
    </row>
    <row r="12" spans="3:26" ht="10.5">
      <c r="C12" s="18" t="s">
        <v>13</v>
      </c>
      <c r="D12" s="94">
        <v>2731219130</v>
      </c>
      <c r="E12" s="94">
        <v>951752472</v>
      </c>
      <c r="F12" s="94">
        <v>17834008</v>
      </c>
      <c r="G12" s="94">
        <v>309307929</v>
      </c>
      <c r="H12" s="68">
        <v>5104139</v>
      </c>
      <c r="I12" s="68">
        <v>53462190</v>
      </c>
      <c r="J12" s="68">
        <v>2231034</v>
      </c>
      <c r="K12" s="94">
        <v>22520094</v>
      </c>
      <c r="L12" s="94">
        <v>7656977</v>
      </c>
      <c r="M12" s="55" t="s">
        <v>155</v>
      </c>
      <c r="N12" s="96">
        <v>344423759</v>
      </c>
      <c r="O12" s="68">
        <v>156108</v>
      </c>
      <c r="P12" s="94">
        <v>98210885</v>
      </c>
      <c r="Q12" s="68">
        <v>1666435</v>
      </c>
      <c r="R12" s="94">
        <v>49590182</v>
      </c>
      <c r="S12" s="94">
        <v>38407722</v>
      </c>
      <c r="T12" s="94">
        <v>74787355</v>
      </c>
      <c r="U12" s="94">
        <v>11892006</v>
      </c>
      <c r="V12" s="68">
        <v>8440150</v>
      </c>
      <c r="W12" s="68">
        <v>101693087</v>
      </c>
      <c r="X12" s="94">
        <v>86105457</v>
      </c>
      <c r="Y12" s="94">
        <v>218493866</v>
      </c>
      <c r="Z12" s="94">
        <v>327483275</v>
      </c>
    </row>
    <row r="13" spans="3:26" ht="10.5">
      <c r="C13" s="18" t="s">
        <v>14</v>
      </c>
      <c r="D13" s="94">
        <v>2740323411</v>
      </c>
      <c r="E13" s="94">
        <v>942523508</v>
      </c>
      <c r="F13" s="94">
        <v>18075134</v>
      </c>
      <c r="G13" s="94">
        <v>361347515</v>
      </c>
      <c r="H13" s="94">
        <v>4958431</v>
      </c>
      <c r="I13" s="94">
        <v>50363233</v>
      </c>
      <c r="J13" s="94">
        <v>2028987</v>
      </c>
      <c r="K13" s="94">
        <v>20793351</v>
      </c>
      <c r="L13" s="94">
        <v>8729948</v>
      </c>
      <c r="M13" s="94">
        <v>23756024</v>
      </c>
      <c r="N13" s="94">
        <v>348271053</v>
      </c>
      <c r="O13" s="94">
        <v>157670</v>
      </c>
      <c r="P13" s="94">
        <v>105542140</v>
      </c>
      <c r="Q13" s="94">
        <v>1630569</v>
      </c>
      <c r="R13" s="94">
        <v>33065768</v>
      </c>
      <c r="S13" s="94">
        <v>33770044</v>
      </c>
      <c r="T13" s="94">
        <v>76115096</v>
      </c>
      <c r="U13" s="94">
        <v>11043929</v>
      </c>
      <c r="V13" s="94">
        <v>11896452</v>
      </c>
      <c r="W13" s="94">
        <v>90834208</v>
      </c>
      <c r="X13" s="94">
        <v>79543900</v>
      </c>
      <c r="Y13" s="94">
        <v>226885236</v>
      </c>
      <c r="Z13" s="94">
        <v>288991215</v>
      </c>
    </row>
    <row r="14" spans="3:26" ht="10.5">
      <c r="C14" s="18" t="s">
        <v>261</v>
      </c>
      <c r="D14" s="94">
        <v>2609704331</v>
      </c>
      <c r="E14" s="94">
        <v>911926881</v>
      </c>
      <c r="F14" s="94">
        <v>18494659</v>
      </c>
      <c r="G14" s="94">
        <v>395503000</v>
      </c>
      <c r="H14" s="94">
        <v>4673781</v>
      </c>
      <c r="I14" s="94">
        <v>51938031</v>
      </c>
      <c r="J14" s="94">
        <v>505105</v>
      </c>
      <c r="K14" s="94">
        <v>19698257</v>
      </c>
      <c r="L14" s="94">
        <v>34608218</v>
      </c>
      <c r="M14" s="94">
        <v>30692438</v>
      </c>
      <c r="N14" s="94">
        <v>274901683</v>
      </c>
      <c r="O14" s="94">
        <v>158509</v>
      </c>
      <c r="P14" s="94">
        <v>90644944</v>
      </c>
      <c r="Q14" s="94">
        <v>1380365</v>
      </c>
      <c r="R14" s="94">
        <v>41044580</v>
      </c>
      <c r="S14" s="94">
        <v>24936112</v>
      </c>
      <c r="T14" s="94">
        <v>76768097</v>
      </c>
      <c r="U14" s="94">
        <v>11910394</v>
      </c>
      <c r="V14" s="94">
        <v>13779498</v>
      </c>
      <c r="W14" s="94">
        <v>76506514</v>
      </c>
      <c r="X14" s="94">
        <v>55094970</v>
      </c>
      <c r="Y14" s="94">
        <v>233326163</v>
      </c>
      <c r="Z14" s="94">
        <v>241212132</v>
      </c>
    </row>
    <row r="15" spans="3:26" ht="10.5">
      <c r="C15" s="18"/>
      <c r="D15" s="94"/>
      <c r="E15" s="94"/>
      <c r="F15" s="94"/>
      <c r="G15" s="94"/>
      <c r="H15" s="94"/>
      <c r="I15" s="94"/>
      <c r="J15" s="94"/>
      <c r="K15" s="94"/>
      <c r="L15" s="94"/>
      <c r="M15" s="94"/>
      <c r="N15" s="94"/>
      <c r="O15" s="94"/>
      <c r="P15" s="94"/>
      <c r="Q15" s="94"/>
      <c r="R15" s="94"/>
      <c r="S15" s="94"/>
      <c r="T15" s="94"/>
      <c r="U15" s="94"/>
      <c r="V15" s="94"/>
      <c r="W15" s="94"/>
      <c r="X15" s="94"/>
      <c r="Y15" s="94"/>
      <c r="Z15" s="94"/>
    </row>
    <row r="16" spans="1:26" ht="10.5">
      <c r="A16" s="220">
        <v>11</v>
      </c>
      <c r="B16" s="1"/>
      <c r="C16" s="22" t="s">
        <v>156</v>
      </c>
      <c r="D16" s="94">
        <v>425882895</v>
      </c>
      <c r="E16" s="94">
        <v>184181815</v>
      </c>
      <c r="F16" s="94">
        <v>2081362</v>
      </c>
      <c r="G16" s="94">
        <v>26483294</v>
      </c>
      <c r="H16" s="68">
        <v>214125</v>
      </c>
      <c r="I16" s="68">
        <v>8889782</v>
      </c>
      <c r="J16" s="68">
        <v>32062</v>
      </c>
      <c r="K16" s="94">
        <v>1563050</v>
      </c>
      <c r="L16" s="94">
        <v>7583399</v>
      </c>
      <c r="M16" s="94">
        <v>6797721</v>
      </c>
      <c r="N16" s="96">
        <v>51065514</v>
      </c>
      <c r="O16" s="68">
        <v>0</v>
      </c>
      <c r="P16" s="94">
        <v>12914746</v>
      </c>
      <c r="Q16" s="68">
        <v>174291</v>
      </c>
      <c r="R16" s="94">
        <v>5575925</v>
      </c>
      <c r="S16" s="94">
        <v>1713751</v>
      </c>
      <c r="T16" s="94">
        <v>12229150</v>
      </c>
      <c r="U16" s="94">
        <v>1410618</v>
      </c>
      <c r="V16" s="68">
        <v>6542962</v>
      </c>
      <c r="W16" s="68">
        <v>12012654</v>
      </c>
      <c r="X16" s="94">
        <v>5207197</v>
      </c>
      <c r="Y16" s="94">
        <v>39659477</v>
      </c>
      <c r="Z16" s="94">
        <v>39550000</v>
      </c>
    </row>
    <row r="17" spans="1:26" ht="10.5">
      <c r="A17" s="220">
        <v>15</v>
      </c>
      <c r="B17" s="1"/>
      <c r="C17" s="22" t="s">
        <v>157</v>
      </c>
      <c r="D17" s="94">
        <v>240046357</v>
      </c>
      <c r="E17" s="94">
        <v>112943181</v>
      </c>
      <c r="F17" s="94">
        <v>2634377</v>
      </c>
      <c r="G17" s="94">
        <v>25044315</v>
      </c>
      <c r="H17" s="68">
        <v>834657</v>
      </c>
      <c r="I17" s="68">
        <v>5358198</v>
      </c>
      <c r="J17" s="68">
        <v>15964</v>
      </c>
      <c r="K17" s="94">
        <v>1257466</v>
      </c>
      <c r="L17" s="94">
        <v>5206386</v>
      </c>
      <c r="M17" s="94">
        <v>4470549</v>
      </c>
      <c r="N17" s="96">
        <v>17586296</v>
      </c>
      <c r="O17" s="68">
        <v>53365</v>
      </c>
      <c r="P17" s="94">
        <v>8986669</v>
      </c>
      <c r="Q17" s="68">
        <v>120083</v>
      </c>
      <c r="R17" s="94">
        <v>2903064</v>
      </c>
      <c r="S17" s="94">
        <v>1101714</v>
      </c>
      <c r="T17" s="94">
        <v>5188553</v>
      </c>
      <c r="U17" s="94">
        <v>1384531</v>
      </c>
      <c r="V17" s="68">
        <v>2484491</v>
      </c>
      <c r="W17" s="68">
        <v>7977007</v>
      </c>
      <c r="X17" s="94">
        <v>7331826</v>
      </c>
      <c r="Y17" s="94">
        <v>10760330</v>
      </c>
      <c r="Z17" s="94">
        <v>16403335</v>
      </c>
    </row>
    <row r="18" spans="1:26" ht="10.5">
      <c r="A18" s="220">
        <v>21</v>
      </c>
      <c r="B18" s="1"/>
      <c r="C18" s="22" t="s">
        <v>158</v>
      </c>
      <c r="D18" s="94">
        <v>235082047</v>
      </c>
      <c r="E18" s="94">
        <v>103530283</v>
      </c>
      <c r="F18" s="94">
        <v>1871016</v>
      </c>
      <c r="G18" s="94">
        <v>26743948</v>
      </c>
      <c r="H18" s="94">
        <v>45845</v>
      </c>
      <c r="I18" s="94">
        <v>6339096</v>
      </c>
      <c r="J18" s="94">
        <v>15456</v>
      </c>
      <c r="K18" s="94">
        <v>1297316</v>
      </c>
      <c r="L18" s="94">
        <v>4022028</v>
      </c>
      <c r="M18" s="94">
        <v>3418720</v>
      </c>
      <c r="N18" s="94">
        <v>25781746</v>
      </c>
      <c r="O18" s="68">
        <v>0</v>
      </c>
      <c r="P18" s="94">
        <v>8248629</v>
      </c>
      <c r="Q18" s="94">
        <v>149746</v>
      </c>
      <c r="R18" s="94">
        <v>1281743</v>
      </c>
      <c r="S18" s="94">
        <v>2786375</v>
      </c>
      <c r="T18" s="94">
        <v>4227611</v>
      </c>
      <c r="U18" s="94">
        <v>1656768</v>
      </c>
      <c r="V18" s="94">
        <v>483037</v>
      </c>
      <c r="W18" s="94">
        <v>3252163</v>
      </c>
      <c r="X18" s="94">
        <v>3792643</v>
      </c>
      <c r="Y18" s="94">
        <v>9613828</v>
      </c>
      <c r="Z18" s="94">
        <v>26524050</v>
      </c>
    </row>
    <row r="19" spans="1:26" ht="10.5">
      <c r="A19" s="220">
        <v>27</v>
      </c>
      <c r="B19" s="1"/>
      <c r="C19" s="22" t="s">
        <v>159</v>
      </c>
      <c r="D19" s="94">
        <v>133790684</v>
      </c>
      <c r="E19" s="94">
        <v>40972636</v>
      </c>
      <c r="F19" s="94">
        <v>1291248</v>
      </c>
      <c r="G19" s="94">
        <v>28542098</v>
      </c>
      <c r="H19" s="68">
        <v>1887426</v>
      </c>
      <c r="I19" s="68">
        <v>2841927</v>
      </c>
      <c r="J19" s="68">
        <v>4401</v>
      </c>
      <c r="K19" s="94">
        <v>974419</v>
      </c>
      <c r="L19" s="94">
        <v>1539166</v>
      </c>
      <c r="M19" s="94">
        <v>1269016</v>
      </c>
      <c r="N19" s="94">
        <v>9050584</v>
      </c>
      <c r="O19" s="68">
        <v>100257</v>
      </c>
      <c r="P19" s="94">
        <v>6723152</v>
      </c>
      <c r="Q19" s="68">
        <v>58560</v>
      </c>
      <c r="R19" s="94">
        <v>3953895</v>
      </c>
      <c r="S19" s="94">
        <v>2540834</v>
      </c>
      <c r="T19" s="94">
        <v>2460519</v>
      </c>
      <c r="U19" s="94">
        <v>899719</v>
      </c>
      <c r="V19" s="68">
        <v>642797</v>
      </c>
      <c r="W19" s="68">
        <v>2371809</v>
      </c>
      <c r="X19" s="94">
        <v>3260024</v>
      </c>
      <c r="Y19" s="94">
        <v>8831019</v>
      </c>
      <c r="Z19" s="94">
        <v>13575178</v>
      </c>
    </row>
    <row r="20" spans="1:26" ht="10.5">
      <c r="A20" s="220">
        <v>40</v>
      </c>
      <c r="B20" s="1"/>
      <c r="C20" s="22" t="s">
        <v>160</v>
      </c>
      <c r="D20" s="94">
        <v>231471451</v>
      </c>
      <c r="E20" s="94">
        <v>102340522</v>
      </c>
      <c r="F20" s="94">
        <v>1898067</v>
      </c>
      <c r="G20" s="94">
        <v>23158955</v>
      </c>
      <c r="H20" s="94">
        <v>183261</v>
      </c>
      <c r="I20" s="94">
        <v>5943422</v>
      </c>
      <c r="J20" s="94">
        <v>41464</v>
      </c>
      <c r="K20" s="94">
        <v>1332780</v>
      </c>
      <c r="L20" s="94">
        <v>3178815</v>
      </c>
      <c r="M20" s="94">
        <v>2811250</v>
      </c>
      <c r="N20" s="94">
        <v>23135933</v>
      </c>
      <c r="O20" s="94">
        <v>4887</v>
      </c>
      <c r="P20" s="94">
        <v>8586305</v>
      </c>
      <c r="Q20" s="94">
        <v>127497</v>
      </c>
      <c r="R20" s="94">
        <v>1948609</v>
      </c>
      <c r="S20" s="94">
        <v>2766596</v>
      </c>
      <c r="T20" s="94">
        <v>5259370</v>
      </c>
      <c r="U20" s="94">
        <v>1324467</v>
      </c>
      <c r="V20" s="94">
        <v>928233</v>
      </c>
      <c r="W20" s="94">
        <v>2206412</v>
      </c>
      <c r="X20" s="94">
        <v>8241395</v>
      </c>
      <c r="Y20" s="94">
        <v>17058611</v>
      </c>
      <c r="Z20" s="94">
        <v>18994600</v>
      </c>
    </row>
    <row r="21" spans="1:26" ht="10.5">
      <c r="A21" s="220">
        <v>49</v>
      </c>
      <c r="B21" s="1"/>
      <c r="C21" s="22" t="s">
        <v>161</v>
      </c>
      <c r="D21" s="94">
        <v>138340221</v>
      </c>
      <c r="E21" s="94">
        <v>37525440</v>
      </c>
      <c r="F21" s="94">
        <v>1283735</v>
      </c>
      <c r="G21" s="94">
        <v>42150825</v>
      </c>
      <c r="H21" s="94">
        <v>406503</v>
      </c>
      <c r="I21" s="94">
        <v>2777703</v>
      </c>
      <c r="J21" s="94">
        <v>12227</v>
      </c>
      <c r="K21" s="94">
        <v>960229</v>
      </c>
      <c r="L21" s="94">
        <v>1389578</v>
      </c>
      <c r="M21" s="94">
        <v>1142781</v>
      </c>
      <c r="N21" s="94">
        <v>8637388</v>
      </c>
      <c r="O21" s="68">
        <v>0</v>
      </c>
      <c r="P21" s="94">
        <v>7204893</v>
      </c>
      <c r="Q21" s="94">
        <v>61329</v>
      </c>
      <c r="R21" s="94">
        <v>1665828</v>
      </c>
      <c r="S21" s="94">
        <v>1899237</v>
      </c>
      <c r="T21" s="94">
        <v>2472326</v>
      </c>
      <c r="U21" s="94">
        <v>523935</v>
      </c>
      <c r="V21" s="94">
        <v>228585</v>
      </c>
      <c r="W21" s="94">
        <v>3301828</v>
      </c>
      <c r="X21" s="94">
        <v>3116747</v>
      </c>
      <c r="Y21" s="94">
        <v>4441904</v>
      </c>
      <c r="Z21" s="94">
        <v>17137200</v>
      </c>
    </row>
    <row r="22" spans="1:26" ht="10.5">
      <c r="A22" s="220">
        <v>67</v>
      </c>
      <c r="B22" s="1"/>
      <c r="C22" s="22" t="s">
        <v>162</v>
      </c>
      <c r="D22" s="94">
        <v>120890148</v>
      </c>
      <c r="E22" s="94">
        <v>22604465</v>
      </c>
      <c r="F22" s="94">
        <v>1104468</v>
      </c>
      <c r="G22" s="94">
        <v>47904331</v>
      </c>
      <c r="H22" s="94">
        <v>75802</v>
      </c>
      <c r="I22" s="94">
        <v>2055465</v>
      </c>
      <c r="J22" s="94">
        <v>108846</v>
      </c>
      <c r="K22" s="94">
        <v>833398</v>
      </c>
      <c r="L22" s="94">
        <v>856509</v>
      </c>
      <c r="M22" s="94">
        <v>721568</v>
      </c>
      <c r="N22" s="94">
        <v>5237606</v>
      </c>
      <c r="O22" s="68">
        <v>0</v>
      </c>
      <c r="P22" s="94">
        <v>9231091</v>
      </c>
      <c r="Q22" s="94">
        <v>42180</v>
      </c>
      <c r="R22" s="94">
        <v>1021337</v>
      </c>
      <c r="S22" s="94">
        <v>1254676</v>
      </c>
      <c r="T22" s="94">
        <v>2590870</v>
      </c>
      <c r="U22" s="94">
        <v>367225</v>
      </c>
      <c r="V22" s="94">
        <v>488379</v>
      </c>
      <c r="W22" s="94">
        <v>3069584</v>
      </c>
      <c r="X22" s="94">
        <v>2165595</v>
      </c>
      <c r="Y22" s="94">
        <v>4421194</v>
      </c>
      <c r="Z22" s="94">
        <v>14735559</v>
      </c>
    </row>
    <row r="23" spans="1:26" ht="10.5">
      <c r="A23" s="220">
        <v>87</v>
      </c>
      <c r="B23" s="1"/>
      <c r="C23" s="22" t="s">
        <v>163</v>
      </c>
      <c r="D23" s="94">
        <v>68977047</v>
      </c>
      <c r="E23" s="94">
        <v>13394158</v>
      </c>
      <c r="F23" s="94">
        <v>691514</v>
      </c>
      <c r="G23" s="94">
        <v>21042362</v>
      </c>
      <c r="H23" s="94">
        <v>283254</v>
      </c>
      <c r="I23" s="94">
        <v>1091969</v>
      </c>
      <c r="J23" s="94">
        <v>3972</v>
      </c>
      <c r="K23" s="94">
        <v>521914</v>
      </c>
      <c r="L23" s="94">
        <v>544119</v>
      </c>
      <c r="M23" s="94">
        <v>438402</v>
      </c>
      <c r="N23" s="94">
        <v>4563482</v>
      </c>
      <c r="O23" s="68">
        <v>0</v>
      </c>
      <c r="P23" s="94">
        <v>3343015</v>
      </c>
      <c r="Q23" s="94">
        <v>25378</v>
      </c>
      <c r="R23" s="94">
        <v>358845</v>
      </c>
      <c r="S23" s="94">
        <v>870928</v>
      </c>
      <c r="T23" s="94">
        <v>1129392</v>
      </c>
      <c r="U23" s="94">
        <v>657673</v>
      </c>
      <c r="V23" s="94">
        <v>143771</v>
      </c>
      <c r="W23" s="94">
        <v>2802204</v>
      </c>
      <c r="X23" s="94">
        <v>2521453</v>
      </c>
      <c r="Y23" s="94">
        <v>1263092</v>
      </c>
      <c r="Z23" s="94">
        <v>13286150</v>
      </c>
    </row>
    <row r="24" spans="1:26" ht="10.5">
      <c r="A24" s="220">
        <v>95</v>
      </c>
      <c r="B24" s="1"/>
      <c r="C24" s="22" t="s">
        <v>164</v>
      </c>
      <c r="D24" s="94">
        <v>96872951</v>
      </c>
      <c r="E24" s="94">
        <v>18823732</v>
      </c>
      <c r="F24" s="94">
        <v>837654</v>
      </c>
      <c r="G24" s="94">
        <v>26452028</v>
      </c>
      <c r="H24" s="94">
        <v>65296</v>
      </c>
      <c r="I24" s="94">
        <v>1570659</v>
      </c>
      <c r="J24" s="94">
        <v>30908</v>
      </c>
      <c r="K24" s="94">
        <v>632435</v>
      </c>
      <c r="L24" s="94">
        <v>713098</v>
      </c>
      <c r="M24" s="94">
        <v>591866</v>
      </c>
      <c r="N24" s="94">
        <v>5953442</v>
      </c>
      <c r="O24" s="68">
        <v>0</v>
      </c>
      <c r="P24" s="94">
        <v>10750012</v>
      </c>
      <c r="Q24" s="94">
        <v>29384</v>
      </c>
      <c r="R24" s="94">
        <v>661282</v>
      </c>
      <c r="S24" s="94">
        <v>1438505</v>
      </c>
      <c r="T24" s="94">
        <v>2906200</v>
      </c>
      <c r="U24" s="94">
        <v>567879</v>
      </c>
      <c r="V24" s="94">
        <v>203704</v>
      </c>
      <c r="W24" s="94">
        <v>3577591</v>
      </c>
      <c r="X24" s="94">
        <v>3978001</v>
      </c>
      <c r="Y24" s="94">
        <v>4915215</v>
      </c>
      <c r="Z24" s="94">
        <v>12174060</v>
      </c>
    </row>
    <row r="25" spans="1:26" ht="10.5">
      <c r="A25" s="220"/>
      <c r="B25" s="1"/>
      <c r="C25" s="22"/>
      <c r="D25" s="94"/>
      <c r="E25" s="94"/>
      <c r="F25" s="94"/>
      <c r="G25" s="94"/>
      <c r="H25" s="94"/>
      <c r="I25" s="94"/>
      <c r="J25" s="94"/>
      <c r="K25" s="94"/>
      <c r="L25" s="94"/>
      <c r="M25" s="94"/>
      <c r="N25" s="94"/>
      <c r="O25" s="94"/>
      <c r="P25" s="94"/>
      <c r="Q25" s="94"/>
      <c r="R25" s="94"/>
      <c r="S25" s="94"/>
      <c r="T25" s="94"/>
      <c r="U25" s="94"/>
      <c r="V25" s="94"/>
      <c r="W25" s="94"/>
      <c r="X25" s="94"/>
      <c r="Y25" s="94"/>
      <c r="Z25" s="94"/>
    </row>
    <row r="26" spans="1:26" ht="10.5">
      <c r="A26" s="220">
        <v>1</v>
      </c>
      <c r="B26" s="1">
        <v>100</v>
      </c>
      <c r="C26" s="22" t="s">
        <v>165</v>
      </c>
      <c r="D26" s="94">
        <v>918350530</v>
      </c>
      <c r="E26" s="94">
        <v>275610649</v>
      </c>
      <c r="F26" s="94">
        <v>4801218</v>
      </c>
      <c r="G26" s="94">
        <v>127980844</v>
      </c>
      <c r="H26" s="68">
        <v>677612</v>
      </c>
      <c r="I26" s="68">
        <v>15069810</v>
      </c>
      <c r="J26" s="68">
        <v>239805</v>
      </c>
      <c r="K26" s="94">
        <v>10325250</v>
      </c>
      <c r="L26" s="94">
        <v>9575120</v>
      </c>
      <c r="M26" s="94">
        <v>9030565</v>
      </c>
      <c r="N26" s="94">
        <v>123889692</v>
      </c>
      <c r="O26" s="68">
        <v>0</v>
      </c>
      <c r="P26" s="94">
        <v>14656432</v>
      </c>
      <c r="Q26" s="68">
        <v>591917</v>
      </c>
      <c r="R26" s="94">
        <v>21674052</v>
      </c>
      <c r="S26" s="94">
        <v>8563496</v>
      </c>
      <c r="T26" s="94">
        <v>38304106</v>
      </c>
      <c r="U26" s="94">
        <v>3117579</v>
      </c>
      <c r="V26" s="68">
        <v>1633539</v>
      </c>
      <c r="W26" s="68">
        <v>35935262</v>
      </c>
      <c r="X26" s="94">
        <v>15480089</v>
      </c>
      <c r="Y26" s="94">
        <v>132361493</v>
      </c>
      <c r="Z26" s="94">
        <v>68832000</v>
      </c>
    </row>
    <row r="27" spans="1:26" ht="10.5">
      <c r="A27" s="220">
        <v>41</v>
      </c>
      <c r="B27" s="1">
        <v>201</v>
      </c>
      <c r="C27" s="22" t="s">
        <v>166</v>
      </c>
      <c r="D27" s="94">
        <v>183641807</v>
      </c>
      <c r="E27" s="94">
        <v>90305049</v>
      </c>
      <c r="F27" s="94">
        <v>1427657</v>
      </c>
      <c r="G27" s="94">
        <v>10522633</v>
      </c>
      <c r="H27" s="68">
        <v>82302</v>
      </c>
      <c r="I27" s="68">
        <v>5076008</v>
      </c>
      <c r="J27" s="68">
        <v>38469</v>
      </c>
      <c r="K27" s="94">
        <v>977735</v>
      </c>
      <c r="L27" s="94">
        <v>2685859</v>
      </c>
      <c r="M27" s="94">
        <v>2389597</v>
      </c>
      <c r="N27" s="94">
        <v>18717080</v>
      </c>
      <c r="O27" s="68">
        <v>4887</v>
      </c>
      <c r="P27" s="94">
        <v>5224657</v>
      </c>
      <c r="Q27" s="68">
        <v>111785</v>
      </c>
      <c r="R27" s="94">
        <v>1833726</v>
      </c>
      <c r="S27" s="94">
        <v>2246435</v>
      </c>
      <c r="T27" s="94">
        <v>4326725</v>
      </c>
      <c r="U27" s="94">
        <v>1124257</v>
      </c>
      <c r="V27" s="68">
        <v>636696</v>
      </c>
      <c r="W27" s="68">
        <v>593412</v>
      </c>
      <c r="X27" s="94">
        <v>7106493</v>
      </c>
      <c r="Y27" s="94">
        <v>16001345</v>
      </c>
      <c r="Z27" s="94">
        <v>12209000</v>
      </c>
    </row>
    <row r="28" spans="1:26" ht="10.5">
      <c r="A28" s="220">
        <v>12</v>
      </c>
      <c r="B28" s="1">
        <v>202</v>
      </c>
      <c r="C28" s="22" t="s">
        <v>167</v>
      </c>
      <c r="D28" s="94">
        <v>190200500</v>
      </c>
      <c r="E28" s="94">
        <v>82033738</v>
      </c>
      <c r="F28" s="94">
        <v>1019763</v>
      </c>
      <c r="G28" s="94">
        <v>16063633</v>
      </c>
      <c r="H28" s="68">
        <v>0</v>
      </c>
      <c r="I28" s="68">
        <v>4858125</v>
      </c>
      <c r="J28" s="68">
        <v>14964</v>
      </c>
      <c r="K28" s="94">
        <v>762266</v>
      </c>
      <c r="L28" s="94">
        <v>2764799</v>
      </c>
      <c r="M28" s="94">
        <v>2287321</v>
      </c>
      <c r="N28" s="94">
        <v>23898785</v>
      </c>
      <c r="O28" s="68">
        <v>0</v>
      </c>
      <c r="P28" s="94">
        <v>6600519</v>
      </c>
      <c r="Q28" s="68">
        <v>86443</v>
      </c>
      <c r="R28" s="94">
        <v>1916819</v>
      </c>
      <c r="S28" s="94">
        <v>954483</v>
      </c>
      <c r="T28" s="94">
        <v>5185292</v>
      </c>
      <c r="U28" s="94">
        <v>484752</v>
      </c>
      <c r="V28" s="68">
        <v>7929</v>
      </c>
      <c r="W28" s="68">
        <v>5137470</v>
      </c>
      <c r="X28" s="94">
        <v>701194</v>
      </c>
      <c r="Y28" s="94">
        <v>18820405</v>
      </c>
      <c r="Z28" s="94">
        <v>16601800</v>
      </c>
    </row>
    <row r="29" spans="1:26" ht="10.5">
      <c r="A29" s="220">
        <v>22</v>
      </c>
      <c r="B29" s="1">
        <v>203</v>
      </c>
      <c r="C29" s="22" t="s">
        <v>168</v>
      </c>
      <c r="D29" s="94">
        <v>90890030</v>
      </c>
      <c r="E29" s="94">
        <v>38203508</v>
      </c>
      <c r="F29" s="94">
        <v>574132</v>
      </c>
      <c r="G29" s="94">
        <v>14107910</v>
      </c>
      <c r="H29" s="68">
        <v>7099</v>
      </c>
      <c r="I29" s="68">
        <v>2511313</v>
      </c>
      <c r="J29" s="68">
        <v>9359</v>
      </c>
      <c r="K29" s="94">
        <v>433235</v>
      </c>
      <c r="L29" s="94">
        <v>1674048</v>
      </c>
      <c r="M29" s="94">
        <v>1394837</v>
      </c>
      <c r="N29" s="94">
        <v>10820914</v>
      </c>
      <c r="O29" s="68">
        <v>0</v>
      </c>
      <c r="P29" s="94">
        <v>3263312</v>
      </c>
      <c r="Q29" s="68">
        <v>58006</v>
      </c>
      <c r="R29" s="94">
        <v>900374</v>
      </c>
      <c r="S29" s="94">
        <v>672512</v>
      </c>
      <c r="T29" s="94">
        <v>2266367</v>
      </c>
      <c r="U29" s="94">
        <v>772174</v>
      </c>
      <c r="V29" s="68">
        <v>408626</v>
      </c>
      <c r="W29" s="68">
        <v>901459</v>
      </c>
      <c r="X29" s="94">
        <v>1769528</v>
      </c>
      <c r="Y29" s="94">
        <v>4051317</v>
      </c>
      <c r="Z29" s="94">
        <v>6090000</v>
      </c>
    </row>
    <row r="30" spans="1:26" ht="10.5">
      <c r="A30" s="220">
        <v>13</v>
      </c>
      <c r="B30" s="1">
        <v>204</v>
      </c>
      <c r="C30" s="22" t="s">
        <v>169</v>
      </c>
      <c r="D30" s="94">
        <v>168669889</v>
      </c>
      <c r="E30" s="94">
        <v>80842577</v>
      </c>
      <c r="F30" s="94">
        <v>875995</v>
      </c>
      <c r="G30" s="94">
        <v>8529629</v>
      </c>
      <c r="H30" s="68">
        <v>207986</v>
      </c>
      <c r="I30" s="68">
        <v>3463450</v>
      </c>
      <c r="J30" s="68">
        <v>13918</v>
      </c>
      <c r="K30" s="94">
        <v>660815</v>
      </c>
      <c r="L30" s="94">
        <v>3655848</v>
      </c>
      <c r="M30" s="94">
        <v>3349762</v>
      </c>
      <c r="N30" s="94">
        <v>18178827</v>
      </c>
      <c r="O30" s="68">
        <v>0</v>
      </c>
      <c r="P30" s="94">
        <v>5254137</v>
      </c>
      <c r="Q30" s="68">
        <v>73358</v>
      </c>
      <c r="R30" s="94">
        <v>2606100</v>
      </c>
      <c r="S30" s="94">
        <v>701951</v>
      </c>
      <c r="T30" s="94">
        <v>5530884</v>
      </c>
      <c r="U30" s="94">
        <v>768572</v>
      </c>
      <c r="V30" s="68">
        <v>231109</v>
      </c>
      <c r="W30" s="68">
        <v>5387301</v>
      </c>
      <c r="X30" s="94">
        <v>2152420</v>
      </c>
      <c r="Y30" s="94">
        <v>16693550</v>
      </c>
      <c r="Z30" s="94">
        <v>9491700</v>
      </c>
    </row>
    <row r="31" spans="1:26" ht="10.5">
      <c r="A31" s="220">
        <v>96</v>
      </c>
      <c r="B31" s="1">
        <v>205</v>
      </c>
      <c r="C31" s="22" t="s">
        <v>170</v>
      </c>
      <c r="D31" s="94">
        <v>17667166</v>
      </c>
      <c r="E31" s="94">
        <v>5990562</v>
      </c>
      <c r="F31" s="94">
        <v>141506</v>
      </c>
      <c r="G31" s="94">
        <v>4173150</v>
      </c>
      <c r="H31" s="94">
        <v>27075</v>
      </c>
      <c r="I31" s="94">
        <v>475411</v>
      </c>
      <c r="J31" s="94">
        <v>16805</v>
      </c>
      <c r="K31" s="94">
        <v>106792</v>
      </c>
      <c r="L31" s="94">
        <v>218081</v>
      </c>
      <c r="M31" s="94">
        <v>188703</v>
      </c>
      <c r="N31" s="94">
        <v>1274063</v>
      </c>
      <c r="O31" s="68">
        <v>0</v>
      </c>
      <c r="P31" s="94">
        <v>1426941</v>
      </c>
      <c r="Q31" s="94">
        <v>6733</v>
      </c>
      <c r="R31" s="94">
        <v>179604</v>
      </c>
      <c r="S31" s="94">
        <v>280815</v>
      </c>
      <c r="T31" s="94">
        <v>453293</v>
      </c>
      <c r="U31" s="94">
        <v>212453</v>
      </c>
      <c r="V31" s="94">
        <v>11295</v>
      </c>
      <c r="W31" s="94">
        <v>304312</v>
      </c>
      <c r="X31" s="94">
        <v>435476</v>
      </c>
      <c r="Y31" s="94">
        <v>664196</v>
      </c>
      <c r="Z31" s="94">
        <v>1079900</v>
      </c>
    </row>
    <row r="32" spans="1:26" ht="10.5">
      <c r="A32" s="220">
        <v>14</v>
      </c>
      <c r="B32" s="1">
        <v>206</v>
      </c>
      <c r="C32" s="22" t="s">
        <v>171</v>
      </c>
      <c r="D32" s="94">
        <v>67012506</v>
      </c>
      <c r="E32" s="94">
        <v>21305500</v>
      </c>
      <c r="F32" s="94">
        <v>185604</v>
      </c>
      <c r="G32" s="94">
        <v>1890032</v>
      </c>
      <c r="H32" s="68">
        <v>6139</v>
      </c>
      <c r="I32" s="68">
        <v>568207</v>
      </c>
      <c r="J32" s="68">
        <v>3180</v>
      </c>
      <c r="K32" s="94">
        <v>139969</v>
      </c>
      <c r="L32" s="94">
        <v>1162752</v>
      </c>
      <c r="M32" s="94">
        <v>1160638</v>
      </c>
      <c r="N32" s="94">
        <v>8987902</v>
      </c>
      <c r="O32" s="68">
        <v>0</v>
      </c>
      <c r="P32" s="94">
        <v>1060090</v>
      </c>
      <c r="Q32" s="68">
        <v>14490</v>
      </c>
      <c r="R32" s="94">
        <v>1053006</v>
      </c>
      <c r="S32" s="94">
        <v>57317</v>
      </c>
      <c r="T32" s="94">
        <v>1512974</v>
      </c>
      <c r="U32" s="94">
        <v>157294</v>
      </c>
      <c r="V32" s="68">
        <v>6303924</v>
      </c>
      <c r="W32" s="68">
        <v>1487883</v>
      </c>
      <c r="X32" s="94">
        <v>2353583</v>
      </c>
      <c r="Y32" s="94">
        <v>4145522</v>
      </c>
      <c r="Z32" s="94">
        <v>13456500</v>
      </c>
    </row>
    <row r="33" spans="1:26" ht="10.5">
      <c r="A33" s="220">
        <v>16</v>
      </c>
      <c r="B33" s="1">
        <v>207</v>
      </c>
      <c r="C33" s="22" t="s">
        <v>172</v>
      </c>
      <c r="D33" s="94">
        <v>68184487</v>
      </c>
      <c r="E33" s="94">
        <v>29690537</v>
      </c>
      <c r="F33" s="94">
        <v>1059062</v>
      </c>
      <c r="G33" s="94">
        <v>7502533</v>
      </c>
      <c r="H33" s="68">
        <v>0</v>
      </c>
      <c r="I33" s="68">
        <v>1730678</v>
      </c>
      <c r="J33" s="68">
        <v>2642</v>
      </c>
      <c r="K33" s="94">
        <v>301198</v>
      </c>
      <c r="L33" s="94">
        <v>1202822</v>
      </c>
      <c r="M33" s="94">
        <v>1007526</v>
      </c>
      <c r="N33" s="94">
        <v>5205231</v>
      </c>
      <c r="O33" s="68">
        <v>8544</v>
      </c>
      <c r="P33" s="94">
        <v>2829214</v>
      </c>
      <c r="Q33" s="68">
        <v>35326</v>
      </c>
      <c r="R33" s="94">
        <v>2152204</v>
      </c>
      <c r="S33" s="94">
        <v>341329</v>
      </c>
      <c r="T33" s="94">
        <v>1710335</v>
      </c>
      <c r="U33" s="94">
        <v>166793</v>
      </c>
      <c r="V33" s="68">
        <v>807503</v>
      </c>
      <c r="W33" s="68">
        <v>1492565</v>
      </c>
      <c r="X33" s="94">
        <v>1925365</v>
      </c>
      <c r="Y33" s="94">
        <v>2724880</v>
      </c>
      <c r="Z33" s="94">
        <v>6288200</v>
      </c>
    </row>
    <row r="34" spans="1:26" ht="10.5">
      <c r="A34" s="220">
        <v>50</v>
      </c>
      <c r="B34" s="1">
        <v>208</v>
      </c>
      <c r="C34" s="22" t="s">
        <v>173</v>
      </c>
      <c r="D34" s="94">
        <v>15861559</v>
      </c>
      <c r="E34" s="94">
        <v>4891380</v>
      </c>
      <c r="F34" s="94">
        <v>129708</v>
      </c>
      <c r="G34" s="94">
        <v>4121378</v>
      </c>
      <c r="H34" s="68">
        <v>61263</v>
      </c>
      <c r="I34" s="68">
        <v>356093</v>
      </c>
      <c r="J34" s="68">
        <v>601</v>
      </c>
      <c r="K34" s="94">
        <v>92402</v>
      </c>
      <c r="L34" s="94">
        <v>171289</v>
      </c>
      <c r="M34" s="94">
        <v>145479</v>
      </c>
      <c r="N34" s="94">
        <v>1340503</v>
      </c>
      <c r="O34" s="68">
        <v>0</v>
      </c>
      <c r="P34" s="94">
        <v>499812</v>
      </c>
      <c r="Q34" s="68">
        <v>7760</v>
      </c>
      <c r="R34" s="94">
        <v>182953</v>
      </c>
      <c r="S34" s="94">
        <v>66001</v>
      </c>
      <c r="T34" s="94">
        <v>329488</v>
      </c>
      <c r="U34" s="94">
        <v>128065</v>
      </c>
      <c r="V34" s="68">
        <v>50</v>
      </c>
      <c r="W34" s="68">
        <v>153421</v>
      </c>
      <c r="X34" s="94">
        <v>468834</v>
      </c>
      <c r="Y34" s="94">
        <v>566379</v>
      </c>
      <c r="Z34" s="94">
        <v>2148700</v>
      </c>
    </row>
    <row r="35" spans="1:26" ht="10.5">
      <c r="A35" s="220">
        <v>68</v>
      </c>
      <c r="B35" s="1">
        <v>209</v>
      </c>
      <c r="C35" s="22" t="s">
        <v>174</v>
      </c>
      <c r="D35" s="94">
        <v>19130469</v>
      </c>
      <c r="E35" s="94">
        <v>6061438</v>
      </c>
      <c r="F35" s="94">
        <v>169105</v>
      </c>
      <c r="G35" s="94">
        <v>5979013</v>
      </c>
      <c r="H35" s="68">
        <v>1199</v>
      </c>
      <c r="I35" s="68">
        <v>525593</v>
      </c>
      <c r="J35" s="68">
        <v>12700</v>
      </c>
      <c r="K35" s="94">
        <v>127421</v>
      </c>
      <c r="L35" s="94">
        <v>223160</v>
      </c>
      <c r="M35" s="94">
        <v>205241</v>
      </c>
      <c r="N35" s="94">
        <v>1237010</v>
      </c>
      <c r="O35" s="68">
        <v>0</v>
      </c>
      <c r="P35" s="94">
        <v>721299</v>
      </c>
      <c r="Q35" s="68">
        <v>8534</v>
      </c>
      <c r="R35" s="94">
        <v>27320</v>
      </c>
      <c r="S35" s="94">
        <v>241379</v>
      </c>
      <c r="T35" s="94">
        <v>448125</v>
      </c>
      <c r="U35" s="94">
        <v>28503</v>
      </c>
      <c r="V35" s="68">
        <v>5130</v>
      </c>
      <c r="W35" s="68">
        <v>241052</v>
      </c>
      <c r="X35" s="94">
        <v>570799</v>
      </c>
      <c r="Y35" s="94">
        <v>879548</v>
      </c>
      <c r="Z35" s="94">
        <v>1416900</v>
      </c>
    </row>
    <row r="36" spans="1:26" ht="10.5">
      <c r="A36" s="220">
        <v>23</v>
      </c>
      <c r="B36" s="1">
        <v>210</v>
      </c>
      <c r="C36" s="22" t="s">
        <v>175</v>
      </c>
      <c r="D36" s="94">
        <v>84191135</v>
      </c>
      <c r="E36" s="94">
        <v>37304113</v>
      </c>
      <c r="F36" s="94">
        <v>814376</v>
      </c>
      <c r="G36" s="94">
        <v>7798465</v>
      </c>
      <c r="H36" s="68">
        <v>35932</v>
      </c>
      <c r="I36" s="68">
        <v>2275182</v>
      </c>
      <c r="J36" s="68">
        <v>4465</v>
      </c>
      <c r="K36" s="94">
        <v>512260</v>
      </c>
      <c r="L36" s="94">
        <v>1467760</v>
      </c>
      <c r="M36" s="94">
        <v>1196160</v>
      </c>
      <c r="N36" s="94">
        <v>9849149</v>
      </c>
      <c r="O36" s="68">
        <v>0</v>
      </c>
      <c r="P36" s="94">
        <v>2814492</v>
      </c>
      <c r="Q36" s="68">
        <v>59875</v>
      </c>
      <c r="R36" s="94">
        <v>211038</v>
      </c>
      <c r="S36" s="94">
        <v>1484586</v>
      </c>
      <c r="T36" s="94">
        <v>1138441</v>
      </c>
      <c r="U36" s="94">
        <v>663444</v>
      </c>
      <c r="V36" s="68">
        <v>5481</v>
      </c>
      <c r="W36" s="68">
        <v>360952</v>
      </c>
      <c r="X36" s="94">
        <v>1430390</v>
      </c>
      <c r="Y36" s="94">
        <v>3182074</v>
      </c>
      <c r="Z36" s="94">
        <v>11582500</v>
      </c>
    </row>
    <row r="37" spans="1:26" ht="10.5">
      <c r="A37" s="220">
        <v>51</v>
      </c>
      <c r="B37" s="1">
        <v>211</v>
      </c>
      <c r="C37" s="22" t="s">
        <v>176</v>
      </c>
      <c r="D37" s="3">
        <v>15188470</v>
      </c>
      <c r="E37" s="3">
        <v>5400444</v>
      </c>
      <c r="F37" s="3">
        <v>151173</v>
      </c>
      <c r="G37" s="3">
        <v>4568019</v>
      </c>
      <c r="H37" s="3">
        <v>42121</v>
      </c>
      <c r="I37" s="3">
        <v>415279</v>
      </c>
      <c r="J37" s="3">
        <v>414</v>
      </c>
      <c r="K37" s="3">
        <v>114058</v>
      </c>
      <c r="L37" s="3">
        <v>195245</v>
      </c>
      <c r="M37" s="3">
        <v>164956</v>
      </c>
      <c r="N37" s="3">
        <v>855417</v>
      </c>
      <c r="O37" s="68">
        <v>0</v>
      </c>
      <c r="P37" s="3">
        <v>820313</v>
      </c>
      <c r="Q37" s="3">
        <v>9407</v>
      </c>
      <c r="R37" s="3">
        <v>39533</v>
      </c>
      <c r="S37" s="3">
        <v>435490</v>
      </c>
      <c r="T37" s="3">
        <v>286173</v>
      </c>
      <c r="U37" s="3">
        <v>51643</v>
      </c>
      <c r="V37" s="3">
        <v>4752</v>
      </c>
      <c r="W37" s="3">
        <v>75003</v>
      </c>
      <c r="X37" s="3">
        <v>528745</v>
      </c>
      <c r="Y37" s="3">
        <v>555585</v>
      </c>
      <c r="Z37" s="3">
        <v>474700</v>
      </c>
    </row>
    <row r="38" spans="1:26" ht="10.5">
      <c r="A38" s="220">
        <v>52</v>
      </c>
      <c r="B38" s="1">
        <v>212</v>
      </c>
      <c r="C38" s="22" t="s">
        <v>177</v>
      </c>
      <c r="D38" s="94">
        <v>25024715</v>
      </c>
      <c r="E38" s="94">
        <v>9312258</v>
      </c>
      <c r="F38" s="94">
        <v>196344</v>
      </c>
      <c r="G38" s="94">
        <v>4192098</v>
      </c>
      <c r="H38" s="94">
        <v>49535</v>
      </c>
      <c r="I38" s="94">
        <v>478709</v>
      </c>
      <c r="J38" s="94">
        <v>7096</v>
      </c>
      <c r="K38" s="94">
        <v>148054</v>
      </c>
      <c r="L38" s="94">
        <v>260231</v>
      </c>
      <c r="M38" s="94">
        <v>233605</v>
      </c>
      <c r="N38" s="94">
        <v>1509459</v>
      </c>
      <c r="O38" s="68">
        <v>0</v>
      </c>
      <c r="P38" s="94">
        <v>872045</v>
      </c>
      <c r="Q38" s="94">
        <v>11434</v>
      </c>
      <c r="R38" s="94">
        <v>1113747</v>
      </c>
      <c r="S38" s="94">
        <v>412343</v>
      </c>
      <c r="T38" s="94">
        <v>476114</v>
      </c>
      <c r="U38" s="94">
        <v>54869</v>
      </c>
      <c r="V38" s="94">
        <v>106130</v>
      </c>
      <c r="W38" s="94">
        <v>898466</v>
      </c>
      <c r="X38" s="94">
        <v>207915</v>
      </c>
      <c r="Y38" s="94">
        <v>1838963</v>
      </c>
      <c r="Z38" s="94">
        <v>2645300</v>
      </c>
    </row>
    <row r="39" spans="1:26" ht="10.5">
      <c r="A39" s="220">
        <v>28</v>
      </c>
      <c r="B39" s="1">
        <v>213</v>
      </c>
      <c r="C39" s="22" t="s">
        <v>178</v>
      </c>
      <c r="D39" s="94">
        <v>16628400</v>
      </c>
      <c r="E39" s="94">
        <v>5516404</v>
      </c>
      <c r="F39" s="94">
        <v>133097</v>
      </c>
      <c r="G39" s="94">
        <v>3419744</v>
      </c>
      <c r="H39" s="68">
        <v>117429</v>
      </c>
      <c r="I39" s="68">
        <v>379766</v>
      </c>
      <c r="J39" s="68">
        <v>716</v>
      </c>
      <c r="K39" s="94">
        <v>100436</v>
      </c>
      <c r="L39" s="94">
        <v>189617</v>
      </c>
      <c r="M39" s="94">
        <v>158074</v>
      </c>
      <c r="N39" s="94">
        <v>1295265</v>
      </c>
      <c r="O39" s="68">
        <v>0</v>
      </c>
      <c r="P39" s="94">
        <v>691839</v>
      </c>
      <c r="Q39" s="68">
        <v>8218</v>
      </c>
      <c r="R39" s="94">
        <v>45896</v>
      </c>
      <c r="S39" s="94">
        <v>334542</v>
      </c>
      <c r="T39" s="94">
        <v>237023</v>
      </c>
      <c r="U39" s="94">
        <v>173459</v>
      </c>
      <c r="V39" s="68">
        <v>2800</v>
      </c>
      <c r="W39" s="68">
        <v>121859</v>
      </c>
      <c r="X39" s="94">
        <v>599721</v>
      </c>
      <c r="Y39" s="94">
        <v>2580395</v>
      </c>
      <c r="Z39" s="94">
        <v>522100</v>
      </c>
    </row>
    <row r="40" spans="1:26" ht="10.5">
      <c r="A40" s="220">
        <v>17</v>
      </c>
      <c r="B40" s="1">
        <v>214</v>
      </c>
      <c r="C40" s="22" t="s">
        <v>179</v>
      </c>
      <c r="D40" s="94">
        <v>74954357</v>
      </c>
      <c r="E40" s="94">
        <v>38517868</v>
      </c>
      <c r="F40" s="94">
        <v>459402</v>
      </c>
      <c r="G40" s="94">
        <v>3718426</v>
      </c>
      <c r="H40" s="68">
        <v>274876</v>
      </c>
      <c r="I40" s="68">
        <v>1555986</v>
      </c>
      <c r="J40" s="68">
        <v>11567</v>
      </c>
      <c r="K40" s="94">
        <v>346789</v>
      </c>
      <c r="L40" s="94">
        <v>1894794</v>
      </c>
      <c r="M40" s="94">
        <v>1680291</v>
      </c>
      <c r="N40" s="94">
        <v>6274861</v>
      </c>
      <c r="O40" s="68">
        <v>21579</v>
      </c>
      <c r="P40" s="94">
        <v>2610168</v>
      </c>
      <c r="Q40" s="68">
        <v>34981</v>
      </c>
      <c r="R40" s="94">
        <v>218510</v>
      </c>
      <c r="S40" s="94">
        <v>312749</v>
      </c>
      <c r="T40" s="94">
        <v>1704873</v>
      </c>
      <c r="U40" s="94">
        <v>369543</v>
      </c>
      <c r="V40" s="68">
        <v>892480</v>
      </c>
      <c r="W40" s="68">
        <v>1614395</v>
      </c>
      <c r="X40" s="94">
        <v>2301411</v>
      </c>
      <c r="Y40" s="94">
        <v>5372508</v>
      </c>
      <c r="Z40" s="94">
        <v>4766300</v>
      </c>
    </row>
    <row r="41" spans="1:26" ht="10.5">
      <c r="A41" s="220">
        <v>29</v>
      </c>
      <c r="B41" s="1">
        <v>215</v>
      </c>
      <c r="C41" s="22" t="s">
        <v>180</v>
      </c>
      <c r="D41" s="94">
        <v>33404995</v>
      </c>
      <c r="E41" s="94">
        <v>10587846</v>
      </c>
      <c r="F41" s="94">
        <v>253888</v>
      </c>
      <c r="G41" s="94">
        <v>4583037</v>
      </c>
      <c r="H41" s="68">
        <v>447495</v>
      </c>
      <c r="I41" s="68">
        <v>717370</v>
      </c>
      <c r="J41" s="68">
        <v>2007</v>
      </c>
      <c r="K41" s="94">
        <v>191575</v>
      </c>
      <c r="L41" s="94">
        <v>462372</v>
      </c>
      <c r="M41" s="94">
        <v>360481</v>
      </c>
      <c r="N41" s="94">
        <v>2118356</v>
      </c>
      <c r="O41" s="68">
        <v>0</v>
      </c>
      <c r="P41" s="94">
        <v>1331275</v>
      </c>
      <c r="Q41" s="68">
        <v>16646</v>
      </c>
      <c r="R41" s="94">
        <v>3665545</v>
      </c>
      <c r="S41" s="94">
        <v>538101</v>
      </c>
      <c r="T41" s="94">
        <v>304031</v>
      </c>
      <c r="U41" s="94">
        <v>135466</v>
      </c>
      <c r="V41" s="68">
        <v>266930</v>
      </c>
      <c r="W41" s="68">
        <v>1006669</v>
      </c>
      <c r="X41" s="94">
        <v>469516</v>
      </c>
      <c r="Y41" s="94">
        <v>1000389</v>
      </c>
      <c r="Z41" s="94">
        <v>4946000</v>
      </c>
    </row>
    <row r="42" spans="1:26" ht="10.5">
      <c r="A42" s="220">
        <v>24</v>
      </c>
      <c r="B42" s="1">
        <v>216</v>
      </c>
      <c r="C42" s="22" t="s">
        <v>181</v>
      </c>
      <c r="D42" s="94">
        <v>38413539</v>
      </c>
      <c r="E42" s="94">
        <v>17923920</v>
      </c>
      <c r="F42" s="94">
        <v>258405</v>
      </c>
      <c r="G42" s="94">
        <v>1458914</v>
      </c>
      <c r="H42" s="68">
        <v>0</v>
      </c>
      <c r="I42" s="68">
        <v>951993</v>
      </c>
      <c r="J42" s="68">
        <v>1208</v>
      </c>
      <c r="K42" s="94">
        <v>192853</v>
      </c>
      <c r="L42" s="94">
        <v>526362</v>
      </c>
      <c r="M42" s="94">
        <v>537817</v>
      </c>
      <c r="N42" s="94">
        <v>3742223</v>
      </c>
      <c r="O42" s="68">
        <v>0</v>
      </c>
      <c r="P42" s="94">
        <v>1200845</v>
      </c>
      <c r="Q42" s="68">
        <v>19632</v>
      </c>
      <c r="R42" s="94">
        <v>73348</v>
      </c>
      <c r="S42" s="94">
        <v>294002</v>
      </c>
      <c r="T42" s="94">
        <v>539299</v>
      </c>
      <c r="U42" s="94">
        <v>163628</v>
      </c>
      <c r="V42" s="68">
        <v>56964</v>
      </c>
      <c r="W42" s="68">
        <v>733252</v>
      </c>
      <c r="X42" s="94">
        <v>297077</v>
      </c>
      <c r="Y42" s="94">
        <v>1830547</v>
      </c>
      <c r="Z42" s="94">
        <v>7611250</v>
      </c>
    </row>
    <row r="43" spans="1:26" ht="10.5">
      <c r="A43" s="220">
        <v>18</v>
      </c>
      <c r="B43" s="1">
        <v>217</v>
      </c>
      <c r="C43" s="22" t="s">
        <v>182</v>
      </c>
      <c r="D43" s="94">
        <v>43102648</v>
      </c>
      <c r="E43" s="94">
        <v>22891363</v>
      </c>
      <c r="F43" s="94">
        <v>680508</v>
      </c>
      <c r="G43" s="94">
        <v>5861417</v>
      </c>
      <c r="H43" s="68">
        <v>233223</v>
      </c>
      <c r="I43" s="68">
        <v>1086444</v>
      </c>
      <c r="J43" s="68">
        <v>510</v>
      </c>
      <c r="K43" s="94">
        <v>281104</v>
      </c>
      <c r="L43" s="94">
        <v>1222945</v>
      </c>
      <c r="M43" s="94">
        <v>1008389</v>
      </c>
      <c r="N43" s="94">
        <v>2436906</v>
      </c>
      <c r="O43" s="68">
        <v>23242</v>
      </c>
      <c r="P43" s="94">
        <v>1468035</v>
      </c>
      <c r="Q43" s="68">
        <v>28389</v>
      </c>
      <c r="R43" s="94">
        <v>84293</v>
      </c>
      <c r="S43" s="94">
        <v>68614</v>
      </c>
      <c r="T43" s="94">
        <v>946568</v>
      </c>
      <c r="U43" s="94">
        <v>497212</v>
      </c>
      <c r="V43" s="68">
        <v>9858</v>
      </c>
      <c r="W43" s="68">
        <v>289755</v>
      </c>
      <c r="X43" s="94">
        <v>846826</v>
      </c>
      <c r="Y43" s="94">
        <v>1516947</v>
      </c>
      <c r="Z43" s="94">
        <v>1620100</v>
      </c>
    </row>
    <row r="44" spans="1:26" ht="10.5">
      <c r="A44" s="220">
        <v>30</v>
      </c>
      <c r="B44" s="1">
        <v>218</v>
      </c>
      <c r="C44" s="22" t="s">
        <v>183</v>
      </c>
      <c r="D44" s="94">
        <v>19006281</v>
      </c>
      <c r="E44" s="94">
        <v>6842912</v>
      </c>
      <c r="F44" s="94">
        <v>207740</v>
      </c>
      <c r="G44" s="94">
        <v>3644751</v>
      </c>
      <c r="H44" s="68">
        <v>225126</v>
      </c>
      <c r="I44" s="68">
        <v>442066</v>
      </c>
      <c r="J44" s="68">
        <v>407</v>
      </c>
      <c r="K44" s="94">
        <v>156694</v>
      </c>
      <c r="L44" s="94">
        <v>247921</v>
      </c>
      <c r="M44" s="94">
        <v>214794</v>
      </c>
      <c r="N44" s="94">
        <v>1047239</v>
      </c>
      <c r="O44" s="68">
        <v>53340</v>
      </c>
      <c r="P44" s="94">
        <v>1109979</v>
      </c>
      <c r="Q44" s="68">
        <v>11010</v>
      </c>
      <c r="R44" s="94">
        <v>43257</v>
      </c>
      <c r="S44" s="94">
        <v>467062</v>
      </c>
      <c r="T44" s="94">
        <v>179483</v>
      </c>
      <c r="U44" s="94">
        <v>125556</v>
      </c>
      <c r="V44" s="68">
        <v>666</v>
      </c>
      <c r="W44" s="68">
        <v>41232</v>
      </c>
      <c r="X44" s="94">
        <v>549524</v>
      </c>
      <c r="Y44" s="94">
        <v>1972922</v>
      </c>
      <c r="Z44" s="94">
        <v>1422600</v>
      </c>
    </row>
    <row r="45" spans="1:26" ht="10.5">
      <c r="A45" s="220">
        <v>19</v>
      </c>
      <c r="B45" s="1">
        <v>219</v>
      </c>
      <c r="C45" s="22" t="s">
        <v>184</v>
      </c>
      <c r="D45" s="94">
        <v>42966967</v>
      </c>
      <c r="E45" s="94">
        <v>17630030</v>
      </c>
      <c r="F45" s="94">
        <v>325729</v>
      </c>
      <c r="G45" s="94">
        <v>5252231</v>
      </c>
      <c r="H45" s="68">
        <v>218244</v>
      </c>
      <c r="I45" s="68">
        <v>796328</v>
      </c>
      <c r="J45" s="68">
        <v>1133</v>
      </c>
      <c r="K45" s="94">
        <v>245671</v>
      </c>
      <c r="L45" s="94">
        <v>688999</v>
      </c>
      <c r="M45" s="94">
        <v>610189</v>
      </c>
      <c r="N45" s="94">
        <v>3381555</v>
      </c>
      <c r="O45" s="68">
        <v>0</v>
      </c>
      <c r="P45" s="94">
        <v>1655114</v>
      </c>
      <c r="Q45" s="68">
        <v>17221</v>
      </c>
      <c r="R45" s="94">
        <v>382831</v>
      </c>
      <c r="S45" s="94">
        <v>373068</v>
      </c>
      <c r="T45" s="94">
        <v>617976</v>
      </c>
      <c r="U45" s="94">
        <v>318738</v>
      </c>
      <c r="V45" s="68">
        <v>686023</v>
      </c>
      <c r="W45" s="68">
        <v>3932061</v>
      </c>
      <c r="X45" s="94">
        <v>1582769</v>
      </c>
      <c r="Y45" s="94">
        <v>1038522</v>
      </c>
      <c r="Z45" s="94">
        <v>3212535</v>
      </c>
    </row>
    <row r="46" spans="1:26" ht="10.5">
      <c r="A46" s="220">
        <v>31</v>
      </c>
      <c r="B46" s="1">
        <v>220</v>
      </c>
      <c r="C46" s="22" t="s">
        <v>185</v>
      </c>
      <c r="D46" s="94">
        <v>24287853</v>
      </c>
      <c r="E46" s="94">
        <v>6572650</v>
      </c>
      <c r="F46" s="94">
        <v>217114</v>
      </c>
      <c r="G46" s="94">
        <v>4940910</v>
      </c>
      <c r="H46" s="68">
        <v>122811</v>
      </c>
      <c r="I46" s="68">
        <v>504302</v>
      </c>
      <c r="J46" s="68">
        <v>305</v>
      </c>
      <c r="K46" s="94">
        <v>163868</v>
      </c>
      <c r="L46" s="94">
        <v>258281</v>
      </c>
      <c r="M46" s="94">
        <v>211293</v>
      </c>
      <c r="N46" s="94">
        <v>2593133</v>
      </c>
      <c r="O46" s="68">
        <v>29033</v>
      </c>
      <c r="P46" s="94">
        <v>996648</v>
      </c>
      <c r="Q46" s="68">
        <v>5923</v>
      </c>
      <c r="R46" s="94">
        <v>37137</v>
      </c>
      <c r="S46" s="94">
        <v>380636</v>
      </c>
      <c r="T46" s="94">
        <v>385309</v>
      </c>
      <c r="U46" s="94">
        <v>326829</v>
      </c>
      <c r="V46" s="68">
        <v>23134</v>
      </c>
      <c r="W46" s="68">
        <v>68075</v>
      </c>
      <c r="X46" s="94">
        <v>551207</v>
      </c>
      <c r="Y46" s="94">
        <v>2337555</v>
      </c>
      <c r="Z46" s="94">
        <v>3561700</v>
      </c>
    </row>
    <row r="47" spans="1:26" ht="10.5">
      <c r="A47" s="220">
        <v>88</v>
      </c>
      <c r="B47" s="1">
        <v>221</v>
      </c>
      <c r="C47" s="22" t="s">
        <v>186</v>
      </c>
      <c r="D47" s="94">
        <v>31524109</v>
      </c>
      <c r="E47" s="94">
        <v>5184434</v>
      </c>
      <c r="F47" s="94">
        <v>297627</v>
      </c>
      <c r="G47" s="94">
        <v>8575585</v>
      </c>
      <c r="H47" s="68">
        <v>216219</v>
      </c>
      <c r="I47" s="68">
        <v>405629</v>
      </c>
      <c r="J47" s="68">
        <v>1254</v>
      </c>
      <c r="K47" s="94">
        <v>224658</v>
      </c>
      <c r="L47" s="94">
        <v>218588</v>
      </c>
      <c r="M47" s="94">
        <v>184034</v>
      </c>
      <c r="N47" s="94">
        <v>2284576</v>
      </c>
      <c r="O47" s="68">
        <v>0</v>
      </c>
      <c r="P47" s="94">
        <v>1354628</v>
      </c>
      <c r="Q47" s="68">
        <v>12465</v>
      </c>
      <c r="R47" s="94">
        <v>20457</v>
      </c>
      <c r="S47" s="94">
        <v>132817</v>
      </c>
      <c r="T47" s="94">
        <v>475118</v>
      </c>
      <c r="U47" s="94">
        <v>395813</v>
      </c>
      <c r="V47" s="68">
        <v>26268</v>
      </c>
      <c r="W47" s="68">
        <v>1270191</v>
      </c>
      <c r="X47" s="94">
        <v>649721</v>
      </c>
      <c r="Y47" s="94">
        <v>440177</v>
      </c>
      <c r="Z47" s="94">
        <v>9153850</v>
      </c>
    </row>
    <row r="48" spans="1:26" ht="10.5">
      <c r="A48" s="220">
        <v>20</v>
      </c>
      <c r="B48" s="1">
        <v>301</v>
      </c>
      <c r="C48" s="22" t="s">
        <v>187</v>
      </c>
      <c r="D48" s="94">
        <v>10837898</v>
      </c>
      <c r="E48" s="94">
        <v>4213383</v>
      </c>
      <c r="F48" s="94">
        <v>109676</v>
      </c>
      <c r="G48" s="94">
        <v>2709708</v>
      </c>
      <c r="H48" s="68">
        <v>108314</v>
      </c>
      <c r="I48" s="68">
        <v>188762</v>
      </c>
      <c r="J48" s="68">
        <v>112</v>
      </c>
      <c r="K48" s="94">
        <v>82704</v>
      </c>
      <c r="L48" s="94">
        <v>196826</v>
      </c>
      <c r="M48" s="94">
        <v>164154</v>
      </c>
      <c r="N48" s="94">
        <v>287743</v>
      </c>
      <c r="O48" s="68">
        <v>0</v>
      </c>
      <c r="P48" s="94">
        <v>424138</v>
      </c>
      <c r="Q48" s="68">
        <v>4166</v>
      </c>
      <c r="R48" s="94">
        <v>65226</v>
      </c>
      <c r="S48" s="94">
        <v>5954</v>
      </c>
      <c r="T48" s="94">
        <v>208801</v>
      </c>
      <c r="U48" s="94">
        <v>32245</v>
      </c>
      <c r="V48" s="68">
        <v>88627</v>
      </c>
      <c r="W48" s="68">
        <v>648231</v>
      </c>
      <c r="X48" s="94">
        <v>675455</v>
      </c>
      <c r="Y48" s="94">
        <v>107473</v>
      </c>
      <c r="Z48" s="94">
        <v>516200</v>
      </c>
    </row>
    <row r="49" spans="1:26" ht="10.5">
      <c r="A49" s="220">
        <v>32</v>
      </c>
      <c r="B49" s="1">
        <v>321</v>
      </c>
      <c r="C49" s="22" t="s">
        <v>188</v>
      </c>
      <c r="D49" s="94">
        <v>5205218</v>
      </c>
      <c r="E49" s="94">
        <v>1409082</v>
      </c>
      <c r="F49" s="94">
        <v>54269</v>
      </c>
      <c r="G49" s="94">
        <v>1145790</v>
      </c>
      <c r="H49" s="68">
        <v>388304</v>
      </c>
      <c r="I49" s="68">
        <v>74281</v>
      </c>
      <c r="J49" s="68">
        <v>124</v>
      </c>
      <c r="K49" s="94">
        <v>40968</v>
      </c>
      <c r="L49" s="94">
        <v>39944</v>
      </c>
      <c r="M49" s="94">
        <v>34133</v>
      </c>
      <c r="N49" s="94">
        <v>214424</v>
      </c>
      <c r="O49" s="68">
        <v>0</v>
      </c>
      <c r="P49" s="94">
        <v>368844</v>
      </c>
      <c r="Q49" s="68">
        <v>1859</v>
      </c>
      <c r="R49" s="94">
        <v>6610</v>
      </c>
      <c r="S49" s="94">
        <v>75645</v>
      </c>
      <c r="T49" s="94">
        <v>50466</v>
      </c>
      <c r="U49" s="94">
        <v>66218</v>
      </c>
      <c r="V49" s="68">
        <v>23936</v>
      </c>
      <c r="W49" s="68">
        <v>415469</v>
      </c>
      <c r="X49" s="94">
        <v>167177</v>
      </c>
      <c r="Y49" s="94">
        <v>129075</v>
      </c>
      <c r="Z49" s="94">
        <v>498600</v>
      </c>
    </row>
    <row r="50" spans="1:26" ht="10.5">
      <c r="A50" s="220">
        <v>33</v>
      </c>
      <c r="B50" s="1">
        <v>341</v>
      </c>
      <c r="C50" s="22" t="s">
        <v>189</v>
      </c>
      <c r="D50" s="94">
        <v>9213770</v>
      </c>
      <c r="E50" s="94">
        <v>3821255</v>
      </c>
      <c r="F50" s="94">
        <v>110976</v>
      </c>
      <c r="G50" s="94">
        <v>1735848</v>
      </c>
      <c r="H50" s="68">
        <v>190940</v>
      </c>
      <c r="I50" s="68">
        <v>239877</v>
      </c>
      <c r="J50" s="68">
        <v>369</v>
      </c>
      <c r="K50" s="94">
        <v>83735</v>
      </c>
      <c r="L50" s="94">
        <v>115248</v>
      </c>
      <c r="M50" s="94">
        <v>102812</v>
      </c>
      <c r="N50" s="94">
        <v>541619</v>
      </c>
      <c r="O50" s="68">
        <v>0</v>
      </c>
      <c r="P50" s="94">
        <v>528575</v>
      </c>
      <c r="Q50" s="68">
        <v>4215</v>
      </c>
      <c r="R50" s="94">
        <v>36223</v>
      </c>
      <c r="S50" s="94">
        <v>277980</v>
      </c>
      <c r="T50" s="94">
        <v>199841</v>
      </c>
      <c r="U50" s="94">
        <v>32544</v>
      </c>
      <c r="V50" s="68">
        <v>5895</v>
      </c>
      <c r="W50" s="68">
        <v>0</v>
      </c>
      <c r="X50" s="94">
        <v>85067</v>
      </c>
      <c r="Y50" s="94">
        <v>293173</v>
      </c>
      <c r="Z50" s="94">
        <v>807578</v>
      </c>
    </row>
    <row r="51" spans="1:26" ht="10.5">
      <c r="A51" s="220">
        <v>34</v>
      </c>
      <c r="B51" s="1">
        <v>342</v>
      </c>
      <c r="C51" s="22" t="s">
        <v>190</v>
      </c>
      <c r="D51" s="94">
        <v>5675950</v>
      </c>
      <c r="E51" s="94">
        <v>2110946</v>
      </c>
      <c r="F51" s="94">
        <v>48238</v>
      </c>
      <c r="G51" s="94">
        <v>1125782</v>
      </c>
      <c r="H51" s="68">
        <v>0</v>
      </c>
      <c r="I51" s="68">
        <v>115205</v>
      </c>
      <c r="J51" s="68">
        <v>193</v>
      </c>
      <c r="K51" s="94">
        <v>36390</v>
      </c>
      <c r="L51" s="94">
        <v>61590</v>
      </c>
      <c r="M51" s="94">
        <v>59620</v>
      </c>
      <c r="N51" s="94">
        <v>464602</v>
      </c>
      <c r="O51" s="68">
        <v>17884</v>
      </c>
      <c r="P51" s="94">
        <v>215395</v>
      </c>
      <c r="Q51" s="68">
        <v>2468</v>
      </c>
      <c r="R51" s="94">
        <v>15496</v>
      </c>
      <c r="S51" s="94">
        <v>123277</v>
      </c>
      <c r="T51" s="94">
        <v>128036</v>
      </c>
      <c r="U51" s="94">
        <v>7658</v>
      </c>
      <c r="V51" s="68">
        <v>0</v>
      </c>
      <c r="W51" s="68">
        <v>98778</v>
      </c>
      <c r="X51" s="94">
        <v>148218</v>
      </c>
      <c r="Y51" s="94">
        <v>56774</v>
      </c>
      <c r="Z51" s="94">
        <v>839400</v>
      </c>
    </row>
    <row r="52" spans="1:26" ht="10.5">
      <c r="A52" s="220">
        <v>35</v>
      </c>
      <c r="B52" s="1">
        <v>343</v>
      </c>
      <c r="C52" s="22" t="s">
        <v>191</v>
      </c>
      <c r="D52" s="94">
        <v>4161547</v>
      </c>
      <c r="E52" s="94">
        <v>1419893</v>
      </c>
      <c r="F52" s="94">
        <v>45553</v>
      </c>
      <c r="G52" s="94">
        <v>657451</v>
      </c>
      <c r="H52" s="94">
        <v>333997</v>
      </c>
      <c r="I52" s="94">
        <v>78961</v>
      </c>
      <c r="J52" s="94">
        <v>127</v>
      </c>
      <c r="K52" s="94">
        <v>34380</v>
      </c>
      <c r="L52" s="94">
        <v>36186</v>
      </c>
      <c r="M52" s="94">
        <v>30024</v>
      </c>
      <c r="N52" s="94">
        <v>230901</v>
      </c>
      <c r="O52" s="68">
        <v>0</v>
      </c>
      <c r="P52" s="94">
        <v>204273</v>
      </c>
      <c r="Q52" s="94">
        <v>1287</v>
      </c>
      <c r="R52" s="94">
        <v>3715</v>
      </c>
      <c r="S52" s="94">
        <v>72056</v>
      </c>
      <c r="T52" s="94">
        <v>334055</v>
      </c>
      <c r="U52" s="94">
        <v>13624</v>
      </c>
      <c r="V52" s="94">
        <v>221880</v>
      </c>
      <c r="W52" s="68">
        <v>0</v>
      </c>
      <c r="X52" s="94">
        <v>294603</v>
      </c>
      <c r="Y52" s="94">
        <v>75181</v>
      </c>
      <c r="Z52" s="94">
        <v>73400</v>
      </c>
    </row>
    <row r="53" spans="1:26" ht="10.5">
      <c r="A53" s="220">
        <v>36</v>
      </c>
      <c r="B53" s="1">
        <v>361</v>
      </c>
      <c r="C53" s="22" t="s">
        <v>192</v>
      </c>
      <c r="D53" s="94">
        <v>4742644</v>
      </c>
      <c r="E53" s="94">
        <v>1085469</v>
      </c>
      <c r="F53" s="94">
        <v>69317</v>
      </c>
      <c r="G53" s="94">
        <v>1847376</v>
      </c>
      <c r="H53" s="68">
        <v>41947</v>
      </c>
      <c r="I53" s="68">
        <v>109568</v>
      </c>
      <c r="J53" s="68">
        <v>0</v>
      </c>
      <c r="K53" s="94">
        <v>52311</v>
      </c>
      <c r="L53" s="94">
        <v>49410</v>
      </c>
      <c r="M53" s="94">
        <v>39737</v>
      </c>
      <c r="N53" s="96">
        <v>157629</v>
      </c>
      <c r="O53" s="68">
        <v>0</v>
      </c>
      <c r="P53" s="94">
        <v>375310</v>
      </c>
      <c r="Q53" s="68">
        <v>2409</v>
      </c>
      <c r="R53" s="94">
        <v>15451</v>
      </c>
      <c r="S53" s="94">
        <v>160606</v>
      </c>
      <c r="T53" s="94">
        <v>53058</v>
      </c>
      <c r="U53" s="94">
        <v>5260</v>
      </c>
      <c r="V53" s="68">
        <v>50696</v>
      </c>
      <c r="W53" s="68">
        <v>131246</v>
      </c>
      <c r="X53" s="94">
        <v>134962</v>
      </c>
      <c r="Y53" s="94">
        <v>105582</v>
      </c>
      <c r="Z53" s="94">
        <v>255300</v>
      </c>
    </row>
    <row r="54" spans="1:26" ht="10.5">
      <c r="A54" s="220">
        <v>37</v>
      </c>
      <c r="B54" s="1">
        <v>362</v>
      </c>
      <c r="C54" s="22" t="s">
        <v>193</v>
      </c>
      <c r="D54" s="94">
        <v>4243797</v>
      </c>
      <c r="E54" s="94">
        <v>529519</v>
      </c>
      <c r="F54" s="94">
        <v>57373</v>
      </c>
      <c r="G54" s="94">
        <v>2040861</v>
      </c>
      <c r="H54" s="68">
        <v>11190</v>
      </c>
      <c r="I54" s="68">
        <v>61614</v>
      </c>
      <c r="J54" s="68">
        <v>0</v>
      </c>
      <c r="K54" s="94">
        <v>43309</v>
      </c>
      <c r="L54" s="94">
        <v>27190</v>
      </c>
      <c r="M54" s="94">
        <v>20060</v>
      </c>
      <c r="N54" s="94">
        <v>115018</v>
      </c>
      <c r="O54" s="68">
        <v>0</v>
      </c>
      <c r="P54" s="94">
        <v>280566</v>
      </c>
      <c r="Q54" s="68">
        <v>1711</v>
      </c>
      <c r="R54" s="94">
        <v>57801</v>
      </c>
      <c r="S54" s="94">
        <v>38930</v>
      </c>
      <c r="T54" s="94">
        <v>429247</v>
      </c>
      <c r="U54" s="94">
        <v>6487</v>
      </c>
      <c r="V54" s="68">
        <v>26515</v>
      </c>
      <c r="W54" s="68">
        <v>166497</v>
      </c>
      <c r="X54" s="94">
        <v>122587</v>
      </c>
      <c r="Y54" s="94">
        <v>66622</v>
      </c>
      <c r="Z54" s="94">
        <v>140700</v>
      </c>
    </row>
    <row r="55" spans="1:26" ht="10.5">
      <c r="A55" s="220">
        <v>38</v>
      </c>
      <c r="B55" s="1">
        <v>363</v>
      </c>
      <c r="C55" s="22" t="s">
        <v>194</v>
      </c>
      <c r="D55" s="94">
        <v>3551523</v>
      </c>
      <c r="E55" s="94">
        <v>430819</v>
      </c>
      <c r="F55" s="94">
        <v>44352</v>
      </c>
      <c r="G55" s="94">
        <v>1679603</v>
      </c>
      <c r="H55" s="68">
        <v>8187</v>
      </c>
      <c r="I55" s="68">
        <v>52189</v>
      </c>
      <c r="J55" s="68">
        <v>153</v>
      </c>
      <c r="K55" s="94">
        <v>33493</v>
      </c>
      <c r="L55" s="94">
        <v>21675</v>
      </c>
      <c r="M55" s="94">
        <v>16311</v>
      </c>
      <c r="N55" s="94">
        <v>136860</v>
      </c>
      <c r="O55" s="68">
        <v>0</v>
      </c>
      <c r="P55" s="94">
        <v>236883</v>
      </c>
      <c r="Q55" s="68">
        <v>1286</v>
      </c>
      <c r="R55" s="94">
        <v>22482</v>
      </c>
      <c r="S55" s="94">
        <v>15327</v>
      </c>
      <c r="T55" s="94">
        <v>90909</v>
      </c>
      <c r="U55" s="94">
        <v>2615</v>
      </c>
      <c r="V55" s="68">
        <v>10779</v>
      </c>
      <c r="W55" s="68">
        <v>247101</v>
      </c>
      <c r="X55" s="94">
        <v>45354</v>
      </c>
      <c r="Y55" s="94">
        <v>121945</v>
      </c>
      <c r="Z55" s="94">
        <v>333200</v>
      </c>
    </row>
    <row r="56" spans="1:26" ht="10.5">
      <c r="A56" s="220">
        <v>39</v>
      </c>
      <c r="B56" s="1">
        <v>364</v>
      </c>
      <c r="C56" s="22" t="s">
        <v>195</v>
      </c>
      <c r="D56" s="94">
        <v>3668706</v>
      </c>
      <c r="E56" s="94">
        <v>645841</v>
      </c>
      <c r="F56" s="94">
        <v>49331</v>
      </c>
      <c r="G56" s="94">
        <v>1720945</v>
      </c>
      <c r="H56" s="68">
        <v>0</v>
      </c>
      <c r="I56" s="68">
        <v>66728</v>
      </c>
      <c r="J56" s="68">
        <v>0</v>
      </c>
      <c r="K56" s="94">
        <v>37260</v>
      </c>
      <c r="L56" s="94">
        <v>29732</v>
      </c>
      <c r="M56" s="94">
        <v>21677</v>
      </c>
      <c r="N56" s="94">
        <v>135538</v>
      </c>
      <c r="O56" s="68">
        <v>0</v>
      </c>
      <c r="P56" s="94">
        <v>383565</v>
      </c>
      <c r="Q56" s="68">
        <v>1528</v>
      </c>
      <c r="R56" s="94">
        <v>4282</v>
      </c>
      <c r="S56" s="94">
        <v>56672</v>
      </c>
      <c r="T56" s="94">
        <v>69061</v>
      </c>
      <c r="U56" s="94">
        <v>4003</v>
      </c>
      <c r="V56" s="68">
        <v>9566</v>
      </c>
      <c r="W56" s="68">
        <v>74883</v>
      </c>
      <c r="X56" s="94">
        <v>92088</v>
      </c>
      <c r="Y56" s="94">
        <v>91406</v>
      </c>
      <c r="Z56" s="94">
        <v>174600</v>
      </c>
    </row>
    <row r="57" spans="1:26" ht="10.5">
      <c r="A57" s="220">
        <v>25</v>
      </c>
      <c r="B57" s="1">
        <v>381</v>
      </c>
      <c r="C57" s="22" t="s">
        <v>196</v>
      </c>
      <c r="D57" s="94">
        <v>10152072</v>
      </c>
      <c r="E57" s="94">
        <v>4419712</v>
      </c>
      <c r="F57" s="94">
        <v>124323</v>
      </c>
      <c r="G57" s="94">
        <v>2148967</v>
      </c>
      <c r="H57" s="68">
        <v>2814</v>
      </c>
      <c r="I57" s="68">
        <v>296415</v>
      </c>
      <c r="J57" s="68">
        <v>0</v>
      </c>
      <c r="K57" s="94">
        <v>93849</v>
      </c>
      <c r="L57" s="94">
        <v>175206</v>
      </c>
      <c r="M57" s="94">
        <v>136369</v>
      </c>
      <c r="N57" s="94">
        <v>499422</v>
      </c>
      <c r="O57" s="68">
        <v>0</v>
      </c>
      <c r="P57" s="94">
        <v>594198</v>
      </c>
      <c r="Q57" s="68">
        <v>5282</v>
      </c>
      <c r="R57" s="94">
        <v>12250</v>
      </c>
      <c r="S57" s="94">
        <v>200053</v>
      </c>
      <c r="T57" s="94">
        <v>85205</v>
      </c>
      <c r="U57" s="94">
        <v>25308</v>
      </c>
      <c r="V57" s="68">
        <v>10966</v>
      </c>
      <c r="W57" s="68">
        <v>185193</v>
      </c>
      <c r="X57" s="94">
        <v>144056</v>
      </c>
      <c r="Y57" s="94">
        <v>311384</v>
      </c>
      <c r="Z57" s="94">
        <v>681100</v>
      </c>
    </row>
    <row r="58" spans="1:26" ht="10.5">
      <c r="A58" s="220">
        <v>26</v>
      </c>
      <c r="B58" s="1">
        <v>382</v>
      </c>
      <c r="C58" s="22" t="s">
        <v>197</v>
      </c>
      <c r="D58" s="94">
        <v>11435271</v>
      </c>
      <c r="E58" s="94">
        <v>5679030</v>
      </c>
      <c r="F58" s="94">
        <v>99780</v>
      </c>
      <c r="G58" s="94">
        <v>1229692</v>
      </c>
      <c r="H58" s="68">
        <v>0</v>
      </c>
      <c r="I58" s="68">
        <v>304193</v>
      </c>
      <c r="J58" s="68">
        <v>424</v>
      </c>
      <c r="K58" s="94">
        <v>65119</v>
      </c>
      <c r="L58" s="94">
        <v>178652</v>
      </c>
      <c r="M58" s="94">
        <v>153537</v>
      </c>
      <c r="N58" s="94">
        <v>870038</v>
      </c>
      <c r="O58" s="68">
        <v>0</v>
      </c>
      <c r="P58" s="94">
        <v>375782</v>
      </c>
      <c r="Q58" s="68">
        <v>6951</v>
      </c>
      <c r="R58" s="94">
        <v>84733</v>
      </c>
      <c r="S58" s="94">
        <v>135222</v>
      </c>
      <c r="T58" s="94">
        <v>198299</v>
      </c>
      <c r="U58" s="94">
        <v>32214</v>
      </c>
      <c r="V58" s="68">
        <v>1000</v>
      </c>
      <c r="W58" s="68">
        <v>1071307</v>
      </c>
      <c r="X58" s="94">
        <v>151592</v>
      </c>
      <c r="Y58" s="94">
        <v>238506</v>
      </c>
      <c r="Z58" s="94">
        <v>559200</v>
      </c>
    </row>
    <row r="59" spans="1:26" ht="10.5">
      <c r="A59" s="220">
        <v>42</v>
      </c>
      <c r="B59" s="1">
        <v>421</v>
      </c>
      <c r="C59" s="22" t="s">
        <v>198</v>
      </c>
      <c r="D59" s="94">
        <v>7157714</v>
      </c>
      <c r="E59" s="94">
        <v>1105768</v>
      </c>
      <c r="F59" s="94">
        <v>18539</v>
      </c>
      <c r="G59" s="94">
        <v>1641974</v>
      </c>
      <c r="H59" s="68">
        <v>0</v>
      </c>
      <c r="I59" s="68">
        <v>82186</v>
      </c>
      <c r="J59" s="68">
        <v>0</v>
      </c>
      <c r="K59" s="94">
        <v>13997</v>
      </c>
      <c r="L59" s="94">
        <v>64973</v>
      </c>
      <c r="M59" s="94">
        <v>50269</v>
      </c>
      <c r="N59" s="94">
        <v>1912967</v>
      </c>
      <c r="O59" s="68">
        <v>0</v>
      </c>
      <c r="P59" s="94">
        <v>357977</v>
      </c>
      <c r="Q59" s="68">
        <v>0</v>
      </c>
      <c r="R59" s="94">
        <v>31508</v>
      </c>
      <c r="S59" s="94">
        <v>1935</v>
      </c>
      <c r="T59" s="94">
        <v>80515</v>
      </c>
      <c r="U59" s="94">
        <v>32383</v>
      </c>
      <c r="V59" s="68">
        <v>238584</v>
      </c>
      <c r="W59" s="68">
        <v>132269</v>
      </c>
      <c r="X59" s="94">
        <v>123605</v>
      </c>
      <c r="Y59" s="94">
        <v>34265</v>
      </c>
      <c r="Z59" s="94">
        <v>1234000</v>
      </c>
    </row>
    <row r="60" spans="1:26" ht="10.5">
      <c r="A60" s="220">
        <v>43</v>
      </c>
      <c r="B60" s="1">
        <v>422</v>
      </c>
      <c r="C60" s="22" t="s">
        <v>199</v>
      </c>
      <c r="D60" s="94">
        <v>11469815</v>
      </c>
      <c r="E60" s="94">
        <v>1733888</v>
      </c>
      <c r="F60" s="94">
        <v>101429</v>
      </c>
      <c r="G60" s="94">
        <v>2945503</v>
      </c>
      <c r="H60" s="68">
        <v>30368</v>
      </c>
      <c r="I60" s="68">
        <v>173670</v>
      </c>
      <c r="J60" s="68">
        <v>2817</v>
      </c>
      <c r="K60" s="94">
        <v>76534</v>
      </c>
      <c r="L60" s="94">
        <v>94498</v>
      </c>
      <c r="M60" s="94">
        <v>69409</v>
      </c>
      <c r="N60" s="94">
        <v>1547456</v>
      </c>
      <c r="O60" s="68">
        <v>0</v>
      </c>
      <c r="P60" s="94">
        <v>350773</v>
      </c>
      <c r="Q60" s="68">
        <v>3213</v>
      </c>
      <c r="R60" s="94">
        <v>18537</v>
      </c>
      <c r="S60" s="94">
        <v>44956</v>
      </c>
      <c r="T60" s="94">
        <v>222925</v>
      </c>
      <c r="U60" s="94">
        <v>36855</v>
      </c>
      <c r="V60" s="68">
        <v>3867</v>
      </c>
      <c r="W60" s="68">
        <v>728553</v>
      </c>
      <c r="X60" s="94">
        <v>195221</v>
      </c>
      <c r="Y60" s="94">
        <v>160143</v>
      </c>
      <c r="Z60" s="94">
        <v>2929200</v>
      </c>
    </row>
    <row r="61" spans="1:26" ht="10.5">
      <c r="A61" s="220">
        <v>44</v>
      </c>
      <c r="B61" s="1">
        <v>441</v>
      </c>
      <c r="C61" s="22" t="s">
        <v>200</v>
      </c>
      <c r="D61" s="94">
        <v>6680519</v>
      </c>
      <c r="E61" s="94">
        <v>733106</v>
      </c>
      <c r="F61" s="94">
        <v>59028</v>
      </c>
      <c r="G61" s="94">
        <v>2263574</v>
      </c>
      <c r="H61" s="68">
        <v>19691</v>
      </c>
      <c r="I61" s="68">
        <v>70433</v>
      </c>
      <c r="J61" s="68">
        <v>0</v>
      </c>
      <c r="K61" s="94">
        <v>44536</v>
      </c>
      <c r="L61" s="94">
        <v>37761</v>
      </c>
      <c r="M61" s="94">
        <v>31121</v>
      </c>
      <c r="N61" s="94">
        <v>101163</v>
      </c>
      <c r="O61" s="68">
        <v>0</v>
      </c>
      <c r="P61" s="94">
        <v>1351175</v>
      </c>
      <c r="Q61" s="68">
        <v>2161</v>
      </c>
      <c r="R61" s="94">
        <v>14023</v>
      </c>
      <c r="S61" s="94">
        <v>160948</v>
      </c>
      <c r="T61" s="94">
        <v>39841</v>
      </c>
      <c r="U61" s="94">
        <v>13761</v>
      </c>
      <c r="V61" s="68">
        <v>4521</v>
      </c>
      <c r="W61" s="68">
        <v>389829</v>
      </c>
      <c r="X61" s="94">
        <v>55586</v>
      </c>
      <c r="Y61" s="94">
        <v>48561</v>
      </c>
      <c r="Z61" s="94">
        <v>1239700</v>
      </c>
    </row>
    <row r="62" spans="1:26" ht="10.5">
      <c r="A62" s="220">
        <v>45</v>
      </c>
      <c r="B62" s="1">
        <v>442</v>
      </c>
      <c r="C62" s="22" t="s">
        <v>201</v>
      </c>
      <c r="D62" s="94">
        <v>6218019</v>
      </c>
      <c r="E62" s="94">
        <v>1360849</v>
      </c>
      <c r="F62" s="94">
        <v>85682</v>
      </c>
      <c r="G62" s="94">
        <v>2300944</v>
      </c>
      <c r="H62" s="94">
        <v>22469</v>
      </c>
      <c r="I62" s="94">
        <v>122058</v>
      </c>
      <c r="J62" s="94">
        <v>0</v>
      </c>
      <c r="K62" s="94">
        <v>64700</v>
      </c>
      <c r="L62" s="94">
        <v>64424</v>
      </c>
      <c r="M62" s="94">
        <v>49176</v>
      </c>
      <c r="N62" s="94">
        <v>329497</v>
      </c>
      <c r="O62" s="68">
        <v>0</v>
      </c>
      <c r="P62" s="94">
        <v>320322</v>
      </c>
      <c r="Q62" s="94">
        <v>2391</v>
      </c>
      <c r="R62" s="94">
        <v>3831</v>
      </c>
      <c r="S62" s="94">
        <v>33236</v>
      </c>
      <c r="T62" s="94">
        <v>137651</v>
      </c>
      <c r="U62" s="94">
        <v>31673</v>
      </c>
      <c r="V62" s="94">
        <v>7917</v>
      </c>
      <c r="W62" s="94">
        <v>61439</v>
      </c>
      <c r="X62" s="94">
        <v>220527</v>
      </c>
      <c r="Y62" s="94">
        <v>348233</v>
      </c>
      <c r="Z62" s="94">
        <v>651000</v>
      </c>
    </row>
    <row r="63" spans="1:26" ht="10.5">
      <c r="A63" s="220">
        <v>46</v>
      </c>
      <c r="B63" s="1">
        <v>443</v>
      </c>
      <c r="C63" s="22" t="s">
        <v>202</v>
      </c>
      <c r="D63" s="94">
        <v>7055286</v>
      </c>
      <c r="E63" s="94">
        <v>3053686</v>
      </c>
      <c r="F63" s="94">
        <v>90000</v>
      </c>
      <c r="G63" s="94">
        <v>1313192</v>
      </c>
      <c r="H63" s="68">
        <v>18025</v>
      </c>
      <c r="I63" s="68">
        <v>221558</v>
      </c>
      <c r="J63" s="68">
        <v>0</v>
      </c>
      <c r="K63" s="94">
        <v>67940</v>
      </c>
      <c r="L63" s="94">
        <v>98574</v>
      </c>
      <c r="M63" s="94">
        <v>94626</v>
      </c>
      <c r="N63" s="94">
        <v>307548</v>
      </c>
      <c r="O63" s="68">
        <v>0</v>
      </c>
      <c r="P63" s="94">
        <v>328593</v>
      </c>
      <c r="Q63" s="68">
        <v>3878</v>
      </c>
      <c r="R63" s="94">
        <v>29042</v>
      </c>
      <c r="S63" s="94">
        <v>192816</v>
      </c>
      <c r="T63" s="94">
        <v>134717</v>
      </c>
      <c r="U63" s="94">
        <v>43694</v>
      </c>
      <c r="V63" s="68">
        <v>17264</v>
      </c>
      <c r="W63" s="68">
        <v>53367</v>
      </c>
      <c r="X63" s="94">
        <v>206428</v>
      </c>
      <c r="Y63" s="94">
        <v>355038</v>
      </c>
      <c r="Z63" s="94">
        <v>425300</v>
      </c>
    </row>
    <row r="64" spans="1:26" ht="10.5">
      <c r="A64" s="220">
        <v>47</v>
      </c>
      <c r="B64" s="1">
        <v>444</v>
      </c>
      <c r="C64" s="22" t="s">
        <v>203</v>
      </c>
      <c r="D64" s="94">
        <v>5368882</v>
      </c>
      <c r="E64" s="94">
        <v>2015085</v>
      </c>
      <c r="F64" s="94">
        <v>72156</v>
      </c>
      <c r="G64" s="94">
        <v>1591977</v>
      </c>
      <c r="H64" s="68">
        <v>10406</v>
      </c>
      <c r="I64" s="68">
        <v>152888</v>
      </c>
      <c r="J64" s="68">
        <v>178</v>
      </c>
      <c r="K64" s="94">
        <v>54448</v>
      </c>
      <c r="L64" s="94">
        <v>108315</v>
      </c>
      <c r="M64" s="94">
        <v>106104</v>
      </c>
      <c r="N64" s="94">
        <v>176656</v>
      </c>
      <c r="O64" s="68">
        <v>0</v>
      </c>
      <c r="P64" s="94">
        <v>358446</v>
      </c>
      <c r="Q64" s="68">
        <v>2942</v>
      </c>
      <c r="R64" s="94">
        <v>9474</v>
      </c>
      <c r="S64" s="94">
        <v>41474</v>
      </c>
      <c r="T64" s="94">
        <v>262158</v>
      </c>
      <c r="U64" s="94">
        <v>36507</v>
      </c>
      <c r="V64" s="68">
        <v>10389</v>
      </c>
      <c r="W64" s="68">
        <v>49579</v>
      </c>
      <c r="X64" s="94">
        <v>187177</v>
      </c>
      <c r="Y64" s="94">
        <v>58723</v>
      </c>
      <c r="Z64" s="94">
        <v>63800</v>
      </c>
    </row>
    <row r="65" spans="1:26" ht="10.5">
      <c r="A65" s="220">
        <v>48</v>
      </c>
      <c r="B65" s="1">
        <v>445</v>
      </c>
      <c r="C65" s="22" t="s">
        <v>204</v>
      </c>
      <c r="D65" s="94">
        <v>3879409</v>
      </c>
      <c r="E65" s="94">
        <v>2033091</v>
      </c>
      <c r="F65" s="94">
        <v>43576</v>
      </c>
      <c r="G65" s="94">
        <v>579158</v>
      </c>
      <c r="H65" s="68">
        <v>0</v>
      </c>
      <c r="I65" s="68">
        <v>44621</v>
      </c>
      <c r="J65" s="68">
        <v>0</v>
      </c>
      <c r="K65" s="94">
        <v>32890</v>
      </c>
      <c r="L65" s="94">
        <v>24411</v>
      </c>
      <c r="M65" s="94">
        <v>20948</v>
      </c>
      <c r="N65" s="94">
        <v>43566</v>
      </c>
      <c r="O65" s="68">
        <v>0</v>
      </c>
      <c r="P65" s="94">
        <v>294362</v>
      </c>
      <c r="Q65" s="68">
        <v>1127</v>
      </c>
      <c r="R65" s="94">
        <v>8468</v>
      </c>
      <c r="S65" s="94">
        <v>44796</v>
      </c>
      <c r="T65" s="94">
        <v>54838</v>
      </c>
      <c r="U65" s="94">
        <v>5337</v>
      </c>
      <c r="V65" s="68">
        <v>8995</v>
      </c>
      <c r="W65" s="68">
        <v>197964</v>
      </c>
      <c r="X65" s="94">
        <v>146358</v>
      </c>
      <c r="Y65" s="94">
        <v>52303</v>
      </c>
      <c r="Z65" s="94">
        <v>242600</v>
      </c>
    </row>
    <row r="66" spans="1:26" ht="10.5">
      <c r="A66" s="220">
        <v>53</v>
      </c>
      <c r="B66" s="1">
        <v>461</v>
      </c>
      <c r="C66" s="22" t="s">
        <v>205</v>
      </c>
      <c r="D66" s="94">
        <v>6948296</v>
      </c>
      <c r="E66" s="94">
        <v>1717479</v>
      </c>
      <c r="F66" s="94">
        <v>76128</v>
      </c>
      <c r="G66" s="94">
        <v>2601587</v>
      </c>
      <c r="H66" s="68">
        <v>0</v>
      </c>
      <c r="I66" s="68">
        <v>154791</v>
      </c>
      <c r="J66" s="68">
        <v>229</v>
      </c>
      <c r="K66" s="94">
        <v>57456</v>
      </c>
      <c r="L66" s="94">
        <v>77023</v>
      </c>
      <c r="M66" s="94">
        <v>63413</v>
      </c>
      <c r="N66" s="94">
        <v>384597</v>
      </c>
      <c r="O66" s="68">
        <v>0</v>
      </c>
      <c r="P66" s="94">
        <v>343975</v>
      </c>
      <c r="Q66" s="68">
        <v>2714</v>
      </c>
      <c r="R66" s="94">
        <v>27298</v>
      </c>
      <c r="S66" s="94">
        <v>63840</v>
      </c>
      <c r="T66" s="94">
        <v>154368</v>
      </c>
      <c r="U66" s="94">
        <v>67014</v>
      </c>
      <c r="V66" s="68">
        <v>500</v>
      </c>
      <c r="W66" s="68">
        <v>24246</v>
      </c>
      <c r="X66" s="94">
        <v>245442</v>
      </c>
      <c r="Y66" s="94">
        <v>198996</v>
      </c>
      <c r="Z66" s="94">
        <v>687200</v>
      </c>
    </row>
    <row r="67" spans="1:26" ht="10.5">
      <c r="A67" s="220">
        <v>54</v>
      </c>
      <c r="B67" s="1">
        <v>462</v>
      </c>
      <c r="C67" s="22" t="s">
        <v>206</v>
      </c>
      <c r="D67" s="94">
        <v>5702817</v>
      </c>
      <c r="E67" s="94">
        <v>1241144</v>
      </c>
      <c r="F67" s="94">
        <v>46650</v>
      </c>
      <c r="G67" s="94">
        <v>1746864</v>
      </c>
      <c r="H67" s="68">
        <v>2855</v>
      </c>
      <c r="I67" s="68">
        <v>97569</v>
      </c>
      <c r="J67" s="68">
        <v>0</v>
      </c>
      <c r="K67" s="94">
        <v>35204</v>
      </c>
      <c r="L67" s="94">
        <v>62722</v>
      </c>
      <c r="M67" s="94">
        <v>51009</v>
      </c>
      <c r="N67" s="94">
        <v>136047</v>
      </c>
      <c r="O67" s="68">
        <v>0</v>
      </c>
      <c r="P67" s="94">
        <v>185248</v>
      </c>
      <c r="Q67" s="68">
        <v>2268</v>
      </c>
      <c r="R67" s="94">
        <v>6996</v>
      </c>
      <c r="S67" s="94">
        <v>48271</v>
      </c>
      <c r="T67" s="94">
        <v>23305</v>
      </c>
      <c r="U67" s="94">
        <v>7662</v>
      </c>
      <c r="V67" s="68">
        <v>29163</v>
      </c>
      <c r="W67" s="68">
        <v>309427</v>
      </c>
      <c r="X67" s="94">
        <v>89120</v>
      </c>
      <c r="Y67" s="94">
        <v>52093</v>
      </c>
      <c r="Z67" s="94">
        <v>1529200</v>
      </c>
    </row>
    <row r="68" spans="1:26" ht="10.5">
      <c r="A68" s="220">
        <v>55</v>
      </c>
      <c r="B68" s="1">
        <v>463</v>
      </c>
      <c r="C68" s="22" t="s">
        <v>207</v>
      </c>
      <c r="D68" s="94">
        <v>4456765</v>
      </c>
      <c r="E68" s="94">
        <v>1087111</v>
      </c>
      <c r="F68" s="94">
        <v>41376</v>
      </c>
      <c r="G68" s="94">
        <v>1854646</v>
      </c>
      <c r="H68" s="68">
        <v>0</v>
      </c>
      <c r="I68" s="68">
        <v>97289</v>
      </c>
      <c r="J68" s="68">
        <v>1178</v>
      </c>
      <c r="K68" s="94">
        <v>28148</v>
      </c>
      <c r="L68" s="94">
        <v>58985</v>
      </c>
      <c r="M68" s="94">
        <v>45834</v>
      </c>
      <c r="N68" s="94">
        <v>272321</v>
      </c>
      <c r="O68" s="68">
        <v>0</v>
      </c>
      <c r="P68" s="94">
        <v>304546</v>
      </c>
      <c r="Q68" s="68">
        <v>1458</v>
      </c>
      <c r="R68" s="94">
        <v>6016</v>
      </c>
      <c r="S68" s="94">
        <v>63321</v>
      </c>
      <c r="T68" s="94">
        <v>54351</v>
      </c>
      <c r="U68" s="94">
        <v>6972</v>
      </c>
      <c r="V68" s="68">
        <v>0</v>
      </c>
      <c r="W68" s="68">
        <v>13795</v>
      </c>
      <c r="X68" s="94">
        <v>29931</v>
      </c>
      <c r="Y68" s="94">
        <v>145987</v>
      </c>
      <c r="Z68" s="94">
        <v>343500</v>
      </c>
    </row>
    <row r="69" spans="1:26" ht="10.5">
      <c r="A69" s="220">
        <v>56</v>
      </c>
      <c r="B69" s="1">
        <v>464</v>
      </c>
      <c r="C69" s="22" t="s">
        <v>208</v>
      </c>
      <c r="D69" s="94">
        <v>10048397</v>
      </c>
      <c r="E69" s="94">
        <v>3713386</v>
      </c>
      <c r="F69" s="94">
        <v>96601</v>
      </c>
      <c r="G69" s="94">
        <v>2476874</v>
      </c>
      <c r="H69" s="68">
        <v>10678</v>
      </c>
      <c r="I69" s="68">
        <v>296012</v>
      </c>
      <c r="J69" s="68">
        <v>2332</v>
      </c>
      <c r="K69" s="94">
        <v>72923</v>
      </c>
      <c r="L69" s="94">
        <v>172724</v>
      </c>
      <c r="M69" s="94">
        <v>129678</v>
      </c>
      <c r="N69" s="94">
        <v>836818</v>
      </c>
      <c r="O69" s="68">
        <v>0</v>
      </c>
      <c r="P69" s="94">
        <v>349631</v>
      </c>
      <c r="Q69" s="68">
        <v>7039</v>
      </c>
      <c r="R69" s="94">
        <v>19734</v>
      </c>
      <c r="S69" s="94">
        <v>73552</v>
      </c>
      <c r="T69" s="94">
        <v>156441</v>
      </c>
      <c r="U69" s="94">
        <v>29943</v>
      </c>
      <c r="V69" s="68">
        <v>0</v>
      </c>
      <c r="W69" s="68">
        <v>55337</v>
      </c>
      <c r="X69" s="94">
        <v>278273</v>
      </c>
      <c r="Y69" s="94">
        <v>172021</v>
      </c>
      <c r="Z69" s="94">
        <v>1098400</v>
      </c>
    </row>
    <row r="70" spans="1:26" ht="10.5">
      <c r="A70" s="220">
        <v>57</v>
      </c>
      <c r="B70" s="1">
        <v>481</v>
      </c>
      <c r="C70" s="22" t="s">
        <v>209</v>
      </c>
      <c r="D70" s="94">
        <v>8572139</v>
      </c>
      <c r="E70" s="94">
        <v>2522876</v>
      </c>
      <c r="F70" s="94">
        <v>119269</v>
      </c>
      <c r="G70" s="94">
        <v>2591019</v>
      </c>
      <c r="H70" s="68">
        <v>100412</v>
      </c>
      <c r="I70" s="68">
        <v>159098</v>
      </c>
      <c r="J70" s="68">
        <v>0</v>
      </c>
      <c r="K70" s="94">
        <v>90023</v>
      </c>
      <c r="L70" s="94">
        <v>87265</v>
      </c>
      <c r="M70" s="94">
        <v>67762</v>
      </c>
      <c r="N70" s="94">
        <v>604548</v>
      </c>
      <c r="O70" s="68">
        <v>0</v>
      </c>
      <c r="P70" s="94">
        <v>378128</v>
      </c>
      <c r="Q70" s="68">
        <v>3772</v>
      </c>
      <c r="R70" s="94">
        <v>14317</v>
      </c>
      <c r="S70" s="94">
        <v>38762</v>
      </c>
      <c r="T70" s="94">
        <v>269378</v>
      </c>
      <c r="U70" s="94">
        <v>104798</v>
      </c>
      <c r="V70" s="68">
        <v>8383</v>
      </c>
      <c r="W70" s="68">
        <v>60421</v>
      </c>
      <c r="X70" s="94">
        <v>316988</v>
      </c>
      <c r="Y70" s="94">
        <v>98420</v>
      </c>
      <c r="Z70" s="94">
        <v>936500</v>
      </c>
    </row>
    <row r="71" spans="1:26" ht="10.5">
      <c r="A71" s="220">
        <v>58</v>
      </c>
      <c r="B71" s="1">
        <v>501</v>
      </c>
      <c r="C71" s="22" t="s">
        <v>210</v>
      </c>
      <c r="D71" s="94">
        <v>5984895</v>
      </c>
      <c r="E71" s="94">
        <v>852726</v>
      </c>
      <c r="F71" s="94">
        <v>66163</v>
      </c>
      <c r="G71" s="94">
        <v>2326756</v>
      </c>
      <c r="H71" s="68">
        <v>38221</v>
      </c>
      <c r="I71" s="68">
        <v>90823</v>
      </c>
      <c r="J71" s="68">
        <v>119</v>
      </c>
      <c r="K71" s="94">
        <v>49948</v>
      </c>
      <c r="L71" s="94">
        <v>35433</v>
      </c>
      <c r="M71" s="94">
        <v>28642</v>
      </c>
      <c r="N71" s="94">
        <v>120754</v>
      </c>
      <c r="O71" s="68">
        <v>0</v>
      </c>
      <c r="P71" s="94">
        <v>339175</v>
      </c>
      <c r="Q71" s="68">
        <v>2050</v>
      </c>
      <c r="R71" s="94">
        <v>21093</v>
      </c>
      <c r="S71" s="94">
        <v>214152</v>
      </c>
      <c r="T71" s="94">
        <v>105931</v>
      </c>
      <c r="U71" s="94">
        <v>7087</v>
      </c>
      <c r="V71" s="68">
        <v>4600</v>
      </c>
      <c r="W71" s="68">
        <v>503242</v>
      </c>
      <c r="X71" s="94">
        <v>187207</v>
      </c>
      <c r="Y71" s="94">
        <v>70373</v>
      </c>
      <c r="Z71" s="94">
        <v>920400</v>
      </c>
    </row>
    <row r="72" spans="1:26" ht="10.5">
      <c r="A72" s="220">
        <v>59</v>
      </c>
      <c r="B72" s="1">
        <v>502</v>
      </c>
      <c r="C72" s="22" t="s">
        <v>211</v>
      </c>
      <c r="D72" s="94">
        <v>3139357</v>
      </c>
      <c r="E72" s="94">
        <v>537714</v>
      </c>
      <c r="F72" s="94">
        <v>54036</v>
      </c>
      <c r="G72" s="94">
        <v>1642369</v>
      </c>
      <c r="H72" s="68">
        <v>42645</v>
      </c>
      <c r="I72" s="68">
        <v>50410</v>
      </c>
      <c r="J72" s="68">
        <v>0</v>
      </c>
      <c r="K72" s="94">
        <v>40795</v>
      </c>
      <c r="L72" s="94">
        <v>20439</v>
      </c>
      <c r="M72" s="94">
        <v>15905</v>
      </c>
      <c r="N72" s="94">
        <v>98531</v>
      </c>
      <c r="O72" s="68">
        <v>0</v>
      </c>
      <c r="P72" s="94">
        <v>245028</v>
      </c>
      <c r="Q72" s="68">
        <v>1738</v>
      </c>
      <c r="R72" s="94">
        <v>13159</v>
      </c>
      <c r="S72" s="94">
        <v>30649</v>
      </c>
      <c r="T72" s="94">
        <v>68775</v>
      </c>
      <c r="U72" s="94">
        <v>4366</v>
      </c>
      <c r="V72" s="68">
        <v>285</v>
      </c>
      <c r="W72" s="68">
        <v>48137</v>
      </c>
      <c r="X72" s="94">
        <v>27636</v>
      </c>
      <c r="Y72" s="94">
        <v>26040</v>
      </c>
      <c r="Z72" s="94">
        <v>170700</v>
      </c>
    </row>
    <row r="73" spans="1:26" ht="10.5">
      <c r="A73" s="220">
        <v>60</v>
      </c>
      <c r="B73" s="1">
        <v>503</v>
      </c>
      <c r="C73" s="22" t="s">
        <v>212</v>
      </c>
      <c r="D73" s="94">
        <v>2938835</v>
      </c>
      <c r="E73" s="94">
        <v>359490</v>
      </c>
      <c r="F73" s="94">
        <v>31357</v>
      </c>
      <c r="G73" s="94">
        <v>1494824</v>
      </c>
      <c r="H73" s="68">
        <v>15001</v>
      </c>
      <c r="I73" s="68">
        <v>40008</v>
      </c>
      <c r="J73" s="68">
        <v>0</v>
      </c>
      <c r="K73" s="94">
        <v>23682</v>
      </c>
      <c r="L73" s="94">
        <v>16729</v>
      </c>
      <c r="M73" s="94">
        <v>12587</v>
      </c>
      <c r="N73" s="94">
        <v>64452</v>
      </c>
      <c r="O73" s="68">
        <v>0</v>
      </c>
      <c r="P73" s="94">
        <v>345920</v>
      </c>
      <c r="Q73" s="68">
        <v>1055</v>
      </c>
      <c r="R73" s="94">
        <v>3111</v>
      </c>
      <c r="S73" s="94">
        <v>23155</v>
      </c>
      <c r="T73" s="94">
        <v>70274</v>
      </c>
      <c r="U73" s="94">
        <v>3393</v>
      </c>
      <c r="V73" s="68">
        <v>1347</v>
      </c>
      <c r="W73" s="68">
        <v>73566</v>
      </c>
      <c r="X73" s="94">
        <v>22554</v>
      </c>
      <c r="Y73" s="94">
        <v>39530</v>
      </c>
      <c r="Z73" s="94">
        <v>296800</v>
      </c>
    </row>
    <row r="74" spans="1:26" ht="10.5">
      <c r="A74" s="220">
        <v>61</v>
      </c>
      <c r="B74" s="1">
        <v>504</v>
      </c>
      <c r="C74" s="22" t="s">
        <v>213</v>
      </c>
      <c r="D74" s="94">
        <v>2727653</v>
      </c>
      <c r="E74" s="94">
        <v>836955</v>
      </c>
      <c r="F74" s="94">
        <v>27714</v>
      </c>
      <c r="G74" s="94">
        <v>992983</v>
      </c>
      <c r="H74" s="68">
        <v>23153</v>
      </c>
      <c r="I74" s="68">
        <v>30075</v>
      </c>
      <c r="J74" s="68">
        <v>0</v>
      </c>
      <c r="K74" s="94">
        <v>20916</v>
      </c>
      <c r="L74" s="94">
        <v>13269</v>
      </c>
      <c r="M74" s="94">
        <v>9245</v>
      </c>
      <c r="N74" s="94">
        <v>148389</v>
      </c>
      <c r="O74" s="68">
        <v>0</v>
      </c>
      <c r="P74" s="94">
        <v>161003</v>
      </c>
      <c r="Q74" s="68">
        <v>1007</v>
      </c>
      <c r="R74" s="94">
        <v>6202</v>
      </c>
      <c r="S74" s="94">
        <v>9559</v>
      </c>
      <c r="T74" s="94">
        <v>35323</v>
      </c>
      <c r="U74" s="94">
        <v>2877</v>
      </c>
      <c r="V74" s="68">
        <v>16379</v>
      </c>
      <c r="W74" s="68">
        <v>63585</v>
      </c>
      <c r="X74" s="94">
        <v>39628</v>
      </c>
      <c r="Y74" s="94">
        <v>40691</v>
      </c>
      <c r="Z74" s="94">
        <v>248700</v>
      </c>
    </row>
    <row r="75" spans="1:26" ht="10.5">
      <c r="A75" s="220">
        <v>62</v>
      </c>
      <c r="B75" s="1">
        <v>521</v>
      </c>
      <c r="C75" s="22" t="s">
        <v>214</v>
      </c>
      <c r="D75" s="94">
        <v>12796192</v>
      </c>
      <c r="E75" s="94">
        <v>2819522</v>
      </c>
      <c r="F75" s="94">
        <v>97628</v>
      </c>
      <c r="G75" s="94">
        <v>3531424</v>
      </c>
      <c r="H75" s="68">
        <v>0</v>
      </c>
      <c r="I75" s="68">
        <v>269236</v>
      </c>
      <c r="J75" s="68">
        <v>258</v>
      </c>
      <c r="K75" s="94">
        <v>73697</v>
      </c>
      <c r="L75" s="94">
        <v>115230</v>
      </c>
      <c r="M75" s="94">
        <v>94344</v>
      </c>
      <c r="N75" s="94">
        <v>1391235</v>
      </c>
      <c r="O75" s="68">
        <v>0</v>
      </c>
      <c r="P75" s="94">
        <v>828953</v>
      </c>
      <c r="Q75" s="68">
        <v>5144</v>
      </c>
      <c r="R75" s="94">
        <v>51951</v>
      </c>
      <c r="S75" s="94">
        <v>234955</v>
      </c>
      <c r="T75" s="94">
        <v>119507</v>
      </c>
      <c r="U75" s="94">
        <v>22489</v>
      </c>
      <c r="V75" s="68">
        <v>23647</v>
      </c>
      <c r="W75" s="68">
        <v>126985</v>
      </c>
      <c r="X75" s="94">
        <v>361435</v>
      </c>
      <c r="Y75" s="94">
        <v>198452</v>
      </c>
      <c r="Z75" s="94">
        <v>2430100</v>
      </c>
    </row>
    <row r="76" spans="1:26" ht="10.5">
      <c r="A76" s="220">
        <v>63</v>
      </c>
      <c r="B76" s="1">
        <v>522</v>
      </c>
      <c r="C76" s="22" t="s">
        <v>215</v>
      </c>
      <c r="D76" s="94">
        <v>3151496</v>
      </c>
      <c r="E76" s="94">
        <v>570861</v>
      </c>
      <c r="F76" s="94">
        <v>29967</v>
      </c>
      <c r="G76" s="94">
        <v>1284747</v>
      </c>
      <c r="H76" s="68">
        <v>0</v>
      </c>
      <c r="I76" s="68">
        <v>50163</v>
      </c>
      <c r="J76" s="68">
        <v>0</v>
      </c>
      <c r="K76" s="94">
        <v>22616</v>
      </c>
      <c r="L76" s="94">
        <v>23939</v>
      </c>
      <c r="M76" s="94">
        <v>19475</v>
      </c>
      <c r="N76" s="94">
        <v>234050</v>
      </c>
      <c r="O76" s="68">
        <v>0</v>
      </c>
      <c r="P76" s="94">
        <v>252915</v>
      </c>
      <c r="Q76" s="68">
        <v>1077</v>
      </c>
      <c r="R76" s="94">
        <v>15378</v>
      </c>
      <c r="S76" s="94">
        <v>21307</v>
      </c>
      <c r="T76" s="94">
        <v>71334</v>
      </c>
      <c r="U76" s="94">
        <v>6124</v>
      </c>
      <c r="V76" s="68">
        <v>10705</v>
      </c>
      <c r="W76" s="68">
        <v>14118</v>
      </c>
      <c r="X76" s="94">
        <v>39887</v>
      </c>
      <c r="Y76" s="94">
        <v>24533</v>
      </c>
      <c r="Z76" s="94">
        <v>458300</v>
      </c>
    </row>
    <row r="77" spans="1:26" ht="10.5">
      <c r="A77" s="220">
        <v>64</v>
      </c>
      <c r="B77" s="1">
        <v>523</v>
      </c>
      <c r="C77" s="22" t="s">
        <v>535</v>
      </c>
      <c r="D77" s="94">
        <v>6974543</v>
      </c>
      <c r="E77" s="94">
        <v>947479</v>
      </c>
      <c r="F77" s="94">
        <v>60618</v>
      </c>
      <c r="G77" s="94">
        <v>2827639</v>
      </c>
      <c r="H77" s="68">
        <v>0</v>
      </c>
      <c r="I77" s="68">
        <v>105207</v>
      </c>
      <c r="J77" s="68">
        <v>0</v>
      </c>
      <c r="K77" s="94">
        <v>45776</v>
      </c>
      <c r="L77" s="94">
        <v>46046</v>
      </c>
      <c r="M77" s="94">
        <v>36301</v>
      </c>
      <c r="N77" s="94">
        <v>501278</v>
      </c>
      <c r="O77" s="68">
        <v>0</v>
      </c>
      <c r="P77" s="94">
        <v>390694</v>
      </c>
      <c r="Q77" s="68">
        <v>1748</v>
      </c>
      <c r="R77" s="94">
        <v>43820</v>
      </c>
      <c r="S77" s="94">
        <v>95429</v>
      </c>
      <c r="T77" s="94">
        <v>208557</v>
      </c>
      <c r="U77" s="94">
        <v>8207</v>
      </c>
      <c r="V77" s="68">
        <v>17299</v>
      </c>
      <c r="W77" s="68">
        <v>65724</v>
      </c>
      <c r="X77" s="94">
        <v>102874</v>
      </c>
      <c r="Y77" s="94">
        <v>202047</v>
      </c>
      <c r="Z77" s="94">
        <v>1267800</v>
      </c>
    </row>
    <row r="78" spans="1:26" ht="10.5">
      <c r="A78" s="220">
        <v>65</v>
      </c>
      <c r="B78" s="1">
        <v>524</v>
      </c>
      <c r="C78" s="22" t="s">
        <v>216</v>
      </c>
      <c r="D78" s="94">
        <v>4491614</v>
      </c>
      <c r="E78" s="94">
        <v>422706</v>
      </c>
      <c r="F78" s="94">
        <v>32108</v>
      </c>
      <c r="G78" s="94">
        <v>2199510</v>
      </c>
      <c r="H78" s="68">
        <v>0</v>
      </c>
      <c r="I78" s="68">
        <v>45171</v>
      </c>
      <c r="J78" s="68">
        <v>0</v>
      </c>
      <c r="K78" s="94">
        <v>24233</v>
      </c>
      <c r="L78" s="94">
        <v>19303</v>
      </c>
      <c r="M78" s="94">
        <v>15107</v>
      </c>
      <c r="N78" s="94">
        <v>81195</v>
      </c>
      <c r="O78" s="68">
        <v>0</v>
      </c>
      <c r="P78" s="94">
        <v>627899</v>
      </c>
      <c r="Q78" s="68">
        <v>916</v>
      </c>
      <c r="R78" s="94">
        <v>49576</v>
      </c>
      <c r="S78" s="94">
        <v>42899</v>
      </c>
      <c r="T78" s="94">
        <v>27996</v>
      </c>
      <c r="U78" s="94">
        <v>3641</v>
      </c>
      <c r="V78" s="68">
        <v>2963</v>
      </c>
      <c r="W78" s="68">
        <v>668755</v>
      </c>
      <c r="X78" s="94">
        <v>31719</v>
      </c>
      <c r="Y78" s="94">
        <v>68517</v>
      </c>
      <c r="Z78" s="94">
        <v>127400</v>
      </c>
    </row>
    <row r="79" spans="1:26" ht="10.5">
      <c r="A79" s="220">
        <v>66</v>
      </c>
      <c r="B79" s="1">
        <v>525</v>
      </c>
      <c r="C79" s="22" t="s">
        <v>217</v>
      </c>
      <c r="D79" s="94">
        <v>4332478</v>
      </c>
      <c r="E79" s="94">
        <v>291909</v>
      </c>
      <c r="F79" s="94">
        <v>26895</v>
      </c>
      <c r="G79" s="94">
        <v>1698088</v>
      </c>
      <c r="H79" s="68">
        <v>20619</v>
      </c>
      <c r="I79" s="68">
        <v>41770</v>
      </c>
      <c r="J79" s="68">
        <v>0</v>
      </c>
      <c r="K79" s="94">
        <v>20298</v>
      </c>
      <c r="L79" s="94">
        <v>13706</v>
      </c>
      <c r="M79" s="94">
        <v>9439</v>
      </c>
      <c r="N79" s="94">
        <v>57794</v>
      </c>
      <c r="O79" s="68">
        <v>0</v>
      </c>
      <c r="P79" s="94">
        <v>259608</v>
      </c>
      <c r="Q79" s="68">
        <v>742</v>
      </c>
      <c r="R79" s="94">
        <v>50944</v>
      </c>
      <c r="S79" s="94">
        <v>25552</v>
      </c>
      <c r="T79" s="94">
        <v>15011</v>
      </c>
      <c r="U79" s="94">
        <v>14785</v>
      </c>
      <c r="V79" s="68">
        <v>2382</v>
      </c>
      <c r="W79" s="68">
        <v>147600</v>
      </c>
      <c r="X79" s="94">
        <v>138559</v>
      </c>
      <c r="Y79" s="94">
        <v>143277</v>
      </c>
      <c r="Z79" s="94">
        <v>1353500</v>
      </c>
    </row>
    <row r="80" spans="1:26" ht="10.5">
      <c r="A80" s="220">
        <v>69</v>
      </c>
      <c r="B80" s="1">
        <v>541</v>
      </c>
      <c r="C80" s="22" t="s">
        <v>218</v>
      </c>
      <c r="D80" s="3">
        <v>3201197</v>
      </c>
      <c r="E80" s="3">
        <v>737905</v>
      </c>
      <c r="F80" s="3">
        <v>21374</v>
      </c>
      <c r="G80" s="3">
        <v>1315874</v>
      </c>
      <c r="H80" s="68">
        <v>0</v>
      </c>
      <c r="I80" s="3">
        <v>60733</v>
      </c>
      <c r="J80" s="3">
        <v>50045</v>
      </c>
      <c r="K80" s="3">
        <v>16143</v>
      </c>
      <c r="L80" s="3">
        <v>20572</v>
      </c>
      <c r="M80" s="3">
        <v>14366</v>
      </c>
      <c r="N80" s="3">
        <v>195686</v>
      </c>
      <c r="O80" s="68">
        <v>0</v>
      </c>
      <c r="P80" s="3">
        <v>140732</v>
      </c>
      <c r="Q80" s="3">
        <v>683</v>
      </c>
      <c r="R80" s="3">
        <v>10294</v>
      </c>
      <c r="S80" s="3">
        <v>22385</v>
      </c>
      <c r="T80" s="3">
        <v>38207</v>
      </c>
      <c r="U80" s="3">
        <v>8919</v>
      </c>
      <c r="V80" s="3">
        <v>4550</v>
      </c>
      <c r="W80" s="3">
        <v>112412</v>
      </c>
      <c r="X80" s="3">
        <v>49126</v>
      </c>
      <c r="Y80" s="3">
        <v>73891</v>
      </c>
      <c r="Z80" s="3">
        <v>307300</v>
      </c>
    </row>
    <row r="81" spans="1:26" ht="10.5">
      <c r="A81" s="220">
        <v>70</v>
      </c>
      <c r="B81" s="1">
        <v>542</v>
      </c>
      <c r="C81" s="22" t="s">
        <v>219</v>
      </c>
      <c r="D81" s="94">
        <v>4331602</v>
      </c>
      <c r="E81" s="94">
        <v>430514</v>
      </c>
      <c r="F81" s="94">
        <v>35128</v>
      </c>
      <c r="G81" s="94">
        <v>2175274</v>
      </c>
      <c r="H81" s="94">
        <v>6796</v>
      </c>
      <c r="I81" s="94">
        <v>49520</v>
      </c>
      <c r="J81" s="94">
        <v>5398</v>
      </c>
      <c r="K81" s="94">
        <v>26534</v>
      </c>
      <c r="L81" s="94">
        <v>20560</v>
      </c>
      <c r="M81" s="94">
        <v>16917</v>
      </c>
      <c r="N81" s="94">
        <v>139198</v>
      </c>
      <c r="O81" s="68">
        <v>0</v>
      </c>
      <c r="P81" s="94">
        <v>210844</v>
      </c>
      <c r="Q81" s="94">
        <v>967</v>
      </c>
      <c r="R81" s="94">
        <v>8631</v>
      </c>
      <c r="S81" s="94">
        <v>12796</v>
      </c>
      <c r="T81" s="94">
        <v>103005</v>
      </c>
      <c r="U81" s="94">
        <v>11335</v>
      </c>
      <c r="V81" s="94">
        <v>22357</v>
      </c>
      <c r="W81" s="94">
        <v>580465</v>
      </c>
      <c r="X81" s="94">
        <v>41222</v>
      </c>
      <c r="Y81" s="94">
        <v>107441</v>
      </c>
      <c r="Z81" s="94">
        <v>326700</v>
      </c>
    </row>
    <row r="82" spans="1:26" ht="10.5">
      <c r="A82" s="220">
        <v>71</v>
      </c>
      <c r="B82" s="1">
        <v>543</v>
      </c>
      <c r="C82" s="22" t="s">
        <v>220</v>
      </c>
      <c r="D82" s="94">
        <v>7317943</v>
      </c>
      <c r="E82" s="94">
        <v>1311458</v>
      </c>
      <c r="F82" s="94">
        <v>60335</v>
      </c>
      <c r="G82" s="94">
        <v>2815651</v>
      </c>
      <c r="H82" s="68">
        <v>0</v>
      </c>
      <c r="I82" s="68">
        <v>147366</v>
      </c>
      <c r="J82" s="68">
        <v>17888</v>
      </c>
      <c r="K82" s="94">
        <v>45548</v>
      </c>
      <c r="L82" s="94">
        <v>62293</v>
      </c>
      <c r="M82" s="94">
        <v>48390</v>
      </c>
      <c r="N82" s="94">
        <v>283238</v>
      </c>
      <c r="O82" s="68">
        <v>0</v>
      </c>
      <c r="P82" s="94">
        <v>390790</v>
      </c>
      <c r="Q82" s="68">
        <v>2475</v>
      </c>
      <c r="R82" s="94">
        <v>10616</v>
      </c>
      <c r="S82" s="94">
        <v>92772</v>
      </c>
      <c r="T82" s="94">
        <v>124581</v>
      </c>
      <c r="U82" s="94">
        <v>8615</v>
      </c>
      <c r="V82" s="68">
        <v>45627</v>
      </c>
      <c r="W82" s="68">
        <v>267430</v>
      </c>
      <c r="X82" s="94">
        <v>180245</v>
      </c>
      <c r="Y82" s="94">
        <v>439525</v>
      </c>
      <c r="Z82" s="94">
        <v>963100</v>
      </c>
    </row>
    <row r="83" spans="1:26" ht="10.5">
      <c r="A83" s="220">
        <v>72</v>
      </c>
      <c r="B83" s="1">
        <v>544</v>
      </c>
      <c r="C83" s="22" t="s">
        <v>221</v>
      </c>
      <c r="D83" s="94">
        <v>10463618</v>
      </c>
      <c r="E83" s="94">
        <v>1733231</v>
      </c>
      <c r="F83" s="94">
        <v>96798</v>
      </c>
      <c r="G83" s="94">
        <v>3678650</v>
      </c>
      <c r="H83" s="68">
        <v>27511</v>
      </c>
      <c r="I83" s="68">
        <v>175217</v>
      </c>
      <c r="J83" s="68">
        <v>1371</v>
      </c>
      <c r="K83" s="94">
        <v>73048</v>
      </c>
      <c r="L83" s="94">
        <v>70990</v>
      </c>
      <c r="M83" s="94">
        <v>54959</v>
      </c>
      <c r="N83" s="94">
        <v>412858</v>
      </c>
      <c r="O83" s="68">
        <v>0</v>
      </c>
      <c r="P83" s="94">
        <v>761977</v>
      </c>
      <c r="Q83" s="68">
        <v>3448</v>
      </c>
      <c r="R83" s="94">
        <v>111971</v>
      </c>
      <c r="S83" s="94">
        <v>245805</v>
      </c>
      <c r="T83" s="94">
        <v>145766</v>
      </c>
      <c r="U83" s="94">
        <v>45563</v>
      </c>
      <c r="V83" s="68">
        <v>80633</v>
      </c>
      <c r="W83" s="68">
        <v>501626</v>
      </c>
      <c r="X83" s="94">
        <v>119551</v>
      </c>
      <c r="Y83" s="94">
        <v>342545</v>
      </c>
      <c r="Z83" s="94">
        <v>1780100</v>
      </c>
    </row>
    <row r="84" spans="1:26" ht="10.5">
      <c r="A84" s="220">
        <v>73</v>
      </c>
      <c r="B84" s="1">
        <v>561</v>
      </c>
      <c r="C84" s="22" t="s">
        <v>222</v>
      </c>
      <c r="D84" s="94">
        <v>5489441</v>
      </c>
      <c r="E84" s="94">
        <v>1083930</v>
      </c>
      <c r="F84" s="94">
        <v>64250</v>
      </c>
      <c r="G84" s="94">
        <v>2553920</v>
      </c>
      <c r="H84" s="68">
        <v>0</v>
      </c>
      <c r="I84" s="68">
        <v>105281</v>
      </c>
      <c r="J84" s="68">
        <v>702</v>
      </c>
      <c r="K84" s="94">
        <v>48483</v>
      </c>
      <c r="L84" s="94">
        <v>45046</v>
      </c>
      <c r="M84" s="94">
        <v>37721</v>
      </c>
      <c r="N84" s="94">
        <v>195454</v>
      </c>
      <c r="O84" s="68">
        <v>0</v>
      </c>
      <c r="P84" s="94">
        <v>295732</v>
      </c>
      <c r="Q84" s="68">
        <v>2378</v>
      </c>
      <c r="R84" s="94">
        <v>138342</v>
      </c>
      <c r="S84" s="94">
        <v>33676</v>
      </c>
      <c r="T84" s="94">
        <v>110799</v>
      </c>
      <c r="U84" s="94">
        <v>35408</v>
      </c>
      <c r="V84" s="68">
        <v>21711</v>
      </c>
      <c r="W84" s="68">
        <v>41775</v>
      </c>
      <c r="X84" s="94">
        <v>56774</v>
      </c>
      <c r="Y84" s="94">
        <v>301959</v>
      </c>
      <c r="Z84" s="94">
        <v>316100</v>
      </c>
    </row>
    <row r="85" spans="1:26" ht="10.5">
      <c r="A85" s="220">
        <v>74</v>
      </c>
      <c r="B85" s="1">
        <v>562</v>
      </c>
      <c r="C85" s="22" t="s">
        <v>223</v>
      </c>
      <c r="D85" s="94">
        <v>4426380</v>
      </c>
      <c r="E85" s="94">
        <v>416295</v>
      </c>
      <c r="F85" s="94">
        <v>52646</v>
      </c>
      <c r="G85" s="94">
        <v>2485412</v>
      </c>
      <c r="H85" s="68">
        <v>0</v>
      </c>
      <c r="I85" s="68">
        <v>50467</v>
      </c>
      <c r="J85" s="68">
        <v>195</v>
      </c>
      <c r="K85" s="94">
        <v>39731</v>
      </c>
      <c r="L85" s="94">
        <v>18081</v>
      </c>
      <c r="M85" s="94">
        <v>14136</v>
      </c>
      <c r="N85" s="94">
        <v>164731</v>
      </c>
      <c r="O85" s="68">
        <v>0</v>
      </c>
      <c r="P85" s="94">
        <v>311505</v>
      </c>
      <c r="Q85" s="68">
        <v>1750</v>
      </c>
      <c r="R85" s="94">
        <v>8480</v>
      </c>
      <c r="S85" s="94">
        <v>3134</v>
      </c>
      <c r="T85" s="94">
        <v>243948</v>
      </c>
      <c r="U85" s="94">
        <v>10218</v>
      </c>
      <c r="V85" s="68">
        <v>50811</v>
      </c>
      <c r="W85" s="68">
        <v>171237</v>
      </c>
      <c r="X85" s="94">
        <v>44502</v>
      </c>
      <c r="Y85" s="94">
        <v>146401</v>
      </c>
      <c r="Z85" s="94">
        <v>192700</v>
      </c>
    </row>
    <row r="86" spans="1:26" ht="10.5">
      <c r="A86" s="220">
        <v>75</v>
      </c>
      <c r="B86" s="1">
        <v>581</v>
      </c>
      <c r="C86" s="22" t="s">
        <v>224</v>
      </c>
      <c r="D86" s="94">
        <v>5776540</v>
      </c>
      <c r="E86" s="94">
        <v>582613</v>
      </c>
      <c r="F86" s="94">
        <v>53483</v>
      </c>
      <c r="G86" s="94">
        <v>2837473</v>
      </c>
      <c r="H86" s="68">
        <v>42</v>
      </c>
      <c r="I86" s="68">
        <v>63864</v>
      </c>
      <c r="J86" s="68">
        <v>105</v>
      </c>
      <c r="K86" s="94">
        <v>40375</v>
      </c>
      <c r="L86" s="94">
        <v>25581</v>
      </c>
      <c r="M86" s="94">
        <v>18835</v>
      </c>
      <c r="N86" s="94">
        <v>273024</v>
      </c>
      <c r="O86" s="68">
        <v>0</v>
      </c>
      <c r="P86" s="94">
        <v>477992</v>
      </c>
      <c r="Q86" s="68">
        <v>1661</v>
      </c>
      <c r="R86" s="94">
        <v>210748</v>
      </c>
      <c r="S86" s="94">
        <v>69062</v>
      </c>
      <c r="T86" s="94">
        <v>41586</v>
      </c>
      <c r="U86" s="94">
        <v>4153</v>
      </c>
      <c r="V86" s="68">
        <v>6501</v>
      </c>
      <c r="W86" s="68">
        <v>95546</v>
      </c>
      <c r="X86" s="94">
        <v>41937</v>
      </c>
      <c r="Y86" s="94">
        <v>234059</v>
      </c>
      <c r="Z86" s="94">
        <v>697900</v>
      </c>
    </row>
    <row r="87" spans="1:26" ht="10.5">
      <c r="A87" s="220">
        <v>76</v>
      </c>
      <c r="B87" s="1">
        <v>582</v>
      </c>
      <c r="C87" s="22" t="s">
        <v>225</v>
      </c>
      <c r="D87" s="94">
        <v>5758753</v>
      </c>
      <c r="E87" s="94">
        <v>975318</v>
      </c>
      <c r="F87" s="94">
        <v>59222</v>
      </c>
      <c r="G87" s="94">
        <v>2774947</v>
      </c>
      <c r="H87" s="68">
        <v>0</v>
      </c>
      <c r="I87" s="68">
        <v>110897</v>
      </c>
      <c r="J87" s="68">
        <v>3119</v>
      </c>
      <c r="K87" s="94">
        <v>44723</v>
      </c>
      <c r="L87" s="94">
        <v>43542</v>
      </c>
      <c r="M87" s="94">
        <v>34578</v>
      </c>
      <c r="N87" s="94">
        <v>295218</v>
      </c>
      <c r="O87" s="68">
        <v>0</v>
      </c>
      <c r="P87" s="94">
        <v>294828</v>
      </c>
      <c r="Q87" s="68">
        <v>2127</v>
      </c>
      <c r="R87" s="94">
        <v>24170</v>
      </c>
      <c r="S87" s="94">
        <v>16121</v>
      </c>
      <c r="T87" s="94">
        <v>118172</v>
      </c>
      <c r="U87" s="94">
        <v>40595</v>
      </c>
      <c r="V87" s="68">
        <v>28356</v>
      </c>
      <c r="W87" s="68">
        <v>77141</v>
      </c>
      <c r="X87" s="94">
        <v>80176</v>
      </c>
      <c r="Y87" s="94">
        <v>159503</v>
      </c>
      <c r="Z87" s="94">
        <v>576000</v>
      </c>
    </row>
    <row r="88" spans="1:26" ht="10.5">
      <c r="A88" s="220">
        <v>77</v>
      </c>
      <c r="B88" s="1">
        <v>583</v>
      </c>
      <c r="C88" s="22" t="s">
        <v>226</v>
      </c>
      <c r="D88" s="94">
        <v>3134096</v>
      </c>
      <c r="E88" s="94">
        <v>166102</v>
      </c>
      <c r="F88" s="94">
        <v>32075</v>
      </c>
      <c r="G88" s="94">
        <v>1708586</v>
      </c>
      <c r="H88" s="68">
        <v>0</v>
      </c>
      <c r="I88" s="68">
        <v>24658</v>
      </c>
      <c r="J88" s="68">
        <v>0</v>
      </c>
      <c r="K88" s="94">
        <v>24219</v>
      </c>
      <c r="L88" s="94">
        <v>7975</v>
      </c>
      <c r="M88" s="94">
        <v>6084</v>
      </c>
      <c r="N88" s="94">
        <v>29180</v>
      </c>
      <c r="O88" s="68">
        <v>0</v>
      </c>
      <c r="P88" s="94">
        <v>364616</v>
      </c>
      <c r="Q88" s="68">
        <v>900</v>
      </c>
      <c r="R88" s="94">
        <v>3856</v>
      </c>
      <c r="S88" s="94">
        <v>27522</v>
      </c>
      <c r="T88" s="94">
        <v>30315</v>
      </c>
      <c r="U88" s="94">
        <v>5328</v>
      </c>
      <c r="V88" s="68">
        <v>4080</v>
      </c>
      <c r="W88" s="68">
        <v>68984</v>
      </c>
      <c r="X88" s="94">
        <v>49457</v>
      </c>
      <c r="Y88" s="94">
        <v>107759</v>
      </c>
      <c r="Z88" s="94">
        <v>472400</v>
      </c>
    </row>
    <row r="89" spans="1:26" ht="10.5">
      <c r="A89" s="220">
        <v>78</v>
      </c>
      <c r="B89" s="1">
        <v>584</v>
      </c>
      <c r="C89" s="22" t="s">
        <v>227</v>
      </c>
      <c r="D89" s="94">
        <v>5218515</v>
      </c>
      <c r="E89" s="94">
        <v>647887</v>
      </c>
      <c r="F89" s="94">
        <v>59379</v>
      </c>
      <c r="G89" s="94">
        <v>2409204</v>
      </c>
      <c r="H89" s="68">
        <v>4141</v>
      </c>
      <c r="I89" s="68">
        <v>72119</v>
      </c>
      <c r="J89" s="68">
        <v>15723</v>
      </c>
      <c r="K89" s="94">
        <v>44818</v>
      </c>
      <c r="L89" s="94">
        <v>26973</v>
      </c>
      <c r="M89" s="94">
        <v>19828</v>
      </c>
      <c r="N89" s="94">
        <v>172512</v>
      </c>
      <c r="O89" s="68">
        <v>0</v>
      </c>
      <c r="P89" s="94">
        <v>656263</v>
      </c>
      <c r="Q89" s="68">
        <v>1852</v>
      </c>
      <c r="R89" s="94">
        <v>7993</v>
      </c>
      <c r="S89" s="94">
        <v>26766</v>
      </c>
      <c r="T89" s="94">
        <v>189509</v>
      </c>
      <c r="U89" s="94">
        <v>23109</v>
      </c>
      <c r="V89" s="68">
        <v>32837</v>
      </c>
      <c r="W89" s="68">
        <v>97238</v>
      </c>
      <c r="X89" s="94">
        <v>23576</v>
      </c>
      <c r="Y89" s="94">
        <v>205688</v>
      </c>
      <c r="Z89" s="94">
        <v>481100</v>
      </c>
    </row>
    <row r="90" spans="1:26" ht="10.5">
      <c r="A90" s="220">
        <v>79</v>
      </c>
      <c r="B90" s="1">
        <v>601</v>
      </c>
      <c r="C90" s="22" t="s">
        <v>228</v>
      </c>
      <c r="D90" s="94">
        <v>7543225</v>
      </c>
      <c r="E90" s="94">
        <v>1262932</v>
      </c>
      <c r="F90" s="94">
        <v>57074</v>
      </c>
      <c r="G90" s="94">
        <v>3076774</v>
      </c>
      <c r="H90" s="68">
        <v>0</v>
      </c>
      <c r="I90" s="68">
        <v>137582</v>
      </c>
      <c r="J90" s="68">
        <v>230</v>
      </c>
      <c r="K90" s="94">
        <v>43067</v>
      </c>
      <c r="L90" s="94">
        <v>57541</v>
      </c>
      <c r="M90" s="94">
        <v>52506</v>
      </c>
      <c r="N90" s="94">
        <v>379262</v>
      </c>
      <c r="O90" s="68">
        <v>0</v>
      </c>
      <c r="P90" s="94">
        <v>514660</v>
      </c>
      <c r="Q90" s="68">
        <v>2607</v>
      </c>
      <c r="R90" s="94">
        <v>136711</v>
      </c>
      <c r="S90" s="94">
        <v>92301</v>
      </c>
      <c r="T90" s="94">
        <v>137265</v>
      </c>
      <c r="U90" s="94">
        <v>54699</v>
      </c>
      <c r="V90" s="68">
        <v>65160</v>
      </c>
      <c r="W90" s="68">
        <v>640</v>
      </c>
      <c r="X90" s="94">
        <v>131741</v>
      </c>
      <c r="Y90" s="94">
        <v>332782</v>
      </c>
      <c r="Z90" s="94">
        <v>1007691</v>
      </c>
    </row>
    <row r="91" spans="1:26" ht="10.5">
      <c r="A91" s="220">
        <v>80</v>
      </c>
      <c r="B91" s="1">
        <v>602</v>
      </c>
      <c r="C91" s="22" t="s">
        <v>229</v>
      </c>
      <c r="D91" s="94">
        <v>5205705</v>
      </c>
      <c r="E91" s="94">
        <v>828435</v>
      </c>
      <c r="F91" s="94">
        <v>46031</v>
      </c>
      <c r="G91" s="94">
        <v>2289340</v>
      </c>
      <c r="H91" s="68">
        <v>0</v>
      </c>
      <c r="I91" s="68">
        <v>81788</v>
      </c>
      <c r="J91" s="68">
        <v>719</v>
      </c>
      <c r="K91" s="94">
        <v>34742</v>
      </c>
      <c r="L91" s="94">
        <v>34522</v>
      </c>
      <c r="M91" s="94">
        <v>26457</v>
      </c>
      <c r="N91" s="94">
        <v>163723</v>
      </c>
      <c r="O91" s="68">
        <v>0</v>
      </c>
      <c r="P91" s="94">
        <v>319246</v>
      </c>
      <c r="Q91" s="68">
        <v>1665</v>
      </c>
      <c r="R91" s="94">
        <v>15399</v>
      </c>
      <c r="S91" s="94">
        <v>49778</v>
      </c>
      <c r="T91" s="94">
        <v>204233</v>
      </c>
      <c r="U91" s="94">
        <v>31745</v>
      </c>
      <c r="V91" s="68">
        <v>7437</v>
      </c>
      <c r="W91" s="68">
        <v>285818</v>
      </c>
      <c r="X91" s="94">
        <v>117304</v>
      </c>
      <c r="Y91" s="94">
        <v>103123</v>
      </c>
      <c r="Z91" s="94">
        <v>564200</v>
      </c>
    </row>
    <row r="92" spans="1:26" ht="10.5">
      <c r="A92" s="220">
        <v>81</v>
      </c>
      <c r="B92" s="1">
        <v>603</v>
      </c>
      <c r="C92" s="22" t="s">
        <v>230</v>
      </c>
      <c r="D92" s="94">
        <v>4159977</v>
      </c>
      <c r="E92" s="94">
        <v>332712</v>
      </c>
      <c r="F92" s="94">
        <v>39244</v>
      </c>
      <c r="G92" s="94">
        <v>2242998</v>
      </c>
      <c r="H92" s="68">
        <v>0</v>
      </c>
      <c r="I92" s="68">
        <v>44939</v>
      </c>
      <c r="J92" s="68">
        <v>0</v>
      </c>
      <c r="K92" s="94">
        <v>29598</v>
      </c>
      <c r="L92" s="94">
        <v>14583</v>
      </c>
      <c r="M92" s="94">
        <v>11201</v>
      </c>
      <c r="N92" s="94">
        <v>81642</v>
      </c>
      <c r="O92" s="68">
        <v>0</v>
      </c>
      <c r="P92" s="94">
        <v>345284</v>
      </c>
      <c r="Q92" s="68">
        <v>1110</v>
      </c>
      <c r="R92" s="94">
        <v>18167</v>
      </c>
      <c r="S92" s="94">
        <v>7632</v>
      </c>
      <c r="T92" s="94">
        <v>86436</v>
      </c>
      <c r="U92" s="94">
        <v>17637</v>
      </c>
      <c r="V92" s="68">
        <v>25725</v>
      </c>
      <c r="W92" s="68">
        <v>90301</v>
      </c>
      <c r="X92" s="94">
        <v>55398</v>
      </c>
      <c r="Y92" s="94">
        <v>215102</v>
      </c>
      <c r="Z92" s="94">
        <v>500268</v>
      </c>
    </row>
    <row r="93" spans="1:26" ht="10.5">
      <c r="A93" s="220">
        <v>82</v>
      </c>
      <c r="B93" s="1">
        <v>604</v>
      </c>
      <c r="C93" s="22" t="s">
        <v>231</v>
      </c>
      <c r="D93" s="94">
        <v>4369767</v>
      </c>
      <c r="E93" s="94">
        <v>428020</v>
      </c>
      <c r="F93" s="94">
        <v>36813</v>
      </c>
      <c r="G93" s="94">
        <v>2046498</v>
      </c>
      <c r="H93" s="68">
        <v>0</v>
      </c>
      <c r="I93" s="68">
        <v>46762</v>
      </c>
      <c r="J93" s="68">
        <v>0</v>
      </c>
      <c r="K93" s="94">
        <v>27792</v>
      </c>
      <c r="L93" s="94">
        <v>17565</v>
      </c>
      <c r="M93" s="94">
        <v>12933</v>
      </c>
      <c r="N93" s="94">
        <v>334262</v>
      </c>
      <c r="O93" s="68">
        <v>0</v>
      </c>
      <c r="P93" s="94">
        <v>256870</v>
      </c>
      <c r="Q93" s="68">
        <v>1275</v>
      </c>
      <c r="R93" s="94">
        <v>5403</v>
      </c>
      <c r="S93" s="94">
        <v>16443</v>
      </c>
      <c r="T93" s="94">
        <v>113106</v>
      </c>
      <c r="U93" s="94">
        <v>14537</v>
      </c>
      <c r="V93" s="68">
        <v>10850</v>
      </c>
      <c r="W93" s="68">
        <v>27159</v>
      </c>
      <c r="X93" s="94">
        <v>125065</v>
      </c>
      <c r="Y93" s="94">
        <v>112714</v>
      </c>
      <c r="Z93" s="94">
        <v>735700</v>
      </c>
    </row>
    <row r="94" spans="1:26" ht="10.5">
      <c r="A94" s="220">
        <v>83</v>
      </c>
      <c r="B94" s="1">
        <v>621</v>
      </c>
      <c r="C94" s="22" t="s">
        <v>232</v>
      </c>
      <c r="D94" s="94">
        <v>3829176</v>
      </c>
      <c r="E94" s="94">
        <v>1102642</v>
      </c>
      <c r="F94" s="94">
        <v>39765</v>
      </c>
      <c r="G94" s="94">
        <v>1231642</v>
      </c>
      <c r="H94" s="68">
        <v>19821</v>
      </c>
      <c r="I94" s="68">
        <v>62874</v>
      </c>
      <c r="J94" s="68">
        <v>0</v>
      </c>
      <c r="K94" s="94">
        <v>30004</v>
      </c>
      <c r="L94" s="94">
        <v>26678</v>
      </c>
      <c r="M94" s="94">
        <v>27787</v>
      </c>
      <c r="N94" s="94">
        <v>215160</v>
      </c>
      <c r="O94" s="68">
        <v>0</v>
      </c>
      <c r="P94" s="94">
        <v>146389</v>
      </c>
      <c r="Q94" s="68">
        <v>1242</v>
      </c>
      <c r="R94" s="94">
        <v>16373</v>
      </c>
      <c r="S94" s="94">
        <v>2994</v>
      </c>
      <c r="T94" s="94">
        <v>66546</v>
      </c>
      <c r="U94" s="94">
        <v>3360</v>
      </c>
      <c r="V94" s="68">
        <v>100</v>
      </c>
      <c r="W94" s="68">
        <v>168545</v>
      </c>
      <c r="X94" s="94">
        <v>168371</v>
      </c>
      <c r="Y94" s="94">
        <v>82383</v>
      </c>
      <c r="Z94" s="94">
        <v>416500</v>
      </c>
    </row>
    <row r="95" spans="1:26" ht="10.5">
      <c r="A95" s="220">
        <v>84</v>
      </c>
      <c r="B95" s="1">
        <v>622</v>
      </c>
      <c r="C95" s="22" t="s">
        <v>233</v>
      </c>
      <c r="D95" s="94">
        <v>10676371</v>
      </c>
      <c r="E95" s="94">
        <v>2000339</v>
      </c>
      <c r="F95" s="94">
        <v>87076</v>
      </c>
      <c r="G95" s="94">
        <v>2998659</v>
      </c>
      <c r="H95" s="68">
        <v>0</v>
      </c>
      <c r="I95" s="68">
        <v>175959</v>
      </c>
      <c r="J95" s="68">
        <v>651</v>
      </c>
      <c r="K95" s="94">
        <v>65711</v>
      </c>
      <c r="L95" s="94">
        <v>79422</v>
      </c>
      <c r="M95" s="94">
        <v>69686</v>
      </c>
      <c r="N95" s="94">
        <v>452474</v>
      </c>
      <c r="O95" s="68">
        <v>0</v>
      </c>
      <c r="P95" s="94">
        <v>1299235</v>
      </c>
      <c r="Q95" s="68">
        <v>3984</v>
      </c>
      <c r="R95" s="94">
        <v>154624</v>
      </c>
      <c r="S95" s="94">
        <v>119505</v>
      </c>
      <c r="T95" s="94">
        <v>263313</v>
      </c>
      <c r="U95" s="94">
        <v>10938</v>
      </c>
      <c r="V95" s="68">
        <v>5062</v>
      </c>
      <c r="W95" s="68">
        <v>103925</v>
      </c>
      <c r="X95" s="94">
        <v>168726</v>
      </c>
      <c r="Y95" s="94">
        <v>271282</v>
      </c>
      <c r="Z95" s="94">
        <v>2345800</v>
      </c>
    </row>
    <row r="96" spans="1:26" ht="10.5">
      <c r="A96" s="220">
        <v>85</v>
      </c>
      <c r="B96" s="1">
        <v>623</v>
      </c>
      <c r="C96" s="22" t="s">
        <v>234</v>
      </c>
      <c r="D96" s="94">
        <v>4485329</v>
      </c>
      <c r="E96" s="94">
        <v>548690</v>
      </c>
      <c r="F96" s="94">
        <v>36766</v>
      </c>
      <c r="G96" s="94">
        <v>2086455</v>
      </c>
      <c r="H96" s="68">
        <v>16292</v>
      </c>
      <c r="I96" s="68">
        <v>56603</v>
      </c>
      <c r="J96" s="68">
        <v>0</v>
      </c>
      <c r="K96" s="94">
        <v>27741</v>
      </c>
      <c r="L96" s="94">
        <v>29288</v>
      </c>
      <c r="M96" s="94">
        <v>23057</v>
      </c>
      <c r="N96" s="94">
        <v>124578</v>
      </c>
      <c r="O96" s="68">
        <v>0</v>
      </c>
      <c r="P96" s="94">
        <v>389041</v>
      </c>
      <c r="Q96" s="68">
        <v>1548</v>
      </c>
      <c r="R96" s="94">
        <v>31465</v>
      </c>
      <c r="S96" s="94">
        <v>171463</v>
      </c>
      <c r="T96" s="94">
        <v>25030</v>
      </c>
      <c r="U96" s="94">
        <v>8272</v>
      </c>
      <c r="V96" s="68">
        <v>10700</v>
      </c>
      <c r="W96" s="68">
        <v>14117</v>
      </c>
      <c r="X96" s="94">
        <v>71423</v>
      </c>
      <c r="Y96" s="94">
        <v>38300</v>
      </c>
      <c r="Z96" s="94">
        <v>774500</v>
      </c>
    </row>
    <row r="97" spans="1:26" ht="10.5">
      <c r="A97" s="220">
        <v>86</v>
      </c>
      <c r="B97" s="1">
        <v>624</v>
      </c>
      <c r="C97" s="22" t="s">
        <v>235</v>
      </c>
      <c r="D97" s="94">
        <v>6372044</v>
      </c>
      <c r="E97" s="94">
        <v>1954004</v>
      </c>
      <c r="F97" s="94">
        <v>57904</v>
      </c>
      <c r="G97" s="94">
        <v>1197961</v>
      </c>
      <c r="H97" s="68">
        <v>0</v>
      </c>
      <c r="I97" s="68">
        <v>63243</v>
      </c>
      <c r="J97" s="68">
        <v>0</v>
      </c>
      <c r="K97" s="94">
        <v>43700</v>
      </c>
      <c r="L97" s="94">
        <v>32137</v>
      </c>
      <c r="M97" s="94">
        <v>26886</v>
      </c>
      <c r="N97" s="94">
        <v>88396</v>
      </c>
      <c r="O97" s="68">
        <v>0</v>
      </c>
      <c r="P97" s="94">
        <v>1333788</v>
      </c>
      <c r="Q97" s="68">
        <v>1974</v>
      </c>
      <c r="R97" s="94">
        <v>80774</v>
      </c>
      <c r="S97" s="94">
        <v>3142</v>
      </c>
      <c r="T97" s="94">
        <v>100928</v>
      </c>
      <c r="U97" s="94">
        <v>4291</v>
      </c>
      <c r="V97" s="68">
        <v>60752</v>
      </c>
      <c r="W97" s="68">
        <v>124173</v>
      </c>
      <c r="X97" s="94">
        <v>70202</v>
      </c>
      <c r="Y97" s="94">
        <v>267189</v>
      </c>
      <c r="Z97" s="94">
        <v>860600</v>
      </c>
    </row>
    <row r="98" spans="1:26" ht="10.5">
      <c r="A98" s="220">
        <v>89</v>
      </c>
      <c r="B98" s="1">
        <v>641</v>
      </c>
      <c r="C98" s="22" t="s">
        <v>236</v>
      </c>
      <c r="D98" s="94">
        <v>5634024</v>
      </c>
      <c r="E98" s="94">
        <v>1699650</v>
      </c>
      <c r="F98" s="94">
        <v>39131</v>
      </c>
      <c r="G98" s="94">
        <v>1010529</v>
      </c>
      <c r="H98" s="68">
        <v>0</v>
      </c>
      <c r="I98" s="68">
        <v>121161</v>
      </c>
      <c r="J98" s="68">
        <v>456</v>
      </c>
      <c r="K98" s="94">
        <v>29528</v>
      </c>
      <c r="L98" s="94">
        <v>52900</v>
      </c>
      <c r="M98" s="94">
        <v>31388</v>
      </c>
      <c r="N98" s="94">
        <v>474961</v>
      </c>
      <c r="O98" s="68">
        <v>0</v>
      </c>
      <c r="P98" s="94">
        <v>188489</v>
      </c>
      <c r="Q98" s="68">
        <v>1685</v>
      </c>
      <c r="R98" s="94">
        <v>67055</v>
      </c>
      <c r="S98" s="94">
        <v>286936</v>
      </c>
      <c r="T98" s="94">
        <v>92862</v>
      </c>
      <c r="U98" s="94">
        <v>37950</v>
      </c>
      <c r="V98" s="68">
        <v>4330</v>
      </c>
      <c r="W98" s="68">
        <v>157311</v>
      </c>
      <c r="X98" s="94">
        <v>202595</v>
      </c>
      <c r="Y98" s="94">
        <v>121707</v>
      </c>
      <c r="Z98" s="94">
        <v>1013400</v>
      </c>
    </row>
    <row r="99" spans="1:26" ht="10.5">
      <c r="A99" s="220">
        <v>90</v>
      </c>
      <c r="B99" s="1">
        <v>642</v>
      </c>
      <c r="C99" s="22" t="s">
        <v>237</v>
      </c>
      <c r="D99" s="94">
        <v>8464700</v>
      </c>
      <c r="E99" s="94">
        <v>2156679</v>
      </c>
      <c r="F99" s="94">
        <v>99336</v>
      </c>
      <c r="G99" s="94">
        <v>2469599</v>
      </c>
      <c r="H99" s="68">
        <v>44418</v>
      </c>
      <c r="I99" s="68">
        <v>188781</v>
      </c>
      <c r="J99" s="68">
        <v>1279</v>
      </c>
      <c r="K99" s="94">
        <v>74971</v>
      </c>
      <c r="L99" s="94">
        <v>88359</v>
      </c>
      <c r="M99" s="94">
        <v>69137</v>
      </c>
      <c r="N99" s="94">
        <v>549360</v>
      </c>
      <c r="O99" s="68">
        <v>0</v>
      </c>
      <c r="P99" s="94">
        <v>435376</v>
      </c>
      <c r="Q99" s="68">
        <v>4009</v>
      </c>
      <c r="R99" s="94">
        <v>39909</v>
      </c>
      <c r="S99" s="94">
        <v>170672</v>
      </c>
      <c r="T99" s="94">
        <v>176981</v>
      </c>
      <c r="U99" s="94">
        <v>66668</v>
      </c>
      <c r="V99" s="68">
        <v>25761</v>
      </c>
      <c r="W99" s="68">
        <v>162350</v>
      </c>
      <c r="X99" s="94">
        <v>375876</v>
      </c>
      <c r="Y99" s="94">
        <v>370279</v>
      </c>
      <c r="Z99" s="94">
        <v>894900</v>
      </c>
    </row>
    <row r="100" spans="1:26" ht="10.5">
      <c r="A100" s="220">
        <v>91</v>
      </c>
      <c r="B100" s="1">
        <v>643</v>
      </c>
      <c r="C100" s="22" t="s">
        <v>238</v>
      </c>
      <c r="D100" s="94">
        <v>4887981</v>
      </c>
      <c r="E100" s="94">
        <v>674129</v>
      </c>
      <c r="F100" s="94">
        <v>59470</v>
      </c>
      <c r="G100" s="94">
        <v>2096153</v>
      </c>
      <c r="H100" s="68">
        <v>0</v>
      </c>
      <c r="I100" s="68">
        <v>64301</v>
      </c>
      <c r="J100" s="68">
        <v>120</v>
      </c>
      <c r="K100" s="94">
        <v>44854</v>
      </c>
      <c r="L100" s="94">
        <v>28442</v>
      </c>
      <c r="M100" s="94">
        <v>22569</v>
      </c>
      <c r="N100" s="94">
        <v>325387</v>
      </c>
      <c r="O100" s="68">
        <v>0</v>
      </c>
      <c r="P100" s="94">
        <v>174806</v>
      </c>
      <c r="Q100" s="68">
        <v>1486</v>
      </c>
      <c r="R100" s="94">
        <v>7978</v>
      </c>
      <c r="S100" s="94">
        <v>59305</v>
      </c>
      <c r="T100" s="94">
        <v>91892</v>
      </c>
      <c r="U100" s="94">
        <v>21812</v>
      </c>
      <c r="V100" s="68">
        <v>3864</v>
      </c>
      <c r="W100" s="68">
        <v>130255</v>
      </c>
      <c r="X100" s="94">
        <v>371049</v>
      </c>
      <c r="Y100" s="94">
        <v>81109</v>
      </c>
      <c r="Z100" s="94">
        <v>629000</v>
      </c>
    </row>
    <row r="101" spans="1:26" ht="10.5">
      <c r="A101" s="220">
        <v>92</v>
      </c>
      <c r="B101" s="1">
        <v>644</v>
      </c>
      <c r="C101" s="22" t="s">
        <v>239</v>
      </c>
      <c r="D101" s="94">
        <v>6343847</v>
      </c>
      <c r="E101" s="94">
        <v>1172816</v>
      </c>
      <c r="F101" s="94">
        <v>65913</v>
      </c>
      <c r="G101" s="94">
        <v>2603455</v>
      </c>
      <c r="H101" s="68">
        <v>0</v>
      </c>
      <c r="I101" s="68">
        <v>110769</v>
      </c>
      <c r="J101" s="68">
        <v>405</v>
      </c>
      <c r="K101" s="94">
        <v>49764</v>
      </c>
      <c r="L101" s="94">
        <v>51335</v>
      </c>
      <c r="M101" s="94">
        <v>40170</v>
      </c>
      <c r="N101" s="94">
        <v>385014</v>
      </c>
      <c r="O101" s="68">
        <v>0</v>
      </c>
      <c r="P101" s="94">
        <v>330795</v>
      </c>
      <c r="Q101" s="68">
        <v>2583</v>
      </c>
      <c r="R101" s="94">
        <v>35518</v>
      </c>
      <c r="S101" s="94">
        <v>62419</v>
      </c>
      <c r="T101" s="94">
        <v>143858</v>
      </c>
      <c r="U101" s="94">
        <v>63308</v>
      </c>
      <c r="V101" s="68">
        <v>2419</v>
      </c>
      <c r="W101" s="68">
        <v>416195</v>
      </c>
      <c r="X101" s="94">
        <v>264449</v>
      </c>
      <c r="Y101" s="94">
        <v>72862</v>
      </c>
      <c r="Z101" s="94">
        <v>469800</v>
      </c>
    </row>
    <row r="102" spans="1:26" ht="10.5">
      <c r="A102" s="220">
        <v>93</v>
      </c>
      <c r="B102" s="1">
        <v>645</v>
      </c>
      <c r="C102" s="22" t="s">
        <v>240</v>
      </c>
      <c r="D102" s="94">
        <v>6385722</v>
      </c>
      <c r="E102" s="94">
        <v>1392877</v>
      </c>
      <c r="F102" s="94">
        <v>64465</v>
      </c>
      <c r="G102" s="94">
        <v>2209243</v>
      </c>
      <c r="H102" s="94">
        <v>22617</v>
      </c>
      <c r="I102" s="94">
        <v>116449</v>
      </c>
      <c r="J102" s="94">
        <v>221</v>
      </c>
      <c r="K102" s="94">
        <v>48643</v>
      </c>
      <c r="L102" s="94">
        <v>61638</v>
      </c>
      <c r="M102" s="94">
        <v>54074</v>
      </c>
      <c r="N102" s="94">
        <v>186685</v>
      </c>
      <c r="O102" s="68">
        <v>0</v>
      </c>
      <c r="P102" s="94">
        <v>528461</v>
      </c>
      <c r="Q102" s="94">
        <v>1663</v>
      </c>
      <c r="R102" s="94">
        <v>149538</v>
      </c>
      <c r="S102" s="94">
        <v>79922</v>
      </c>
      <c r="T102" s="94">
        <v>74212</v>
      </c>
      <c r="U102" s="94">
        <v>36018</v>
      </c>
      <c r="V102" s="94">
        <v>53648</v>
      </c>
      <c r="W102" s="94">
        <v>281762</v>
      </c>
      <c r="X102" s="94">
        <v>414460</v>
      </c>
      <c r="Y102" s="94">
        <v>117226</v>
      </c>
      <c r="Z102" s="94">
        <v>491900</v>
      </c>
    </row>
    <row r="103" spans="1:26" ht="10.5">
      <c r="A103" s="220">
        <v>94</v>
      </c>
      <c r="B103" s="1">
        <v>646</v>
      </c>
      <c r="C103" s="22" t="s">
        <v>241</v>
      </c>
      <c r="D103" s="94">
        <v>5736664</v>
      </c>
      <c r="E103" s="94">
        <v>1113573</v>
      </c>
      <c r="F103" s="94">
        <v>65572</v>
      </c>
      <c r="G103" s="94">
        <v>2077798</v>
      </c>
      <c r="H103" s="68">
        <v>0</v>
      </c>
      <c r="I103" s="68">
        <v>84879</v>
      </c>
      <c r="J103" s="68">
        <v>237</v>
      </c>
      <c r="K103" s="94">
        <v>49496</v>
      </c>
      <c r="L103" s="94">
        <v>42857</v>
      </c>
      <c r="M103" s="94">
        <v>37030</v>
      </c>
      <c r="N103" s="94">
        <v>357499</v>
      </c>
      <c r="O103" s="68">
        <v>0</v>
      </c>
      <c r="P103" s="94">
        <v>330460</v>
      </c>
      <c r="Q103" s="68">
        <v>1487</v>
      </c>
      <c r="R103" s="94">
        <v>38390</v>
      </c>
      <c r="S103" s="94">
        <v>78857</v>
      </c>
      <c r="T103" s="94">
        <v>74469</v>
      </c>
      <c r="U103" s="94">
        <v>36104</v>
      </c>
      <c r="V103" s="68">
        <v>27481</v>
      </c>
      <c r="W103" s="68">
        <v>384140</v>
      </c>
      <c r="X103" s="94">
        <v>243303</v>
      </c>
      <c r="Y103" s="94">
        <v>59732</v>
      </c>
      <c r="Z103" s="94">
        <v>633300</v>
      </c>
    </row>
    <row r="104" spans="1:26" ht="10.5">
      <c r="A104" s="220">
        <v>97</v>
      </c>
      <c r="B104" s="1">
        <v>681</v>
      </c>
      <c r="C104" s="22" t="s">
        <v>242</v>
      </c>
      <c r="D104" s="94">
        <v>10565199</v>
      </c>
      <c r="E104" s="94">
        <v>2002951</v>
      </c>
      <c r="F104" s="94">
        <v>88242</v>
      </c>
      <c r="G104" s="94">
        <v>2469555</v>
      </c>
      <c r="H104" s="68">
        <v>1909</v>
      </c>
      <c r="I104" s="68">
        <v>169270</v>
      </c>
      <c r="J104" s="68">
        <v>695</v>
      </c>
      <c r="K104" s="94">
        <v>66616</v>
      </c>
      <c r="L104" s="94">
        <v>73579</v>
      </c>
      <c r="M104" s="94">
        <v>61139</v>
      </c>
      <c r="N104" s="94">
        <v>253145</v>
      </c>
      <c r="O104" s="68">
        <v>0</v>
      </c>
      <c r="P104" s="94">
        <v>1214882</v>
      </c>
      <c r="Q104" s="68">
        <v>2852</v>
      </c>
      <c r="R104" s="94">
        <v>195190</v>
      </c>
      <c r="S104" s="94">
        <v>102631</v>
      </c>
      <c r="T104" s="94">
        <v>293323</v>
      </c>
      <c r="U104" s="94">
        <v>47566</v>
      </c>
      <c r="V104" s="68">
        <v>11910</v>
      </c>
      <c r="W104" s="68">
        <v>571481</v>
      </c>
      <c r="X104" s="94">
        <v>1208337</v>
      </c>
      <c r="Y104" s="94">
        <v>1268126</v>
      </c>
      <c r="Z104" s="94">
        <v>461800</v>
      </c>
    </row>
    <row r="105" spans="1:26" ht="10.5">
      <c r="A105" s="218">
        <v>98</v>
      </c>
      <c r="B105" s="3">
        <v>682</v>
      </c>
      <c r="C105" s="22" t="s">
        <v>243</v>
      </c>
      <c r="D105" s="94">
        <v>4214392</v>
      </c>
      <c r="E105" s="94">
        <v>618780</v>
      </c>
      <c r="F105" s="94">
        <v>28397</v>
      </c>
      <c r="G105" s="94">
        <v>1607162</v>
      </c>
      <c r="H105" s="68">
        <v>0</v>
      </c>
      <c r="I105" s="68">
        <v>61647</v>
      </c>
      <c r="J105" s="68">
        <v>975</v>
      </c>
      <c r="K105" s="94">
        <v>21424</v>
      </c>
      <c r="L105" s="94">
        <v>32325</v>
      </c>
      <c r="M105" s="94">
        <v>17281</v>
      </c>
      <c r="N105" s="94">
        <v>174714</v>
      </c>
      <c r="O105" s="68">
        <v>0</v>
      </c>
      <c r="P105" s="94">
        <v>190797</v>
      </c>
      <c r="Q105" s="68">
        <v>1167</v>
      </c>
      <c r="R105" s="94">
        <v>149828</v>
      </c>
      <c r="S105" s="94">
        <v>1677</v>
      </c>
      <c r="T105" s="94">
        <v>132890</v>
      </c>
      <c r="U105" s="94">
        <v>16763</v>
      </c>
      <c r="V105" s="68">
        <v>480</v>
      </c>
      <c r="W105" s="68">
        <v>135254</v>
      </c>
      <c r="X105" s="94">
        <v>357078</v>
      </c>
      <c r="Y105" s="94">
        <v>337753</v>
      </c>
      <c r="Z105" s="94">
        <v>328000</v>
      </c>
    </row>
    <row r="106" spans="1:26" ht="10.5">
      <c r="A106" s="218">
        <v>99</v>
      </c>
      <c r="B106" s="3">
        <v>683</v>
      </c>
      <c r="C106" s="22" t="s">
        <v>244</v>
      </c>
      <c r="D106" s="94">
        <v>9692356</v>
      </c>
      <c r="E106" s="94">
        <v>860391</v>
      </c>
      <c r="F106" s="94">
        <v>69510</v>
      </c>
      <c r="G106" s="94">
        <v>2864045</v>
      </c>
      <c r="H106" s="68">
        <v>15799</v>
      </c>
      <c r="I106" s="68">
        <v>91817</v>
      </c>
      <c r="J106" s="68">
        <v>174</v>
      </c>
      <c r="K106" s="94">
        <v>52494</v>
      </c>
      <c r="L106" s="94">
        <v>39388</v>
      </c>
      <c r="M106" s="94">
        <v>29569</v>
      </c>
      <c r="N106" s="94">
        <v>933134</v>
      </c>
      <c r="O106" s="68">
        <v>0</v>
      </c>
      <c r="P106" s="94">
        <v>1483738</v>
      </c>
      <c r="Q106" s="68">
        <v>1898</v>
      </c>
      <c r="R106" s="94">
        <v>20770</v>
      </c>
      <c r="S106" s="94">
        <v>305306</v>
      </c>
      <c r="T106" s="94">
        <v>494616</v>
      </c>
      <c r="U106" s="94">
        <v>35101</v>
      </c>
      <c r="V106" s="68">
        <v>4263</v>
      </c>
      <c r="W106" s="68">
        <v>287482</v>
      </c>
      <c r="X106" s="94">
        <v>218135</v>
      </c>
      <c r="Y106" s="94">
        <v>530126</v>
      </c>
      <c r="Z106" s="94">
        <v>1354600</v>
      </c>
    </row>
    <row r="107" spans="1:26" ht="10.5">
      <c r="A107" s="218">
        <v>100</v>
      </c>
      <c r="B107" s="3">
        <v>684</v>
      </c>
      <c r="C107" s="22" t="s">
        <v>536</v>
      </c>
      <c r="D107" s="94">
        <v>7602610</v>
      </c>
      <c r="E107" s="94">
        <v>831626</v>
      </c>
      <c r="F107" s="94">
        <v>70114</v>
      </c>
      <c r="G107" s="94">
        <v>2512041</v>
      </c>
      <c r="H107" s="68">
        <v>7410</v>
      </c>
      <c r="I107" s="68">
        <v>80621</v>
      </c>
      <c r="J107" s="68">
        <v>196</v>
      </c>
      <c r="K107" s="94">
        <v>52938</v>
      </c>
      <c r="L107" s="94">
        <v>34739</v>
      </c>
      <c r="M107" s="94">
        <v>31965</v>
      </c>
      <c r="N107" s="94">
        <v>787798</v>
      </c>
      <c r="O107" s="68">
        <v>0</v>
      </c>
      <c r="P107" s="94">
        <v>925344</v>
      </c>
      <c r="Q107" s="68">
        <v>1526</v>
      </c>
      <c r="R107" s="94">
        <v>10718</v>
      </c>
      <c r="S107" s="94">
        <v>15593</v>
      </c>
      <c r="T107" s="94">
        <v>173366</v>
      </c>
      <c r="U107" s="94">
        <v>24307</v>
      </c>
      <c r="V107" s="68">
        <v>41037</v>
      </c>
      <c r="W107" s="68">
        <v>31551</v>
      </c>
      <c r="X107" s="94">
        <v>95447</v>
      </c>
      <c r="Y107" s="94">
        <v>683613</v>
      </c>
      <c r="Z107" s="94">
        <v>1190660</v>
      </c>
    </row>
    <row r="108" spans="1:26" ht="10.5">
      <c r="A108" s="218">
        <v>101</v>
      </c>
      <c r="B108" s="3">
        <v>685</v>
      </c>
      <c r="C108" s="22" t="s">
        <v>245</v>
      </c>
      <c r="D108" s="94">
        <v>9705203</v>
      </c>
      <c r="E108" s="94">
        <v>1025723</v>
      </c>
      <c r="F108" s="94">
        <v>74446</v>
      </c>
      <c r="G108" s="94">
        <v>2743427</v>
      </c>
      <c r="H108" s="68">
        <v>13103</v>
      </c>
      <c r="I108" s="68">
        <v>89253</v>
      </c>
      <c r="J108" s="68">
        <v>591</v>
      </c>
      <c r="K108" s="94">
        <v>56217</v>
      </c>
      <c r="L108" s="94">
        <v>37133</v>
      </c>
      <c r="M108" s="94">
        <v>31865</v>
      </c>
      <c r="N108" s="94">
        <v>891115</v>
      </c>
      <c r="O108" s="68">
        <v>0</v>
      </c>
      <c r="P108" s="94">
        <v>1265841</v>
      </c>
      <c r="Q108" s="68">
        <v>2391</v>
      </c>
      <c r="R108" s="94">
        <v>26035</v>
      </c>
      <c r="S108" s="94">
        <v>144306</v>
      </c>
      <c r="T108" s="94">
        <v>464780</v>
      </c>
      <c r="U108" s="94">
        <v>27589</v>
      </c>
      <c r="V108" s="68">
        <v>70837</v>
      </c>
      <c r="W108" s="68">
        <v>258443</v>
      </c>
      <c r="X108" s="94">
        <v>381297</v>
      </c>
      <c r="Y108" s="94">
        <v>264111</v>
      </c>
      <c r="Z108" s="94">
        <v>1836700</v>
      </c>
    </row>
    <row r="109" spans="1:26" ht="10.5">
      <c r="A109" s="218">
        <v>102</v>
      </c>
      <c r="B109" s="3">
        <v>686</v>
      </c>
      <c r="C109" s="22" t="s">
        <v>246</v>
      </c>
      <c r="D109" s="94">
        <v>5193938</v>
      </c>
      <c r="E109" s="94">
        <v>999133</v>
      </c>
      <c r="F109" s="94">
        <v>49015</v>
      </c>
      <c r="G109" s="94">
        <v>2201179</v>
      </c>
      <c r="H109" s="68">
        <v>0</v>
      </c>
      <c r="I109" s="68">
        <v>72278</v>
      </c>
      <c r="J109" s="68">
        <v>1905</v>
      </c>
      <c r="K109" s="94">
        <v>37016</v>
      </c>
      <c r="L109" s="94">
        <v>37706</v>
      </c>
      <c r="M109" s="94">
        <v>25248</v>
      </c>
      <c r="N109" s="94">
        <v>142503</v>
      </c>
      <c r="O109" s="68">
        <v>0</v>
      </c>
      <c r="P109" s="94">
        <v>406353</v>
      </c>
      <c r="Q109" s="68">
        <v>1858</v>
      </c>
      <c r="R109" s="94">
        <v>17177</v>
      </c>
      <c r="S109" s="94">
        <v>23699</v>
      </c>
      <c r="T109" s="94">
        <v>173432</v>
      </c>
      <c r="U109" s="94">
        <v>55558</v>
      </c>
      <c r="V109" s="68">
        <v>25002</v>
      </c>
      <c r="W109" s="68">
        <v>150014</v>
      </c>
      <c r="X109" s="94">
        <v>183198</v>
      </c>
      <c r="Y109" s="94">
        <v>205564</v>
      </c>
      <c r="Z109" s="94">
        <v>386100</v>
      </c>
    </row>
    <row r="110" spans="1:26" ht="10.5">
      <c r="A110" s="218">
        <v>103</v>
      </c>
      <c r="B110" s="3">
        <v>701</v>
      </c>
      <c r="C110" s="22" t="s">
        <v>247</v>
      </c>
      <c r="D110" s="94">
        <v>3595706</v>
      </c>
      <c r="E110" s="94">
        <v>925520</v>
      </c>
      <c r="F110" s="94">
        <v>43124</v>
      </c>
      <c r="G110" s="94">
        <v>1026554</v>
      </c>
      <c r="H110" s="68">
        <v>0</v>
      </c>
      <c r="I110" s="68">
        <v>62970</v>
      </c>
      <c r="J110" s="68">
        <v>163</v>
      </c>
      <c r="K110" s="94">
        <v>32545</v>
      </c>
      <c r="L110" s="94">
        <v>30869</v>
      </c>
      <c r="M110" s="94">
        <v>36885</v>
      </c>
      <c r="N110" s="94">
        <v>101262</v>
      </c>
      <c r="O110" s="68">
        <v>0</v>
      </c>
      <c r="P110" s="94">
        <v>358414</v>
      </c>
      <c r="Q110" s="68">
        <v>1630</v>
      </c>
      <c r="R110" s="94">
        <v>6987</v>
      </c>
      <c r="S110" s="94">
        <v>106274</v>
      </c>
      <c r="T110" s="94">
        <v>89988</v>
      </c>
      <c r="U110" s="94">
        <v>9034</v>
      </c>
      <c r="V110" s="68">
        <v>10935</v>
      </c>
      <c r="W110" s="68">
        <v>52894</v>
      </c>
      <c r="X110" s="94">
        <v>59983</v>
      </c>
      <c r="Y110" s="94">
        <v>50175</v>
      </c>
      <c r="Z110" s="94">
        <v>589500</v>
      </c>
    </row>
    <row r="111" spans="1:26" ht="10.5">
      <c r="A111" s="218">
        <v>104</v>
      </c>
      <c r="B111" s="3">
        <v>702</v>
      </c>
      <c r="C111" s="22" t="s">
        <v>248</v>
      </c>
      <c r="D111" s="94">
        <v>6189340</v>
      </c>
      <c r="E111" s="94">
        <v>1468863</v>
      </c>
      <c r="F111" s="94">
        <v>70521</v>
      </c>
      <c r="G111" s="94">
        <v>2018875</v>
      </c>
      <c r="H111" s="68">
        <v>0</v>
      </c>
      <c r="I111" s="94">
        <v>124527</v>
      </c>
      <c r="J111" s="94">
        <v>4439</v>
      </c>
      <c r="K111" s="94">
        <v>53257</v>
      </c>
      <c r="L111" s="94">
        <v>52262</v>
      </c>
      <c r="M111" s="94">
        <v>41823</v>
      </c>
      <c r="N111" s="94">
        <v>209205</v>
      </c>
      <c r="O111" s="68">
        <v>0</v>
      </c>
      <c r="P111" s="94">
        <v>515016</v>
      </c>
      <c r="Q111" s="94">
        <v>1986</v>
      </c>
      <c r="R111" s="94">
        <v>8591</v>
      </c>
      <c r="S111" s="94">
        <v>56572</v>
      </c>
      <c r="T111" s="94">
        <v>76181</v>
      </c>
      <c r="U111" s="94">
        <v>66137</v>
      </c>
      <c r="V111" s="94">
        <v>1527</v>
      </c>
      <c r="W111" s="94">
        <v>140169</v>
      </c>
      <c r="X111" s="94">
        <v>344285</v>
      </c>
      <c r="Y111" s="94">
        <v>276104</v>
      </c>
      <c r="Z111" s="94">
        <v>659000</v>
      </c>
    </row>
    <row r="112" spans="1:26" ht="10.5">
      <c r="A112" s="218">
        <v>105</v>
      </c>
      <c r="B112" s="3">
        <v>703</v>
      </c>
      <c r="C112" s="22" t="s">
        <v>249</v>
      </c>
      <c r="D112" s="94">
        <v>11099066</v>
      </c>
      <c r="E112" s="94">
        <v>1718186</v>
      </c>
      <c r="F112" s="94">
        <v>96547</v>
      </c>
      <c r="G112" s="94">
        <v>1995626</v>
      </c>
      <c r="H112" s="68">
        <v>0</v>
      </c>
      <c r="I112" s="68">
        <v>155232</v>
      </c>
      <c r="J112" s="68">
        <v>103</v>
      </c>
      <c r="K112" s="94">
        <v>72906</v>
      </c>
      <c r="L112" s="94">
        <v>70291</v>
      </c>
      <c r="M112" s="94">
        <v>56458</v>
      </c>
      <c r="N112" s="94">
        <v>253642</v>
      </c>
      <c r="O112" s="68">
        <v>0</v>
      </c>
      <c r="P112" s="94">
        <v>2202176</v>
      </c>
      <c r="Q112" s="68">
        <v>3316</v>
      </c>
      <c r="R112" s="94">
        <v>24433</v>
      </c>
      <c r="S112" s="94">
        <v>340770</v>
      </c>
      <c r="T112" s="94">
        <v>291779</v>
      </c>
      <c r="U112" s="94">
        <v>33696</v>
      </c>
      <c r="V112" s="68">
        <v>0</v>
      </c>
      <c r="W112" s="68">
        <v>485699</v>
      </c>
      <c r="X112" s="94">
        <v>380498</v>
      </c>
      <c r="Y112" s="94">
        <v>205308</v>
      </c>
      <c r="Z112" s="94">
        <v>2712400</v>
      </c>
    </row>
    <row r="113" spans="1:26" ht="10.5">
      <c r="A113" s="221">
        <v>106</v>
      </c>
      <c r="B113" s="48">
        <v>704</v>
      </c>
      <c r="C113" s="26" t="s">
        <v>250</v>
      </c>
      <c r="D113" s="98">
        <v>11347975</v>
      </c>
      <c r="E113" s="98">
        <v>2381997</v>
      </c>
      <c r="F113" s="98">
        <v>106232</v>
      </c>
      <c r="G113" s="98">
        <v>2840414</v>
      </c>
      <c r="H113" s="99">
        <v>0</v>
      </c>
      <c r="I113" s="99">
        <v>187633</v>
      </c>
      <c r="J113" s="99">
        <v>4862</v>
      </c>
      <c r="K113" s="98">
        <v>80230</v>
      </c>
      <c r="L113" s="98">
        <v>86725</v>
      </c>
      <c r="M113" s="98">
        <v>70930</v>
      </c>
      <c r="N113" s="98">
        <v>932861</v>
      </c>
      <c r="O113" s="99">
        <v>0</v>
      </c>
      <c r="P113" s="98">
        <v>760510</v>
      </c>
      <c r="Q113" s="99">
        <v>4027</v>
      </c>
      <c r="R113" s="98">
        <v>21949</v>
      </c>
      <c r="S113" s="98">
        <v>60862</v>
      </c>
      <c r="T113" s="98">
        <v>262552</v>
      </c>
      <c r="U113" s="98">
        <v>39675</v>
      </c>
      <c r="V113" s="99">
        <v>26418</v>
      </c>
      <c r="W113" s="99">
        <v>1160292</v>
      </c>
      <c r="X113" s="98">
        <v>314267</v>
      </c>
      <c r="Y113" s="98">
        <v>430139</v>
      </c>
      <c r="Z113" s="98">
        <v>1575400</v>
      </c>
    </row>
  </sheetData>
  <printOptions/>
  <pageMargins left="0.41" right="0.4330708661417323" top="0.36" bottom="0.4" header="0.1968503937007874" footer="0.1968503937007874"/>
  <pageSetup horizontalDpi="300" verticalDpi="300" orientation="portrait" paperSize="9" scale="6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dimension ref="A1:R113"/>
  <sheetViews>
    <sheetView workbookViewId="0" topLeftCell="A1">
      <selection activeCell="B1" sqref="B1"/>
    </sheetView>
  </sheetViews>
  <sheetFormatPr defaultColWidth="9.00390625" defaultRowHeight="12.75"/>
  <cols>
    <col min="1" max="1" width="9.125" style="218" customWidth="1"/>
    <col min="2" max="2" width="9.125" style="3" customWidth="1"/>
    <col min="3" max="3" width="11.625" style="3" customWidth="1"/>
    <col min="4" max="4" width="14.625" style="3" customWidth="1"/>
    <col min="5" max="18" width="12.625" style="3" customWidth="1"/>
    <col min="19" max="16384" width="8.875" style="3" customWidth="1"/>
  </cols>
  <sheetData>
    <row r="1" ht="15.75">
      <c r="B1" s="91" t="s">
        <v>127</v>
      </c>
    </row>
    <row r="2" spans="2:18" ht="11.25" thickBot="1">
      <c r="B2" s="72" t="s">
        <v>251</v>
      </c>
      <c r="C2" s="72"/>
      <c r="D2" s="72"/>
      <c r="E2" s="72"/>
      <c r="F2" s="72"/>
      <c r="G2" s="72"/>
      <c r="H2" s="72"/>
      <c r="I2" s="72"/>
      <c r="J2" s="72"/>
      <c r="K2" s="72"/>
      <c r="L2" s="72"/>
      <c r="M2" s="72"/>
      <c r="N2" s="72"/>
      <c r="O2" s="72"/>
      <c r="P2" s="72"/>
      <c r="Q2" s="72"/>
      <c r="R2" s="92" t="s">
        <v>735</v>
      </c>
    </row>
    <row r="3" spans="3:18" ht="10.5">
      <c r="C3" s="22"/>
      <c r="D3" s="22"/>
      <c r="E3" s="22"/>
      <c r="F3" s="22"/>
      <c r="G3" s="22"/>
      <c r="H3" s="22"/>
      <c r="I3" s="22"/>
      <c r="J3" s="18" t="s">
        <v>252</v>
      </c>
      <c r="K3" s="22"/>
      <c r="L3" s="22"/>
      <c r="M3" s="22"/>
      <c r="N3" s="22"/>
      <c r="O3" s="18" t="s">
        <v>253</v>
      </c>
      <c r="P3" s="22"/>
      <c r="Q3" s="22"/>
      <c r="R3" s="3" t="s">
        <v>254</v>
      </c>
    </row>
    <row r="4" spans="1:17" ht="10.5">
      <c r="A4" s="219" t="s">
        <v>505</v>
      </c>
      <c r="C4" s="18" t="s">
        <v>62</v>
      </c>
      <c r="D4" s="18" t="s">
        <v>138</v>
      </c>
      <c r="E4" s="18" t="s">
        <v>16</v>
      </c>
      <c r="F4" s="18" t="s">
        <v>18</v>
      </c>
      <c r="G4" s="18" t="s">
        <v>20</v>
      </c>
      <c r="H4" s="18" t="s">
        <v>22</v>
      </c>
      <c r="I4" s="18" t="s">
        <v>24</v>
      </c>
      <c r="J4" s="22"/>
      <c r="K4" s="18" t="s">
        <v>28</v>
      </c>
      <c r="L4" s="18" t="s">
        <v>30</v>
      </c>
      <c r="M4" s="18" t="s">
        <v>255</v>
      </c>
      <c r="N4" s="18" t="s">
        <v>34</v>
      </c>
      <c r="O4" s="22"/>
      <c r="P4" s="18" t="s">
        <v>38</v>
      </c>
      <c r="Q4" s="18" t="s">
        <v>256</v>
      </c>
    </row>
    <row r="5" spans="2:18" ht="10.5">
      <c r="B5" s="48"/>
      <c r="C5" s="26"/>
      <c r="D5" s="26"/>
      <c r="E5" s="26"/>
      <c r="F5" s="26"/>
      <c r="G5" s="26"/>
      <c r="H5" s="26"/>
      <c r="I5" s="26"/>
      <c r="J5" s="16" t="s">
        <v>257</v>
      </c>
      <c r="K5" s="26"/>
      <c r="L5" s="26"/>
      <c r="M5" s="26"/>
      <c r="N5" s="26"/>
      <c r="O5" s="16" t="s">
        <v>258</v>
      </c>
      <c r="P5" s="26"/>
      <c r="Q5" s="26"/>
      <c r="R5" s="12" t="s">
        <v>259</v>
      </c>
    </row>
    <row r="6" spans="3:18" ht="10.5" hidden="1">
      <c r="C6" s="18" t="s">
        <v>154</v>
      </c>
      <c r="D6" s="2">
        <v>2165591151</v>
      </c>
      <c r="E6" s="2">
        <v>16506645</v>
      </c>
      <c r="F6" s="2">
        <v>244210351</v>
      </c>
      <c r="G6" s="2">
        <v>324849177</v>
      </c>
      <c r="H6" s="2">
        <v>187029213</v>
      </c>
      <c r="I6" s="2">
        <v>13962090</v>
      </c>
      <c r="J6" s="2">
        <v>64873717</v>
      </c>
      <c r="K6" s="2">
        <v>70242124</v>
      </c>
      <c r="L6" s="2">
        <v>649863676</v>
      </c>
      <c r="M6" s="2">
        <v>53212625</v>
      </c>
      <c r="N6" s="2">
        <v>311903635</v>
      </c>
      <c r="O6" s="2">
        <v>12732205</v>
      </c>
      <c r="P6" s="2">
        <v>198938021</v>
      </c>
      <c r="Q6" s="2">
        <v>17267672</v>
      </c>
      <c r="R6" s="100">
        <v>0</v>
      </c>
    </row>
    <row r="7" spans="3:18" ht="10.5" hidden="1">
      <c r="C7" s="18" t="s">
        <v>8</v>
      </c>
      <c r="D7" s="2">
        <v>2311204538</v>
      </c>
      <c r="E7" s="2">
        <v>17382232</v>
      </c>
      <c r="F7" s="2">
        <v>250643131</v>
      </c>
      <c r="G7" s="2">
        <v>356461746</v>
      </c>
      <c r="H7" s="2">
        <v>212702813</v>
      </c>
      <c r="I7" s="2">
        <v>15149513</v>
      </c>
      <c r="J7" s="2">
        <v>75094389</v>
      </c>
      <c r="K7" s="2">
        <v>74578892</v>
      </c>
      <c r="L7" s="2">
        <v>693987321</v>
      </c>
      <c r="M7" s="2">
        <v>56797709</v>
      </c>
      <c r="N7" s="2">
        <v>333220577</v>
      </c>
      <c r="O7" s="2">
        <v>4259887</v>
      </c>
      <c r="P7" s="2">
        <v>201167835</v>
      </c>
      <c r="Q7" s="2">
        <v>19758493</v>
      </c>
      <c r="R7" s="100">
        <v>0</v>
      </c>
    </row>
    <row r="8" spans="3:18" ht="10.5" hidden="1">
      <c r="C8" s="18" t="s">
        <v>9</v>
      </c>
      <c r="D8" s="2">
        <v>2422596096</v>
      </c>
      <c r="E8" s="2">
        <v>17492686</v>
      </c>
      <c r="F8" s="2">
        <v>229051983</v>
      </c>
      <c r="G8" s="2">
        <v>383791192</v>
      </c>
      <c r="H8" s="2">
        <v>233067931</v>
      </c>
      <c r="I8" s="2">
        <v>16316930</v>
      </c>
      <c r="J8" s="2">
        <v>73495780</v>
      </c>
      <c r="K8" s="2">
        <v>78285682</v>
      </c>
      <c r="L8" s="2">
        <v>736397051</v>
      </c>
      <c r="M8" s="2">
        <v>58465324</v>
      </c>
      <c r="N8" s="2">
        <v>313625173</v>
      </c>
      <c r="O8" s="2">
        <v>3759600</v>
      </c>
      <c r="P8" s="2">
        <v>258408915</v>
      </c>
      <c r="Q8" s="2">
        <v>20437849</v>
      </c>
      <c r="R8" s="100">
        <v>0</v>
      </c>
    </row>
    <row r="9" spans="3:18" ht="10.5" hidden="1">
      <c r="C9" s="18" t="s">
        <v>10</v>
      </c>
      <c r="D9" s="24">
        <v>3551624260</v>
      </c>
      <c r="E9" s="100">
        <v>17599919</v>
      </c>
      <c r="F9" s="100">
        <v>442963551</v>
      </c>
      <c r="G9" s="100">
        <v>766316955</v>
      </c>
      <c r="H9" s="100">
        <v>238484221</v>
      </c>
      <c r="I9" s="100">
        <v>13776298</v>
      </c>
      <c r="J9" s="100">
        <v>81469457</v>
      </c>
      <c r="K9" s="100">
        <v>123764580</v>
      </c>
      <c r="L9" s="100">
        <v>936898033</v>
      </c>
      <c r="M9" s="100">
        <v>65696915</v>
      </c>
      <c r="N9" s="100">
        <v>281216946</v>
      </c>
      <c r="O9" s="100">
        <v>319048733</v>
      </c>
      <c r="P9" s="100">
        <v>242680230</v>
      </c>
      <c r="Q9" s="100">
        <v>21708422</v>
      </c>
      <c r="R9" s="100">
        <v>0</v>
      </c>
    </row>
    <row r="10" spans="3:18" ht="10.5">
      <c r="C10" s="18" t="s">
        <v>537</v>
      </c>
      <c r="D10" s="24">
        <v>3220815692</v>
      </c>
      <c r="E10" s="100">
        <v>18163765</v>
      </c>
      <c r="F10" s="100">
        <v>332560809</v>
      </c>
      <c r="G10" s="100">
        <v>472995028</v>
      </c>
      <c r="H10" s="100">
        <v>247866048</v>
      </c>
      <c r="I10" s="100">
        <v>12415677</v>
      </c>
      <c r="J10" s="100">
        <v>99820748</v>
      </c>
      <c r="K10" s="100">
        <v>116301985</v>
      </c>
      <c r="L10" s="100">
        <v>979391244</v>
      </c>
      <c r="M10" s="100">
        <v>70779167</v>
      </c>
      <c r="N10" s="100">
        <v>293008848</v>
      </c>
      <c r="O10" s="100">
        <v>262895407</v>
      </c>
      <c r="P10" s="100">
        <v>287499437</v>
      </c>
      <c r="Q10" s="100">
        <v>27117529</v>
      </c>
      <c r="R10" s="100">
        <v>0</v>
      </c>
    </row>
    <row r="11" spans="3:18" ht="10.5">
      <c r="C11" s="18" t="s">
        <v>12</v>
      </c>
      <c r="D11" s="24">
        <v>2778258490</v>
      </c>
      <c r="E11" s="100">
        <v>18337853</v>
      </c>
      <c r="F11" s="100">
        <v>231543297</v>
      </c>
      <c r="G11" s="100">
        <v>467381374</v>
      </c>
      <c r="H11" s="100">
        <v>260056223</v>
      </c>
      <c r="I11" s="100">
        <v>12158320</v>
      </c>
      <c r="J11" s="100">
        <v>84465783</v>
      </c>
      <c r="K11" s="100">
        <v>95152828</v>
      </c>
      <c r="L11" s="100">
        <v>864587397</v>
      </c>
      <c r="M11" s="100">
        <v>70358772</v>
      </c>
      <c r="N11" s="100">
        <v>284737806</v>
      </c>
      <c r="O11" s="100">
        <v>45717422</v>
      </c>
      <c r="P11" s="100">
        <v>312894977</v>
      </c>
      <c r="Q11" s="100">
        <v>30866438</v>
      </c>
      <c r="R11" s="100">
        <v>0</v>
      </c>
    </row>
    <row r="12" spans="3:18" ht="10.5">
      <c r="C12" s="18" t="s">
        <v>13</v>
      </c>
      <c r="D12" s="24">
        <v>2650918886</v>
      </c>
      <c r="E12" s="100">
        <v>18360300</v>
      </c>
      <c r="F12" s="100">
        <v>228181963</v>
      </c>
      <c r="G12" s="100">
        <v>486456652</v>
      </c>
      <c r="H12" s="100">
        <v>248587940</v>
      </c>
      <c r="I12" s="100">
        <v>11491050</v>
      </c>
      <c r="J12" s="100">
        <v>82305101</v>
      </c>
      <c r="K12" s="100">
        <v>113375949</v>
      </c>
      <c r="L12" s="100">
        <v>731723127</v>
      </c>
      <c r="M12" s="100">
        <v>73657789</v>
      </c>
      <c r="N12" s="100">
        <v>293332228</v>
      </c>
      <c r="O12" s="100">
        <v>7602592</v>
      </c>
      <c r="P12" s="100">
        <v>323515549</v>
      </c>
      <c r="Q12" s="100">
        <v>32328646</v>
      </c>
      <c r="R12" s="100">
        <v>0</v>
      </c>
    </row>
    <row r="13" spans="3:18" ht="10.5">
      <c r="C13" s="18" t="s">
        <v>14</v>
      </c>
      <c r="D13" s="24">
        <v>2681521608</v>
      </c>
      <c r="E13" s="100">
        <v>17986353</v>
      </c>
      <c r="F13" s="100">
        <v>236431091</v>
      </c>
      <c r="G13" s="100">
        <v>572296568</v>
      </c>
      <c r="H13" s="100">
        <v>253700245</v>
      </c>
      <c r="I13" s="100">
        <v>11009227</v>
      </c>
      <c r="J13" s="100">
        <v>77191195</v>
      </c>
      <c r="K13" s="100">
        <v>128056940</v>
      </c>
      <c r="L13" s="100">
        <v>621980119</v>
      </c>
      <c r="M13" s="100">
        <v>73686216</v>
      </c>
      <c r="N13" s="100">
        <v>270023657</v>
      </c>
      <c r="O13" s="100">
        <v>11609792</v>
      </c>
      <c r="P13" s="100">
        <v>375588095</v>
      </c>
      <c r="Q13" s="100">
        <v>29686530</v>
      </c>
      <c r="R13" s="100">
        <v>2275580</v>
      </c>
    </row>
    <row r="14" spans="3:18" ht="10.5">
      <c r="C14" s="18" t="s">
        <v>538</v>
      </c>
      <c r="D14" s="24">
        <v>2547667759</v>
      </c>
      <c r="E14" s="100">
        <v>17697730</v>
      </c>
      <c r="F14" s="100">
        <v>254171042</v>
      </c>
      <c r="G14" s="100">
        <v>478903880</v>
      </c>
      <c r="H14" s="100">
        <v>246086062</v>
      </c>
      <c r="I14" s="100">
        <v>12978833</v>
      </c>
      <c r="J14" s="100">
        <v>79393350</v>
      </c>
      <c r="K14" s="100">
        <v>90333526</v>
      </c>
      <c r="L14" s="100">
        <v>571875643</v>
      </c>
      <c r="M14" s="100">
        <v>70943914</v>
      </c>
      <c r="N14" s="100">
        <v>287371154</v>
      </c>
      <c r="O14" s="100">
        <v>5335118</v>
      </c>
      <c r="P14" s="100">
        <v>402393674</v>
      </c>
      <c r="Q14" s="100">
        <v>30183833</v>
      </c>
      <c r="R14" s="100">
        <v>0</v>
      </c>
    </row>
    <row r="15" spans="3:18" ht="10.5">
      <c r="C15" s="18"/>
      <c r="D15" s="24"/>
      <c r="E15" s="100"/>
      <c r="F15" s="100"/>
      <c r="G15" s="100"/>
      <c r="H15" s="100"/>
      <c r="I15" s="100"/>
      <c r="J15" s="100"/>
      <c r="K15" s="100"/>
      <c r="L15" s="100"/>
      <c r="M15" s="100"/>
      <c r="N15" s="100"/>
      <c r="O15" s="100"/>
      <c r="P15" s="100"/>
      <c r="Q15" s="100"/>
      <c r="R15" s="100"/>
    </row>
    <row r="16" spans="1:18" ht="10.5">
      <c r="A16" s="220">
        <v>11</v>
      </c>
      <c r="B16" s="1"/>
      <c r="C16" s="22" t="s">
        <v>156</v>
      </c>
      <c r="D16" s="100">
        <v>422518962</v>
      </c>
      <c r="E16" s="100">
        <v>2376135</v>
      </c>
      <c r="F16" s="100">
        <v>41327479</v>
      </c>
      <c r="G16" s="100">
        <v>93252849</v>
      </c>
      <c r="H16" s="100">
        <v>39830921</v>
      </c>
      <c r="I16" s="100">
        <v>1035365</v>
      </c>
      <c r="J16" s="100">
        <v>371465</v>
      </c>
      <c r="K16" s="100">
        <v>8807083</v>
      </c>
      <c r="L16" s="100">
        <v>111814823</v>
      </c>
      <c r="M16" s="100">
        <v>10652111</v>
      </c>
      <c r="N16" s="100">
        <v>44529253</v>
      </c>
      <c r="O16" s="100">
        <v>20129</v>
      </c>
      <c r="P16" s="100">
        <v>65572410</v>
      </c>
      <c r="Q16" s="100">
        <v>2928939</v>
      </c>
      <c r="R16" s="100">
        <v>0</v>
      </c>
    </row>
    <row r="17" spans="1:18" ht="10.5">
      <c r="A17" s="220">
        <v>15</v>
      </c>
      <c r="B17" s="1"/>
      <c r="C17" s="22" t="s">
        <v>157</v>
      </c>
      <c r="D17" s="100">
        <v>233313646</v>
      </c>
      <c r="E17" s="100">
        <v>2097137</v>
      </c>
      <c r="F17" s="100">
        <v>29305504</v>
      </c>
      <c r="G17" s="100">
        <v>45971085</v>
      </c>
      <c r="H17" s="100">
        <v>21785028</v>
      </c>
      <c r="I17" s="100">
        <v>3203182</v>
      </c>
      <c r="J17" s="100">
        <v>2614527</v>
      </c>
      <c r="K17" s="100">
        <v>9248101</v>
      </c>
      <c r="L17" s="100">
        <v>48245635</v>
      </c>
      <c r="M17" s="100">
        <v>7349324</v>
      </c>
      <c r="N17" s="100">
        <v>30412834</v>
      </c>
      <c r="O17" s="100">
        <v>170524</v>
      </c>
      <c r="P17" s="100">
        <v>32449996</v>
      </c>
      <c r="Q17" s="100">
        <v>460769</v>
      </c>
      <c r="R17" s="100">
        <v>0</v>
      </c>
    </row>
    <row r="18" spans="1:18" ht="10.5">
      <c r="A18" s="220">
        <v>21</v>
      </c>
      <c r="B18" s="1"/>
      <c r="C18" s="22" t="s">
        <v>158</v>
      </c>
      <c r="D18" s="100">
        <v>229977552</v>
      </c>
      <c r="E18" s="100">
        <v>1910609</v>
      </c>
      <c r="F18" s="100">
        <v>24565912</v>
      </c>
      <c r="G18" s="100">
        <v>46584988</v>
      </c>
      <c r="H18" s="100">
        <v>32459639</v>
      </c>
      <c r="I18" s="100">
        <v>2389929</v>
      </c>
      <c r="J18" s="100">
        <v>3585298</v>
      </c>
      <c r="K18" s="100">
        <v>3158752</v>
      </c>
      <c r="L18" s="100">
        <v>47877345</v>
      </c>
      <c r="M18" s="100">
        <v>10547478</v>
      </c>
      <c r="N18" s="100">
        <v>31407011</v>
      </c>
      <c r="O18" s="100">
        <v>0</v>
      </c>
      <c r="P18" s="100">
        <v>24935216</v>
      </c>
      <c r="Q18" s="100">
        <v>555375</v>
      </c>
      <c r="R18" s="100">
        <v>0</v>
      </c>
    </row>
    <row r="19" spans="1:18" ht="10.5">
      <c r="A19" s="220">
        <v>27</v>
      </c>
      <c r="B19" s="1"/>
      <c r="C19" s="22" t="s">
        <v>159</v>
      </c>
      <c r="D19" s="100">
        <v>129048103</v>
      </c>
      <c r="E19" s="100">
        <v>1594594</v>
      </c>
      <c r="F19" s="100">
        <v>18565616</v>
      </c>
      <c r="G19" s="100">
        <v>21224426</v>
      </c>
      <c r="H19" s="100">
        <v>16350097</v>
      </c>
      <c r="I19" s="100">
        <v>1033004</v>
      </c>
      <c r="J19" s="100">
        <v>8601614</v>
      </c>
      <c r="K19" s="100">
        <v>3730443</v>
      </c>
      <c r="L19" s="100">
        <v>23536745</v>
      </c>
      <c r="M19" s="100">
        <v>4673992</v>
      </c>
      <c r="N19" s="100">
        <v>14318007</v>
      </c>
      <c r="O19" s="100">
        <v>217632</v>
      </c>
      <c r="P19" s="100">
        <v>14540208</v>
      </c>
      <c r="Q19" s="100">
        <v>661725</v>
      </c>
      <c r="R19" s="100">
        <v>0</v>
      </c>
    </row>
    <row r="20" spans="1:18" ht="10.5">
      <c r="A20" s="220">
        <v>40</v>
      </c>
      <c r="B20" s="1"/>
      <c r="C20" s="22" t="s">
        <v>160</v>
      </c>
      <c r="D20" s="100">
        <v>224231634</v>
      </c>
      <c r="E20" s="100">
        <v>1707165</v>
      </c>
      <c r="F20" s="100">
        <v>21928572</v>
      </c>
      <c r="G20" s="100">
        <v>40716463</v>
      </c>
      <c r="H20" s="100">
        <v>24270679</v>
      </c>
      <c r="I20" s="100">
        <v>1643386</v>
      </c>
      <c r="J20" s="100">
        <v>9072819</v>
      </c>
      <c r="K20" s="100">
        <v>6608452</v>
      </c>
      <c r="L20" s="100">
        <v>63300458</v>
      </c>
      <c r="M20" s="100">
        <v>6358992</v>
      </c>
      <c r="N20" s="100">
        <v>23100430</v>
      </c>
      <c r="O20" s="100">
        <v>7675</v>
      </c>
      <c r="P20" s="100">
        <v>24737846</v>
      </c>
      <c r="Q20" s="100">
        <v>778697</v>
      </c>
      <c r="R20" s="100">
        <v>0</v>
      </c>
    </row>
    <row r="21" spans="1:18" ht="10.5">
      <c r="A21" s="220">
        <v>49</v>
      </c>
      <c r="B21" s="1"/>
      <c r="C21" s="22" t="s">
        <v>161</v>
      </c>
      <c r="D21" s="100">
        <v>134485859</v>
      </c>
      <c r="E21" s="100">
        <v>2027683</v>
      </c>
      <c r="F21" s="100">
        <v>18976228</v>
      </c>
      <c r="G21" s="100">
        <v>20011479</v>
      </c>
      <c r="H21" s="100">
        <v>14992281</v>
      </c>
      <c r="I21" s="100">
        <v>739599</v>
      </c>
      <c r="J21" s="100">
        <v>7387184</v>
      </c>
      <c r="K21" s="100">
        <v>2737861</v>
      </c>
      <c r="L21" s="100">
        <v>29369094</v>
      </c>
      <c r="M21" s="100">
        <v>5189055</v>
      </c>
      <c r="N21" s="100">
        <v>17109660</v>
      </c>
      <c r="O21" s="100">
        <v>265866</v>
      </c>
      <c r="P21" s="100">
        <v>15679659</v>
      </c>
      <c r="Q21" s="100">
        <v>210</v>
      </c>
      <c r="R21" s="100">
        <v>0</v>
      </c>
    </row>
    <row r="22" spans="1:18" ht="10.5">
      <c r="A22" s="220">
        <v>67</v>
      </c>
      <c r="B22" s="1"/>
      <c r="C22" s="22" t="s">
        <v>162</v>
      </c>
      <c r="D22" s="100">
        <v>117872286</v>
      </c>
      <c r="E22" s="100">
        <v>1852542</v>
      </c>
      <c r="F22" s="100">
        <v>15955342</v>
      </c>
      <c r="G22" s="100">
        <v>16852802</v>
      </c>
      <c r="H22" s="100">
        <v>11707233</v>
      </c>
      <c r="I22" s="100">
        <v>272502</v>
      </c>
      <c r="J22" s="100">
        <v>13863286</v>
      </c>
      <c r="K22" s="100">
        <v>5079920</v>
      </c>
      <c r="L22" s="100">
        <v>16654539</v>
      </c>
      <c r="M22" s="100">
        <v>4997096</v>
      </c>
      <c r="N22" s="100">
        <v>13535982</v>
      </c>
      <c r="O22" s="100">
        <v>239827</v>
      </c>
      <c r="P22" s="100">
        <v>16790899</v>
      </c>
      <c r="Q22" s="100">
        <v>70316</v>
      </c>
      <c r="R22" s="100">
        <v>0</v>
      </c>
    </row>
    <row r="23" spans="1:18" ht="10.5">
      <c r="A23" s="220">
        <v>87</v>
      </c>
      <c r="B23" s="1"/>
      <c r="C23" s="22" t="s">
        <v>163</v>
      </c>
      <c r="D23" s="100">
        <v>66088805</v>
      </c>
      <c r="E23" s="100">
        <v>789923</v>
      </c>
      <c r="F23" s="100">
        <v>11918447</v>
      </c>
      <c r="G23" s="100">
        <v>9636019</v>
      </c>
      <c r="H23" s="100">
        <v>8463453</v>
      </c>
      <c r="I23" s="100">
        <v>197986</v>
      </c>
      <c r="J23" s="100">
        <v>4795989</v>
      </c>
      <c r="K23" s="100">
        <v>850196</v>
      </c>
      <c r="L23" s="100">
        <v>8817819</v>
      </c>
      <c r="M23" s="100">
        <v>1963899</v>
      </c>
      <c r="N23" s="100">
        <v>10076776</v>
      </c>
      <c r="O23" s="100">
        <v>419115</v>
      </c>
      <c r="P23" s="100">
        <v>8158784</v>
      </c>
      <c r="Q23" s="100">
        <v>399</v>
      </c>
      <c r="R23" s="100">
        <v>0</v>
      </c>
    </row>
    <row r="24" spans="1:18" ht="10.5">
      <c r="A24" s="220">
        <v>95</v>
      </c>
      <c r="B24" s="1"/>
      <c r="C24" s="22" t="s">
        <v>164</v>
      </c>
      <c r="D24" s="100">
        <v>93742256</v>
      </c>
      <c r="E24" s="100">
        <v>1141323</v>
      </c>
      <c r="F24" s="100">
        <v>14202348</v>
      </c>
      <c r="G24" s="100">
        <v>13324237</v>
      </c>
      <c r="H24" s="100">
        <v>9072795</v>
      </c>
      <c r="I24" s="100">
        <v>281353</v>
      </c>
      <c r="J24" s="100">
        <v>12914409</v>
      </c>
      <c r="K24" s="100">
        <v>1503437</v>
      </c>
      <c r="L24" s="100">
        <v>13801775</v>
      </c>
      <c r="M24" s="100">
        <v>2456678</v>
      </c>
      <c r="N24" s="100">
        <v>7905133</v>
      </c>
      <c r="O24" s="100">
        <v>3950205</v>
      </c>
      <c r="P24" s="100">
        <v>12918046</v>
      </c>
      <c r="Q24" s="100">
        <v>270517</v>
      </c>
      <c r="R24" s="100">
        <v>0</v>
      </c>
    </row>
    <row r="25" spans="1:18" ht="10.5">
      <c r="A25" s="220"/>
      <c r="B25" s="1"/>
      <c r="C25" s="22"/>
      <c r="D25" s="100"/>
      <c r="E25" s="100"/>
      <c r="F25" s="100"/>
      <c r="G25" s="100"/>
      <c r="H25" s="100"/>
      <c r="I25" s="100"/>
      <c r="J25" s="100"/>
      <c r="K25" s="100"/>
      <c r="L25" s="100"/>
      <c r="M25" s="100"/>
      <c r="N25" s="100"/>
      <c r="O25" s="100"/>
      <c r="P25" s="100"/>
      <c r="Q25" s="100"/>
      <c r="R25" s="100"/>
    </row>
    <row r="26" spans="1:18" ht="10.5">
      <c r="A26" s="220">
        <v>1</v>
      </c>
      <c r="B26" s="1">
        <v>100</v>
      </c>
      <c r="C26" s="22" t="s">
        <v>165</v>
      </c>
      <c r="D26" s="24">
        <v>896388656</v>
      </c>
      <c r="E26" s="100">
        <v>2200619</v>
      </c>
      <c r="F26" s="100">
        <v>57425594</v>
      </c>
      <c r="G26" s="100">
        <v>171329532</v>
      </c>
      <c r="H26" s="100">
        <v>67153936</v>
      </c>
      <c r="I26" s="100">
        <v>2182527</v>
      </c>
      <c r="J26" s="100">
        <v>16186759</v>
      </c>
      <c r="K26" s="100">
        <v>48609281</v>
      </c>
      <c r="L26" s="100">
        <v>208457410</v>
      </c>
      <c r="M26" s="100">
        <v>16755289</v>
      </c>
      <c r="N26" s="100">
        <v>94976068</v>
      </c>
      <c r="O26" s="100">
        <v>44145</v>
      </c>
      <c r="P26" s="100">
        <v>186610610</v>
      </c>
      <c r="Q26" s="100">
        <v>24456886</v>
      </c>
      <c r="R26" s="100">
        <v>0</v>
      </c>
    </row>
    <row r="27" spans="1:18" ht="10.5">
      <c r="A27" s="220">
        <v>41</v>
      </c>
      <c r="B27" s="1">
        <v>201</v>
      </c>
      <c r="C27" s="22" t="s">
        <v>166</v>
      </c>
      <c r="D27" s="100">
        <v>177694876</v>
      </c>
      <c r="E27" s="100">
        <v>958785</v>
      </c>
      <c r="F27" s="100">
        <v>16310702</v>
      </c>
      <c r="G27" s="100">
        <v>34582392</v>
      </c>
      <c r="H27" s="100">
        <v>14901278</v>
      </c>
      <c r="I27" s="100">
        <v>1591298</v>
      </c>
      <c r="J27" s="100">
        <v>1490161</v>
      </c>
      <c r="K27" s="100">
        <v>5956172</v>
      </c>
      <c r="L27" s="100">
        <v>58804478</v>
      </c>
      <c r="M27" s="100">
        <v>5160750</v>
      </c>
      <c r="N27" s="100">
        <v>17647940</v>
      </c>
      <c r="O27" s="100">
        <v>0</v>
      </c>
      <c r="P27" s="100">
        <v>19516349</v>
      </c>
      <c r="Q27" s="100">
        <v>774571</v>
      </c>
      <c r="R27" s="100">
        <v>0</v>
      </c>
    </row>
    <row r="28" spans="1:18" ht="10.5">
      <c r="A28" s="220">
        <v>12</v>
      </c>
      <c r="B28" s="1">
        <v>202</v>
      </c>
      <c r="C28" s="22" t="s">
        <v>167</v>
      </c>
      <c r="D28" s="100">
        <v>189792143</v>
      </c>
      <c r="E28" s="100">
        <v>980302</v>
      </c>
      <c r="F28" s="100">
        <v>17262541</v>
      </c>
      <c r="G28" s="100">
        <v>54359930</v>
      </c>
      <c r="H28" s="100">
        <v>21571822</v>
      </c>
      <c r="I28" s="100">
        <v>672946</v>
      </c>
      <c r="J28" s="100">
        <v>191255</v>
      </c>
      <c r="K28" s="100">
        <v>6153957</v>
      </c>
      <c r="L28" s="100">
        <v>38288065</v>
      </c>
      <c r="M28" s="100">
        <v>4944441</v>
      </c>
      <c r="N28" s="100">
        <v>17986990</v>
      </c>
      <c r="O28" s="100">
        <v>0</v>
      </c>
      <c r="P28" s="100">
        <v>24780120</v>
      </c>
      <c r="Q28" s="100">
        <v>2599774</v>
      </c>
      <c r="R28" s="100">
        <v>0</v>
      </c>
    </row>
    <row r="29" spans="1:18" ht="10.5">
      <c r="A29" s="220">
        <v>22</v>
      </c>
      <c r="B29" s="1">
        <v>203</v>
      </c>
      <c r="C29" s="22" t="s">
        <v>168</v>
      </c>
      <c r="D29" s="100">
        <v>88453106</v>
      </c>
      <c r="E29" s="100">
        <v>619122</v>
      </c>
      <c r="F29" s="100">
        <v>9130333</v>
      </c>
      <c r="G29" s="100">
        <v>20766590</v>
      </c>
      <c r="H29" s="100">
        <v>6539212</v>
      </c>
      <c r="I29" s="100">
        <v>109296</v>
      </c>
      <c r="J29" s="100">
        <v>812889</v>
      </c>
      <c r="K29" s="100">
        <v>963567</v>
      </c>
      <c r="L29" s="100">
        <v>22366521</v>
      </c>
      <c r="M29" s="100">
        <v>3636411</v>
      </c>
      <c r="N29" s="100">
        <v>10817432</v>
      </c>
      <c r="O29" s="100">
        <v>0</v>
      </c>
      <c r="P29" s="100">
        <v>12273082</v>
      </c>
      <c r="Q29" s="100">
        <v>418651</v>
      </c>
      <c r="R29" s="100">
        <v>0</v>
      </c>
    </row>
    <row r="30" spans="1:18" ht="10.5">
      <c r="A30" s="220">
        <v>13</v>
      </c>
      <c r="B30" s="1">
        <v>204</v>
      </c>
      <c r="C30" s="22" t="s">
        <v>169</v>
      </c>
      <c r="D30" s="100">
        <v>168019386</v>
      </c>
      <c r="E30" s="100">
        <v>923779</v>
      </c>
      <c r="F30" s="100">
        <v>18650249</v>
      </c>
      <c r="G30" s="100">
        <v>32780046</v>
      </c>
      <c r="H30" s="100">
        <v>14353305</v>
      </c>
      <c r="I30" s="100">
        <v>342781</v>
      </c>
      <c r="J30" s="100">
        <v>160841</v>
      </c>
      <c r="K30" s="100">
        <v>2243549</v>
      </c>
      <c r="L30" s="100">
        <v>42459441</v>
      </c>
      <c r="M30" s="100">
        <v>4562535</v>
      </c>
      <c r="N30" s="100">
        <v>20733055</v>
      </c>
      <c r="O30" s="100">
        <v>16116</v>
      </c>
      <c r="P30" s="100">
        <v>30731215</v>
      </c>
      <c r="Q30" s="100">
        <v>62474</v>
      </c>
      <c r="R30" s="100">
        <v>0</v>
      </c>
    </row>
    <row r="31" spans="1:18" ht="10.5">
      <c r="A31" s="220">
        <v>96</v>
      </c>
      <c r="B31" s="1">
        <v>205</v>
      </c>
      <c r="C31" s="22" t="s">
        <v>170</v>
      </c>
      <c r="D31" s="100">
        <v>17247806</v>
      </c>
      <c r="E31" s="100">
        <v>227695</v>
      </c>
      <c r="F31" s="100">
        <v>2435315</v>
      </c>
      <c r="G31" s="100">
        <v>3255740</v>
      </c>
      <c r="H31" s="100">
        <v>1777542</v>
      </c>
      <c r="I31" s="100">
        <v>146300</v>
      </c>
      <c r="J31" s="100">
        <v>1415623</v>
      </c>
      <c r="K31" s="100">
        <v>234373</v>
      </c>
      <c r="L31" s="100">
        <v>2673784</v>
      </c>
      <c r="M31" s="100">
        <v>554396</v>
      </c>
      <c r="N31" s="100">
        <v>1582536</v>
      </c>
      <c r="O31" s="100">
        <v>414861</v>
      </c>
      <c r="P31" s="100">
        <v>2523671</v>
      </c>
      <c r="Q31" s="100">
        <v>5970</v>
      </c>
      <c r="R31" s="100">
        <v>0</v>
      </c>
    </row>
    <row r="32" spans="1:18" ht="10.5">
      <c r="A32" s="220">
        <v>14</v>
      </c>
      <c r="B32" s="1">
        <v>206</v>
      </c>
      <c r="C32" s="22" t="s">
        <v>171</v>
      </c>
      <c r="D32" s="100">
        <v>64707433</v>
      </c>
      <c r="E32" s="100">
        <v>472054</v>
      </c>
      <c r="F32" s="100">
        <v>5414689</v>
      </c>
      <c r="G32" s="100">
        <v>6112873</v>
      </c>
      <c r="H32" s="100">
        <v>3905794</v>
      </c>
      <c r="I32" s="100">
        <v>19638</v>
      </c>
      <c r="J32" s="100">
        <v>19369</v>
      </c>
      <c r="K32" s="100">
        <v>409577</v>
      </c>
      <c r="L32" s="100">
        <v>31067317</v>
      </c>
      <c r="M32" s="100">
        <v>1145135</v>
      </c>
      <c r="N32" s="100">
        <v>5809208</v>
      </c>
      <c r="O32" s="100">
        <v>4013</v>
      </c>
      <c r="P32" s="100">
        <v>10061075</v>
      </c>
      <c r="Q32" s="100">
        <v>266691</v>
      </c>
      <c r="R32" s="100">
        <v>0</v>
      </c>
    </row>
    <row r="33" spans="1:18" ht="10.5">
      <c r="A33" s="220">
        <v>16</v>
      </c>
      <c r="B33" s="1">
        <v>207</v>
      </c>
      <c r="C33" s="22" t="s">
        <v>172</v>
      </c>
      <c r="D33" s="100">
        <v>66741726</v>
      </c>
      <c r="E33" s="100">
        <v>583491</v>
      </c>
      <c r="F33" s="100">
        <v>8692318</v>
      </c>
      <c r="G33" s="100">
        <v>14917000</v>
      </c>
      <c r="H33" s="100">
        <v>5457460</v>
      </c>
      <c r="I33" s="100">
        <v>2562341</v>
      </c>
      <c r="J33" s="100">
        <v>121768</v>
      </c>
      <c r="K33" s="100">
        <v>1941570</v>
      </c>
      <c r="L33" s="100">
        <v>14148521</v>
      </c>
      <c r="M33" s="100">
        <v>2127826</v>
      </c>
      <c r="N33" s="100">
        <v>7865021</v>
      </c>
      <c r="O33" s="100">
        <v>0</v>
      </c>
      <c r="P33" s="100">
        <v>7911772</v>
      </c>
      <c r="Q33" s="100">
        <v>412638</v>
      </c>
      <c r="R33" s="100">
        <v>0</v>
      </c>
    </row>
    <row r="34" spans="1:18" ht="10.5">
      <c r="A34" s="220">
        <v>50</v>
      </c>
      <c r="B34" s="1">
        <v>208</v>
      </c>
      <c r="C34" s="22" t="s">
        <v>173</v>
      </c>
      <c r="D34" s="100">
        <v>15000480</v>
      </c>
      <c r="E34" s="100">
        <v>210384</v>
      </c>
      <c r="F34" s="100">
        <v>2103137</v>
      </c>
      <c r="G34" s="100">
        <v>2123793</v>
      </c>
      <c r="H34" s="100">
        <v>1058723</v>
      </c>
      <c r="I34" s="100">
        <v>221110</v>
      </c>
      <c r="J34" s="100">
        <v>297221</v>
      </c>
      <c r="K34" s="100">
        <v>342966</v>
      </c>
      <c r="L34" s="100">
        <v>5096594</v>
      </c>
      <c r="M34" s="100">
        <v>471707</v>
      </c>
      <c r="N34" s="100">
        <v>1481221</v>
      </c>
      <c r="O34" s="100">
        <v>0</v>
      </c>
      <c r="P34" s="100">
        <v>1593624</v>
      </c>
      <c r="Q34" s="100">
        <v>0</v>
      </c>
      <c r="R34" s="100">
        <v>0</v>
      </c>
    </row>
    <row r="35" spans="1:18" ht="10.5">
      <c r="A35" s="220">
        <v>68</v>
      </c>
      <c r="B35" s="1">
        <v>209</v>
      </c>
      <c r="C35" s="22" t="s">
        <v>174</v>
      </c>
      <c r="D35" s="100">
        <v>18595218</v>
      </c>
      <c r="E35" s="100">
        <v>244239</v>
      </c>
      <c r="F35" s="100">
        <v>1919265</v>
      </c>
      <c r="G35" s="100">
        <v>3392661</v>
      </c>
      <c r="H35" s="100">
        <v>1932100</v>
      </c>
      <c r="I35" s="100">
        <v>30170</v>
      </c>
      <c r="J35" s="100">
        <v>622533</v>
      </c>
      <c r="K35" s="100">
        <v>504999</v>
      </c>
      <c r="L35" s="100">
        <v>3205869</v>
      </c>
      <c r="M35" s="100">
        <v>638795</v>
      </c>
      <c r="N35" s="100">
        <v>2983735</v>
      </c>
      <c r="O35" s="100">
        <v>12720</v>
      </c>
      <c r="P35" s="100">
        <v>3107955</v>
      </c>
      <c r="Q35" s="100">
        <v>177</v>
      </c>
      <c r="R35" s="100">
        <v>0</v>
      </c>
    </row>
    <row r="36" spans="1:18" ht="10.5">
      <c r="A36" s="220">
        <v>23</v>
      </c>
      <c r="B36" s="1">
        <v>210</v>
      </c>
      <c r="C36" s="22" t="s">
        <v>175</v>
      </c>
      <c r="D36" s="100">
        <v>83045017</v>
      </c>
      <c r="E36" s="100">
        <v>567550</v>
      </c>
      <c r="F36" s="100">
        <v>8654444</v>
      </c>
      <c r="G36" s="100">
        <v>14967156</v>
      </c>
      <c r="H36" s="100">
        <v>18490382</v>
      </c>
      <c r="I36" s="100">
        <v>1464922</v>
      </c>
      <c r="J36" s="100">
        <v>1284860</v>
      </c>
      <c r="K36" s="100">
        <v>1273135</v>
      </c>
      <c r="L36" s="100">
        <v>11944557</v>
      </c>
      <c r="M36" s="100">
        <v>3515649</v>
      </c>
      <c r="N36" s="100">
        <v>12970492</v>
      </c>
      <c r="O36" s="100">
        <v>0</v>
      </c>
      <c r="P36" s="100">
        <v>7911870</v>
      </c>
      <c r="Q36" s="100">
        <v>0</v>
      </c>
      <c r="R36" s="100">
        <v>0</v>
      </c>
    </row>
    <row r="37" spans="1:18" ht="10.5">
      <c r="A37" s="220">
        <v>51</v>
      </c>
      <c r="B37" s="1">
        <v>211</v>
      </c>
      <c r="C37" s="22" t="s">
        <v>176</v>
      </c>
      <c r="D37" s="100">
        <v>14797786</v>
      </c>
      <c r="E37" s="100">
        <v>216332</v>
      </c>
      <c r="F37" s="100">
        <v>2199918</v>
      </c>
      <c r="G37" s="100">
        <v>2884473</v>
      </c>
      <c r="H37" s="100">
        <v>1104021</v>
      </c>
      <c r="I37" s="100">
        <v>147406</v>
      </c>
      <c r="J37" s="100">
        <v>396087</v>
      </c>
      <c r="K37" s="100">
        <v>402021</v>
      </c>
      <c r="L37" s="100">
        <v>3977781</v>
      </c>
      <c r="M37" s="100">
        <v>616616</v>
      </c>
      <c r="N37" s="100">
        <v>1394396</v>
      </c>
      <c r="O37" s="100">
        <v>0</v>
      </c>
      <c r="P37" s="100">
        <v>1458735</v>
      </c>
      <c r="Q37" s="100">
        <v>0</v>
      </c>
      <c r="R37" s="100">
        <v>0</v>
      </c>
    </row>
    <row r="38" spans="1:18" ht="10.5">
      <c r="A38" s="220">
        <v>52</v>
      </c>
      <c r="B38" s="1">
        <v>212</v>
      </c>
      <c r="C38" s="22" t="s">
        <v>177</v>
      </c>
      <c r="D38" s="100">
        <v>24646573</v>
      </c>
      <c r="E38" s="100">
        <v>249408</v>
      </c>
      <c r="F38" s="100">
        <v>1924798</v>
      </c>
      <c r="G38" s="100">
        <v>3246884</v>
      </c>
      <c r="H38" s="100">
        <v>2034426</v>
      </c>
      <c r="I38" s="100">
        <v>271418</v>
      </c>
      <c r="J38" s="100">
        <v>723619</v>
      </c>
      <c r="K38" s="100">
        <v>751646</v>
      </c>
      <c r="L38" s="100">
        <v>7803488</v>
      </c>
      <c r="M38" s="100">
        <v>1051949</v>
      </c>
      <c r="N38" s="100">
        <v>2859058</v>
      </c>
      <c r="O38" s="100">
        <v>0</v>
      </c>
      <c r="P38" s="100">
        <v>3729879</v>
      </c>
      <c r="Q38" s="100">
        <v>0</v>
      </c>
      <c r="R38" s="100">
        <v>0</v>
      </c>
    </row>
    <row r="39" spans="1:18" ht="10.5">
      <c r="A39" s="220">
        <v>28</v>
      </c>
      <c r="B39" s="1">
        <v>213</v>
      </c>
      <c r="C39" s="22" t="s">
        <v>178</v>
      </c>
      <c r="D39" s="100">
        <v>16206205</v>
      </c>
      <c r="E39" s="100">
        <v>186342</v>
      </c>
      <c r="F39" s="100">
        <v>1781642</v>
      </c>
      <c r="G39" s="100">
        <v>2742343</v>
      </c>
      <c r="H39" s="100">
        <v>2248505</v>
      </c>
      <c r="I39" s="100">
        <v>360285</v>
      </c>
      <c r="J39" s="100">
        <v>376966</v>
      </c>
      <c r="K39" s="100">
        <v>351308</v>
      </c>
      <c r="L39" s="100">
        <v>3947566</v>
      </c>
      <c r="M39" s="100">
        <v>461624</v>
      </c>
      <c r="N39" s="100">
        <v>1646523</v>
      </c>
      <c r="O39" s="100">
        <v>6098</v>
      </c>
      <c r="P39" s="100">
        <v>1435278</v>
      </c>
      <c r="Q39" s="100">
        <v>661725</v>
      </c>
      <c r="R39" s="100">
        <v>0</v>
      </c>
    </row>
    <row r="40" spans="1:18" ht="10.5">
      <c r="A40" s="220">
        <v>17</v>
      </c>
      <c r="B40" s="1">
        <v>214</v>
      </c>
      <c r="C40" s="22" t="s">
        <v>179</v>
      </c>
      <c r="D40" s="100">
        <v>72774332</v>
      </c>
      <c r="E40" s="100">
        <v>553525</v>
      </c>
      <c r="F40" s="100">
        <v>6920493</v>
      </c>
      <c r="G40" s="100">
        <v>15296649</v>
      </c>
      <c r="H40" s="100">
        <v>5783326</v>
      </c>
      <c r="I40" s="100">
        <v>333487</v>
      </c>
      <c r="J40" s="100">
        <v>431767</v>
      </c>
      <c r="K40" s="100">
        <v>3603159</v>
      </c>
      <c r="L40" s="100">
        <v>16397548</v>
      </c>
      <c r="M40" s="100">
        <v>2359752</v>
      </c>
      <c r="N40" s="100">
        <v>9013718</v>
      </c>
      <c r="O40" s="100">
        <v>0</v>
      </c>
      <c r="P40" s="100">
        <v>12032777</v>
      </c>
      <c r="Q40" s="100">
        <v>48131</v>
      </c>
      <c r="R40" s="100">
        <v>0</v>
      </c>
    </row>
    <row r="41" spans="1:18" ht="10.5">
      <c r="A41" s="220">
        <v>29</v>
      </c>
      <c r="B41" s="1">
        <v>215</v>
      </c>
      <c r="C41" s="22" t="s">
        <v>180</v>
      </c>
      <c r="D41" s="100">
        <v>33028794</v>
      </c>
      <c r="E41" s="100">
        <v>281776</v>
      </c>
      <c r="F41" s="100">
        <v>7047653</v>
      </c>
      <c r="G41" s="100">
        <v>5316677</v>
      </c>
      <c r="H41" s="100">
        <v>2718240</v>
      </c>
      <c r="I41" s="100">
        <v>192514</v>
      </c>
      <c r="J41" s="100">
        <v>1501724</v>
      </c>
      <c r="K41" s="100">
        <v>1148843</v>
      </c>
      <c r="L41" s="100">
        <v>6491332</v>
      </c>
      <c r="M41" s="100">
        <v>1115984</v>
      </c>
      <c r="N41" s="100">
        <v>3387050</v>
      </c>
      <c r="O41" s="100">
        <v>2082</v>
      </c>
      <c r="P41" s="100">
        <v>3824919</v>
      </c>
      <c r="Q41" s="100">
        <v>0</v>
      </c>
      <c r="R41" s="100">
        <v>0</v>
      </c>
    </row>
    <row r="42" spans="1:18" ht="10.5">
      <c r="A42" s="220">
        <v>24</v>
      </c>
      <c r="B42" s="1">
        <v>216</v>
      </c>
      <c r="C42" s="22" t="s">
        <v>181</v>
      </c>
      <c r="D42" s="100">
        <v>37988688</v>
      </c>
      <c r="E42" s="100">
        <v>432613</v>
      </c>
      <c r="F42" s="100">
        <v>4244639</v>
      </c>
      <c r="G42" s="100">
        <v>7021243</v>
      </c>
      <c r="H42" s="100">
        <v>5549010</v>
      </c>
      <c r="I42" s="100">
        <v>487353</v>
      </c>
      <c r="J42" s="100">
        <v>457847</v>
      </c>
      <c r="K42" s="100">
        <v>864886</v>
      </c>
      <c r="L42" s="100">
        <v>9214449</v>
      </c>
      <c r="M42" s="100">
        <v>2410594</v>
      </c>
      <c r="N42" s="100">
        <v>4541259</v>
      </c>
      <c r="O42" s="100">
        <v>0</v>
      </c>
      <c r="P42" s="100">
        <v>2720071</v>
      </c>
      <c r="Q42" s="100">
        <v>44724</v>
      </c>
      <c r="R42" s="100">
        <v>0</v>
      </c>
    </row>
    <row r="43" spans="1:18" ht="10.5">
      <c r="A43" s="220">
        <v>18</v>
      </c>
      <c r="B43" s="1">
        <v>217</v>
      </c>
      <c r="C43" s="22" t="s">
        <v>182</v>
      </c>
      <c r="D43" s="100">
        <v>42065854</v>
      </c>
      <c r="E43" s="100">
        <v>478818</v>
      </c>
      <c r="F43" s="100">
        <v>4591979</v>
      </c>
      <c r="G43" s="100">
        <v>9548589</v>
      </c>
      <c r="H43" s="100">
        <v>4960362</v>
      </c>
      <c r="I43" s="100">
        <v>271240</v>
      </c>
      <c r="J43" s="100">
        <v>121881</v>
      </c>
      <c r="K43" s="100">
        <v>586047</v>
      </c>
      <c r="L43" s="100">
        <v>7274466</v>
      </c>
      <c r="M43" s="100">
        <v>1620896</v>
      </c>
      <c r="N43" s="100">
        <v>5193851</v>
      </c>
      <c r="O43" s="100">
        <v>40122</v>
      </c>
      <c r="P43" s="100">
        <v>7377603</v>
      </c>
      <c r="Q43" s="100">
        <v>0</v>
      </c>
      <c r="R43" s="100">
        <v>0</v>
      </c>
    </row>
    <row r="44" spans="1:18" ht="10.5">
      <c r="A44" s="220">
        <v>30</v>
      </c>
      <c r="B44" s="1">
        <v>218</v>
      </c>
      <c r="C44" s="22" t="s">
        <v>183</v>
      </c>
      <c r="D44" s="100">
        <v>18202314</v>
      </c>
      <c r="E44" s="100">
        <v>220511</v>
      </c>
      <c r="F44" s="100">
        <v>2241963</v>
      </c>
      <c r="G44" s="100">
        <v>3433363</v>
      </c>
      <c r="H44" s="100">
        <v>1997242</v>
      </c>
      <c r="I44" s="100">
        <v>128147</v>
      </c>
      <c r="J44" s="100">
        <v>629407</v>
      </c>
      <c r="K44" s="100">
        <v>517807</v>
      </c>
      <c r="L44" s="100">
        <v>4251617</v>
      </c>
      <c r="M44" s="100">
        <v>652002</v>
      </c>
      <c r="N44" s="100">
        <v>1993899</v>
      </c>
      <c r="O44" s="100">
        <v>1000</v>
      </c>
      <c r="P44" s="100">
        <v>2135356</v>
      </c>
      <c r="Q44" s="100">
        <v>0</v>
      </c>
      <c r="R44" s="100">
        <v>0</v>
      </c>
    </row>
    <row r="45" spans="1:18" ht="10.5">
      <c r="A45" s="220">
        <v>19</v>
      </c>
      <c r="B45" s="1">
        <v>219</v>
      </c>
      <c r="C45" s="22" t="s">
        <v>184</v>
      </c>
      <c r="D45" s="100">
        <v>41623415</v>
      </c>
      <c r="E45" s="100">
        <v>314261</v>
      </c>
      <c r="F45" s="100">
        <v>6983058</v>
      </c>
      <c r="G45" s="100">
        <v>4856370</v>
      </c>
      <c r="H45" s="100">
        <v>4907778</v>
      </c>
      <c r="I45" s="100">
        <v>36114</v>
      </c>
      <c r="J45" s="100">
        <v>1557659</v>
      </c>
      <c r="K45" s="100">
        <v>3075725</v>
      </c>
      <c r="L45" s="100">
        <v>8692973</v>
      </c>
      <c r="M45" s="100">
        <v>799547</v>
      </c>
      <c r="N45" s="100">
        <v>6688390</v>
      </c>
      <c r="O45" s="100">
        <v>130402</v>
      </c>
      <c r="P45" s="100">
        <v>3581138</v>
      </c>
      <c r="Q45" s="100">
        <v>0</v>
      </c>
      <c r="R45" s="100">
        <v>0</v>
      </c>
    </row>
    <row r="46" spans="1:18" ht="10.5">
      <c r="A46" s="220">
        <v>31</v>
      </c>
      <c r="B46" s="1">
        <v>220</v>
      </c>
      <c r="C46" s="22" t="s">
        <v>185</v>
      </c>
      <c r="D46" s="100">
        <v>23259131</v>
      </c>
      <c r="E46" s="100">
        <v>210064</v>
      </c>
      <c r="F46" s="100">
        <v>2153180</v>
      </c>
      <c r="G46" s="100">
        <v>3431416</v>
      </c>
      <c r="H46" s="100">
        <v>4874796</v>
      </c>
      <c r="I46" s="100">
        <v>277677</v>
      </c>
      <c r="J46" s="100">
        <v>1968273</v>
      </c>
      <c r="K46" s="100">
        <v>803546</v>
      </c>
      <c r="L46" s="100">
        <v>4429804</v>
      </c>
      <c r="M46" s="100">
        <v>856046</v>
      </c>
      <c r="N46" s="100">
        <v>1851573</v>
      </c>
      <c r="O46" s="100">
        <v>16199</v>
      </c>
      <c r="P46" s="100">
        <v>2386557</v>
      </c>
      <c r="Q46" s="100">
        <v>0</v>
      </c>
      <c r="R46" s="100">
        <v>0</v>
      </c>
    </row>
    <row r="47" spans="1:18" ht="10.5">
      <c r="A47" s="220">
        <v>88</v>
      </c>
      <c r="B47" s="1">
        <v>221</v>
      </c>
      <c r="C47" s="22" t="s">
        <v>186</v>
      </c>
      <c r="D47" s="100">
        <v>30713166</v>
      </c>
      <c r="E47" s="100">
        <v>221572</v>
      </c>
      <c r="F47" s="100">
        <v>6898975</v>
      </c>
      <c r="G47" s="100">
        <v>3609597</v>
      </c>
      <c r="H47" s="100">
        <v>5972568</v>
      </c>
      <c r="I47" s="100">
        <v>34695</v>
      </c>
      <c r="J47" s="100">
        <v>1998511</v>
      </c>
      <c r="K47" s="100">
        <v>249288</v>
      </c>
      <c r="L47" s="100">
        <v>3765378</v>
      </c>
      <c r="M47" s="100">
        <v>727341</v>
      </c>
      <c r="N47" s="100">
        <v>3705404</v>
      </c>
      <c r="O47" s="100">
        <v>138171</v>
      </c>
      <c r="P47" s="100">
        <v>3391666</v>
      </c>
      <c r="Q47" s="100">
        <v>0</v>
      </c>
      <c r="R47" s="100">
        <v>0</v>
      </c>
    </row>
    <row r="48" spans="1:18" ht="10.5">
      <c r="A48" s="220">
        <v>20</v>
      </c>
      <c r="B48" s="1">
        <v>301</v>
      </c>
      <c r="C48" s="22" t="s">
        <v>187</v>
      </c>
      <c r="D48" s="100">
        <v>10108319</v>
      </c>
      <c r="E48" s="100">
        <v>167042</v>
      </c>
      <c r="F48" s="100">
        <v>2117656</v>
      </c>
      <c r="G48" s="100">
        <v>1352477</v>
      </c>
      <c r="H48" s="100">
        <v>676102</v>
      </c>
      <c r="I48" s="100">
        <v>0</v>
      </c>
      <c r="J48" s="100">
        <v>381452</v>
      </c>
      <c r="K48" s="100">
        <v>41600</v>
      </c>
      <c r="L48" s="100">
        <v>1732127</v>
      </c>
      <c r="M48" s="100">
        <v>441303</v>
      </c>
      <c r="N48" s="100">
        <v>1651854</v>
      </c>
      <c r="O48" s="100">
        <v>0</v>
      </c>
      <c r="P48" s="100">
        <v>1546706</v>
      </c>
      <c r="Q48" s="100">
        <v>0</v>
      </c>
      <c r="R48" s="100">
        <v>0</v>
      </c>
    </row>
    <row r="49" spans="1:18" ht="10.5">
      <c r="A49" s="220">
        <v>32</v>
      </c>
      <c r="B49" s="1">
        <v>321</v>
      </c>
      <c r="C49" s="22" t="s">
        <v>188</v>
      </c>
      <c r="D49" s="100">
        <v>4931033</v>
      </c>
      <c r="E49" s="100">
        <v>92166</v>
      </c>
      <c r="F49" s="100">
        <v>624952</v>
      </c>
      <c r="G49" s="100">
        <v>665681</v>
      </c>
      <c r="H49" s="100">
        <v>506230</v>
      </c>
      <c r="I49" s="100">
        <v>0</v>
      </c>
      <c r="J49" s="100">
        <v>670445</v>
      </c>
      <c r="K49" s="100">
        <v>12083</v>
      </c>
      <c r="L49" s="100">
        <v>402653</v>
      </c>
      <c r="M49" s="100">
        <v>144186</v>
      </c>
      <c r="N49" s="100">
        <v>1309895</v>
      </c>
      <c r="O49" s="100">
        <v>144118</v>
      </c>
      <c r="P49" s="100">
        <v>358624</v>
      </c>
      <c r="Q49" s="100">
        <v>0</v>
      </c>
      <c r="R49" s="100">
        <v>0</v>
      </c>
    </row>
    <row r="50" spans="1:18" ht="10.5">
      <c r="A50" s="220">
        <v>33</v>
      </c>
      <c r="B50" s="1">
        <v>341</v>
      </c>
      <c r="C50" s="22" t="s">
        <v>189</v>
      </c>
      <c r="D50" s="100">
        <v>8879538</v>
      </c>
      <c r="E50" s="100">
        <v>110641</v>
      </c>
      <c r="F50" s="100">
        <v>1135106</v>
      </c>
      <c r="G50" s="100">
        <v>1416956</v>
      </c>
      <c r="H50" s="100">
        <v>1829229</v>
      </c>
      <c r="I50" s="100">
        <v>6158</v>
      </c>
      <c r="J50" s="100">
        <v>643379</v>
      </c>
      <c r="K50" s="100">
        <v>55555</v>
      </c>
      <c r="L50" s="100">
        <v>987540</v>
      </c>
      <c r="M50" s="100">
        <v>399550</v>
      </c>
      <c r="N50" s="100">
        <v>1165249</v>
      </c>
      <c r="O50" s="100">
        <v>0</v>
      </c>
      <c r="P50" s="100">
        <v>1130175</v>
      </c>
      <c r="Q50" s="100">
        <v>0</v>
      </c>
      <c r="R50" s="100">
        <v>0</v>
      </c>
    </row>
    <row r="51" spans="1:18" ht="10.5">
      <c r="A51" s="220">
        <v>34</v>
      </c>
      <c r="B51" s="1">
        <v>342</v>
      </c>
      <c r="C51" s="22" t="s">
        <v>190</v>
      </c>
      <c r="D51" s="100">
        <v>5332626</v>
      </c>
      <c r="E51" s="100">
        <v>84567</v>
      </c>
      <c r="F51" s="100">
        <v>813556</v>
      </c>
      <c r="G51" s="100">
        <v>816479</v>
      </c>
      <c r="H51" s="100">
        <v>300047</v>
      </c>
      <c r="I51" s="100">
        <v>12878</v>
      </c>
      <c r="J51" s="100">
        <v>128214</v>
      </c>
      <c r="K51" s="100">
        <v>497167</v>
      </c>
      <c r="L51" s="100">
        <v>939376</v>
      </c>
      <c r="M51" s="100">
        <v>221424</v>
      </c>
      <c r="N51" s="100">
        <v>585924</v>
      </c>
      <c r="O51" s="100">
        <v>899</v>
      </c>
      <c r="P51" s="100">
        <v>932095</v>
      </c>
      <c r="Q51" s="100">
        <v>0</v>
      </c>
      <c r="R51" s="100">
        <v>0</v>
      </c>
    </row>
    <row r="52" spans="1:18" ht="10.5">
      <c r="A52" s="220">
        <v>35</v>
      </c>
      <c r="B52" s="1">
        <v>343</v>
      </c>
      <c r="C52" s="22" t="s">
        <v>191</v>
      </c>
      <c r="D52" s="100">
        <v>3753053</v>
      </c>
      <c r="E52" s="100">
        <v>90367</v>
      </c>
      <c r="F52" s="100">
        <v>559118</v>
      </c>
      <c r="G52" s="100">
        <v>749237</v>
      </c>
      <c r="H52" s="100">
        <v>498106</v>
      </c>
      <c r="I52" s="100">
        <v>5278</v>
      </c>
      <c r="J52" s="100">
        <v>295530</v>
      </c>
      <c r="K52" s="100">
        <v>44818</v>
      </c>
      <c r="L52" s="100">
        <v>494597</v>
      </c>
      <c r="M52" s="100">
        <v>184979</v>
      </c>
      <c r="N52" s="100">
        <v>321806</v>
      </c>
      <c r="O52" s="100">
        <v>12777</v>
      </c>
      <c r="P52" s="100">
        <v>496440</v>
      </c>
      <c r="Q52" s="100">
        <v>0</v>
      </c>
      <c r="R52" s="100">
        <v>0</v>
      </c>
    </row>
    <row r="53" spans="1:18" ht="10.5">
      <c r="A53" s="220">
        <v>36</v>
      </c>
      <c r="B53" s="1">
        <v>361</v>
      </c>
      <c r="C53" s="22" t="s">
        <v>192</v>
      </c>
      <c r="D53" s="100">
        <v>4543214</v>
      </c>
      <c r="E53" s="100">
        <v>88895</v>
      </c>
      <c r="F53" s="100">
        <v>723445</v>
      </c>
      <c r="G53" s="100">
        <v>956115</v>
      </c>
      <c r="H53" s="100">
        <v>322517</v>
      </c>
      <c r="I53" s="100">
        <v>25402</v>
      </c>
      <c r="J53" s="100">
        <v>410444</v>
      </c>
      <c r="K53" s="100">
        <v>71569</v>
      </c>
      <c r="L53" s="100">
        <v>653920</v>
      </c>
      <c r="M53" s="100">
        <v>221140</v>
      </c>
      <c r="N53" s="100">
        <v>622206</v>
      </c>
      <c r="O53" s="100">
        <v>34459</v>
      </c>
      <c r="P53" s="100">
        <v>413102</v>
      </c>
      <c r="Q53" s="100">
        <v>0</v>
      </c>
      <c r="R53" s="100">
        <v>0</v>
      </c>
    </row>
    <row r="54" spans="1:18" ht="10.5">
      <c r="A54" s="220">
        <v>37</v>
      </c>
      <c r="B54" s="1">
        <v>362</v>
      </c>
      <c r="C54" s="22" t="s">
        <v>193</v>
      </c>
      <c r="D54" s="100">
        <v>4033965</v>
      </c>
      <c r="E54" s="100">
        <v>80399</v>
      </c>
      <c r="F54" s="100">
        <v>548698</v>
      </c>
      <c r="G54" s="100">
        <v>613752</v>
      </c>
      <c r="H54" s="100">
        <v>528746</v>
      </c>
      <c r="I54" s="100">
        <v>2607</v>
      </c>
      <c r="J54" s="100">
        <v>776554</v>
      </c>
      <c r="K54" s="100">
        <v>128444</v>
      </c>
      <c r="L54" s="100">
        <v>194811</v>
      </c>
      <c r="M54" s="100">
        <v>147553</v>
      </c>
      <c r="N54" s="100">
        <v>463737</v>
      </c>
      <c r="O54" s="100">
        <v>0</v>
      </c>
      <c r="P54" s="100">
        <v>548664</v>
      </c>
      <c r="Q54" s="100">
        <v>0</v>
      </c>
      <c r="R54" s="100">
        <v>0</v>
      </c>
    </row>
    <row r="55" spans="1:18" ht="10.5">
      <c r="A55" s="220">
        <v>38</v>
      </c>
      <c r="B55" s="1">
        <v>363</v>
      </c>
      <c r="C55" s="22" t="s">
        <v>194</v>
      </c>
      <c r="D55" s="100">
        <v>3392794</v>
      </c>
      <c r="E55" s="100">
        <v>73833</v>
      </c>
      <c r="F55" s="100">
        <v>509325</v>
      </c>
      <c r="G55" s="100">
        <v>428962</v>
      </c>
      <c r="H55" s="100">
        <v>268111</v>
      </c>
      <c r="I55" s="100">
        <v>51</v>
      </c>
      <c r="J55" s="100">
        <v>764187</v>
      </c>
      <c r="K55" s="100">
        <v>81020</v>
      </c>
      <c r="L55" s="100">
        <v>345342</v>
      </c>
      <c r="M55" s="100">
        <v>114051</v>
      </c>
      <c r="N55" s="100">
        <v>388193</v>
      </c>
      <c r="O55" s="100">
        <v>0</v>
      </c>
      <c r="P55" s="100">
        <v>419719</v>
      </c>
      <c r="Q55" s="100">
        <v>0</v>
      </c>
      <c r="R55" s="100">
        <v>0</v>
      </c>
    </row>
    <row r="56" spans="1:18" ht="10.5">
      <c r="A56" s="220">
        <v>39</v>
      </c>
      <c r="B56" s="1">
        <v>364</v>
      </c>
      <c r="C56" s="22" t="s">
        <v>195</v>
      </c>
      <c r="D56" s="100">
        <v>3485436</v>
      </c>
      <c r="E56" s="100">
        <v>75033</v>
      </c>
      <c r="F56" s="100">
        <v>426978</v>
      </c>
      <c r="G56" s="100">
        <v>653445</v>
      </c>
      <c r="H56" s="100">
        <v>258328</v>
      </c>
      <c r="I56" s="100">
        <v>22007</v>
      </c>
      <c r="J56" s="100">
        <v>436491</v>
      </c>
      <c r="K56" s="100">
        <v>18283</v>
      </c>
      <c r="L56" s="100">
        <v>398187</v>
      </c>
      <c r="M56" s="100">
        <v>155453</v>
      </c>
      <c r="N56" s="100">
        <v>581952</v>
      </c>
      <c r="O56" s="100">
        <v>0</v>
      </c>
      <c r="P56" s="100">
        <v>459279</v>
      </c>
      <c r="Q56" s="100">
        <v>0</v>
      </c>
      <c r="R56" s="100">
        <v>0</v>
      </c>
    </row>
    <row r="57" spans="1:18" ht="10.5">
      <c r="A57" s="220">
        <v>25</v>
      </c>
      <c r="B57" s="1">
        <v>381</v>
      </c>
      <c r="C57" s="22" t="s">
        <v>196</v>
      </c>
      <c r="D57" s="100">
        <v>9971216</v>
      </c>
      <c r="E57" s="100">
        <v>145861</v>
      </c>
      <c r="F57" s="100">
        <v>1390097</v>
      </c>
      <c r="G57" s="100">
        <v>1814058</v>
      </c>
      <c r="H57" s="100">
        <v>902174</v>
      </c>
      <c r="I57" s="100">
        <v>194321</v>
      </c>
      <c r="J57" s="100">
        <v>947057</v>
      </c>
      <c r="K57" s="100">
        <v>34459</v>
      </c>
      <c r="L57" s="100">
        <v>1483729</v>
      </c>
      <c r="M57" s="100">
        <v>494433</v>
      </c>
      <c r="N57" s="100">
        <v>1539877</v>
      </c>
      <c r="O57" s="100">
        <v>0</v>
      </c>
      <c r="P57" s="100">
        <v>1025150</v>
      </c>
      <c r="Q57" s="100">
        <v>0</v>
      </c>
      <c r="R57" s="100">
        <v>0</v>
      </c>
    </row>
    <row r="58" spans="1:18" ht="10.5">
      <c r="A58" s="220">
        <v>26</v>
      </c>
      <c r="B58" s="1">
        <v>382</v>
      </c>
      <c r="C58" s="22" t="s">
        <v>197</v>
      </c>
      <c r="D58" s="100">
        <v>10519525</v>
      </c>
      <c r="E58" s="100">
        <v>145463</v>
      </c>
      <c r="F58" s="100">
        <v>1146399</v>
      </c>
      <c r="G58" s="100">
        <v>2015941</v>
      </c>
      <c r="H58" s="100">
        <v>978861</v>
      </c>
      <c r="I58" s="100">
        <v>134037</v>
      </c>
      <c r="J58" s="100">
        <v>82645</v>
      </c>
      <c r="K58" s="100">
        <v>22705</v>
      </c>
      <c r="L58" s="100">
        <v>2868089</v>
      </c>
      <c r="M58" s="100">
        <v>490391</v>
      </c>
      <c r="N58" s="100">
        <v>1537951</v>
      </c>
      <c r="O58" s="100">
        <v>0</v>
      </c>
      <c r="P58" s="100">
        <v>1005043</v>
      </c>
      <c r="Q58" s="100">
        <v>92000</v>
      </c>
      <c r="R58" s="100">
        <v>0</v>
      </c>
    </row>
    <row r="59" spans="1:18" ht="10.5">
      <c r="A59" s="220">
        <v>42</v>
      </c>
      <c r="B59" s="1">
        <v>421</v>
      </c>
      <c r="C59" s="22" t="s">
        <v>198</v>
      </c>
      <c r="D59" s="100">
        <v>7033835</v>
      </c>
      <c r="E59" s="100">
        <v>89900</v>
      </c>
      <c r="F59" s="100">
        <v>558684</v>
      </c>
      <c r="G59" s="100">
        <v>477607</v>
      </c>
      <c r="H59" s="100">
        <v>1237724</v>
      </c>
      <c r="I59" s="100">
        <v>46</v>
      </c>
      <c r="J59" s="100">
        <v>2314218</v>
      </c>
      <c r="K59" s="100">
        <v>173134</v>
      </c>
      <c r="L59" s="100">
        <v>642585</v>
      </c>
      <c r="M59" s="100">
        <v>116940</v>
      </c>
      <c r="N59" s="100">
        <v>766432</v>
      </c>
      <c r="O59" s="100">
        <v>0</v>
      </c>
      <c r="P59" s="100">
        <v>656565</v>
      </c>
      <c r="Q59" s="100">
        <v>0</v>
      </c>
      <c r="R59" s="100">
        <v>0</v>
      </c>
    </row>
    <row r="60" spans="1:18" ht="10.5">
      <c r="A60" s="220">
        <v>43</v>
      </c>
      <c r="B60" s="1">
        <v>422</v>
      </c>
      <c r="C60" s="22" t="s">
        <v>199</v>
      </c>
      <c r="D60" s="100">
        <v>11294801</v>
      </c>
      <c r="E60" s="100">
        <v>140663</v>
      </c>
      <c r="F60" s="100">
        <v>1507232</v>
      </c>
      <c r="G60" s="100">
        <v>989127</v>
      </c>
      <c r="H60" s="100">
        <v>5218994</v>
      </c>
      <c r="I60" s="100">
        <v>7849</v>
      </c>
      <c r="J60" s="100">
        <v>361493</v>
      </c>
      <c r="K60" s="100">
        <v>72760</v>
      </c>
      <c r="L60" s="100">
        <v>591121</v>
      </c>
      <c r="M60" s="100">
        <v>233645</v>
      </c>
      <c r="N60" s="100">
        <v>1028047</v>
      </c>
      <c r="O60" s="100">
        <v>0</v>
      </c>
      <c r="P60" s="100">
        <v>1143870</v>
      </c>
      <c r="Q60" s="100">
        <v>0</v>
      </c>
      <c r="R60" s="100">
        <v>0</v>
      </c>
    </row>
    <row r="61" spans="1:18" ht="10.5">
      <c r="A61" s="220">
        <v>44</v>
      </c>
      <c r="B61" s="1">
        <v>441</v>
      </c>
      <c r="C61" s="22" t="s">
        <v>200</v>
      </c>
      <c r="D61" s="100">
        <v>6445164</v>
      </c>
      <c r="E61" s="100">
        <v>88416</v>
      </c>
      <c r="F61" s="100">
        <v>632004</v>
      </c>
      <c r="G61" s="100">
        <v>453092</v>
      </c>
      <c r="H61" s="100">
        <v>810825</v>
      </c>
      <c r="I61" s="100">
        <v>9278</v>
      </c>
      <c r="J61" s="100">
        <v>2643507</v>
      </c>
      <c r="K61" s="100">
        <v>41184</v>
      </c>
      <c r="L61" s="100">
        <v>395797</v>
      </c>
      <c r="M61" s="100">
        <v>139689</v>
      </c>
      <c r="N61" s="100">
        <v>541726</v>
      </c>
      <c r="O61" s="100">
        <v>0</v>
      </c>
      <c r="P61" s="100">
        <v>689646</v>
      </c>
      <c r="Q61" s="100">
        <v>0</v>
      </c>
      <c r="R61" s="100">
        <v>0</v>
      </c>
    </row>
    <row r="62" spans="1:18" ht="10.5">
      <c r="A62" s="220">
        <v>45</v>
      </c>
      <c r="B62" s="1">
        <v>442</v>
      </c>
      <c r="C62" s="22" t="s">
        <v>201</v>
      </c>
      <c r="D62" s="100">
        <v>5931440</v>
      </c>
      <c r="E62" s="100">
        <v>101439</v>
      </c>
      <c r="F62" s="100">
        <v>705540</v>
      </c>
      <c r="G62" s="100">
        <v>1198340</v>
      </c>
      <c r="H62" s="100">
        <v>486014</v>
      </c>
      <c r="I62" s="100">
        <v>4653</v>
      </c>
      <c r="J62" s="100">
        <v>802670</v>
      </c>
      <c r="K62" s="100">
        <v>19711</v>
      </c>
      <c r="L62" s="100">
        <v>812546</v>
      </c>
      <c r="M62" s="100">
        <v>181002</v>
      </c>
      <c r="N62" s="100">
        <v>877216</v>
      </c>
      <c r="O62" s="100">
        <v>7675</v>
      </c>
      <c r="P62" s="100">
        <v>734634</v>
      </c>
      <c r="Q62" s="100">
        <v>0</v>
      </c>
      <c r="R62" s="100">
        <v>0</v>
      </c>
    </row>
    <row r="63" spans="1:18" ht="10.5">
      <c r="A63" s="220">
        <v>46</v>
      </c>
      <c r="B63" s="1">
        <v>443</v>
      </c>
      <c r="C63" s="22" t="s">
        <v>202</v>
      </c>
      <c r="D63" s="100">
        <v>6903712</v>
      </c>
      <c r="E63" s="100">
        <v>135045</v>
      </c>
      <c r="F63" s="100">
        <v>885666</v>
      </c>
      <c r="G63" s="100">
        <v>1529293</v>
      </c>
      <c r="H63" s="100">
        <v>723400</v>
      </c>
      <c r="I63" s="100">
        <v>26757</v>
      </c>
      <c r="J63" s="100">
        <v>489276</v>
      </c>
      <c r="K63" s="100">
        <v>276345</v>
      </c>
      <c r="L63" s="100">
        <v>907491</v>
      </c>
      <c r="M63" s="100">
        <v>220855</v>
      </c>
      <c r="N63" s="100">
        <v>902622</v>
      </c>
      <c r="O63" s="100">
        <v>0</v>
      </c>
      <c r="P63" s="100">
        <v>806962</v>
      </c>
      <c r="Q63" s="100">
        <v>0</v>
      </c>
      <c r="R63" s="100">
        <v>0</v>
      </c>
    </row>
    <row r="64" spans="1:18" ht="10.5">
      <c r="A64" s="220">
        <v>47</v>
      </c>
      <c r="B64" s="1">
        <v>444</v>
      </c>
      <c r="C64" s="22" t="s">
        <v>203</v>
      </c>
      <c r="D64" s="100">
        <v>5200916</v>
      </c>
      <c r="E64" s="100">
        <v>106407</v>
      </c>
      <c r="F64" s="100">
        <v>772356</v>
      </c>
      <c r="G64" s="100">
        <v>1082635</v>
      </c>
      <c r="H64" s="100">
        <v>592063</v>
      </c>
      <c r="I64" s="100">
        <v>3505</v>
      </c>
      <c r="J64" s="100">
        <v>425654</v>
      </c>
      <c r="K64" s="100">
        <v>33522</v>
      </c>
      <c r="L64" s="100">
        <v>704822</v>
      </c>
      <c r="M64" s="100">
        <v>213158</v>
      </c>
      <c r="N64" s="100">
        <v>735260</v>
      </c>
      <c r="O64" s="100">
        <v>0</v>
      </c>
      <c r="P64" s="100">
        <v>531534</v>
      </c>
      <c r="Q64" s="100">
        <v>0</v>
      </c>
      <c r="R64" s="100">
        <v>0</v>
      </c>
    </row>
    <row r="65" spans="1:18" ht="10.5">
      <c r="A65" s="220">
        <v>48</v>
      </c>
      <c r="B65" s="1">
        <v>445</v>
      </c>
      <c r="C65" s="22" t="s">
        <v>204</v>
      </c>
      <c r="D65" s="100">
        <v>3726890</v>
      </c>
      <c r="E65" s="100">
        <v>86510</v>
      </c>
      <c r="F65" s="100">
        <v>556388</v>
      </c>
      <c r="G65" s="100">
        <v>403977</v>
      </c>
      <c r="H65" s="100">
        <v>300381</v>
      </c>
      <c r="I65" s="100">
        <v>0</v>
      </c>
      <c r="J65" s="100">
        <v>545840</v>
      </c>
      <c r="K65" s="100">
        <v>35624</v>
      </c>
      <c r="L65" s="100">
        <v>441618</v>
      </c>
      <c r="M65" s="100">
        <v>92953</v>
      </c>
      <c r="N65" s="100">
        <v>601187</v>
      </c>
      <c r="O65" s="100">
        <v>0</v>
      </c>
      <c r="P65" s="100">
        <v>658286</v>
      </c>
      <c r="Q65" s="100">
        <v>4126</v>
      </c>
      <c r="R65" s="100">
        <v>0</v>
      </c>
    </row>
    <row r="66" spans="1:18" ht="10.5">
      <c r="A66" s="220">
        <v>53</v>
      </c>
      <c r="B66" s="1">
        <v>461</v>
      </c>
      <c r="C66" s="22" t="s">
        <v>205</v>
      </c>
      <c r="D66" s="100">
        <v>6747721</v>
      </c>
      <c r="E66" s="100">
        <v>112621</v>
      </c>
      <c r="F66" s="100">
        <v>884843</v>
      </c>
      <c r="G66" s="100">
        <v>1099173</v>
      </c>
      <c r="H66" s="100">
        <v>487079</v>
      </c>
      <c r="I66" s="100">
        <v>6662</v>
      </c>
      <c r="J66" s="100">
        <v>337300</v>
      </c>
      <c r="K66" s="100">
        <v>116553</v>
      </c>
      <c r="L66" s="100">
        <v>1598802</v>
      </c>
      <c r="M66" s="100">
        <v>336888</v>
      </c>
      <c r="N66" s="100">
        <v>949715</v>
      </c>
      <c r="O66" s="100">
        <v>15074</v>
      </c>
      <c r="P66" s="100">
        <v>802801</v>
      </c>
      <c r="Q66" s="100">
        <v>210</v>
      </c>
      <c r="R66" s="100">
        <v>0</v>
      </c>
    </row>
    <row r="67" spans="1:18" ht="10.5">
      <c r="A67" s="220">
        <v>54</v>
      </c>
      <c r="B67" s="1">
        <v>462</v>
      </c>
      <c r="C67" s="22" t="s">
        <v>206</v>
      </c>
      <c r="D67" s="100">
        <v>5540238</v>
      </c>
      <c r="E67" s="100">
        <v>99221</v>
      </c>
      <c r="F67" s="100">
        <v>2600564</v>
      </c>
      <c r="G67" s="100">
        <v>597526</v>
      </c>
      <c r="H67" s="100">
        <v>325368</v>
      </c>
      <c r="I67" s="100">
        <v>7428</v>
      </c>
      <c r="J67" s="100">
        <v>100532</v>
      </c>
      <c r="K67" s="100">
        <v>17022</v>
      </c>
      <c r="L67" s="100">
        <v>685174</v>
      </c>
      <c r="M67" s="100">
        <v>192576</v>
      </c>
      <c r="N67" s="100">
        <v>481569</v>
      </c>
      <c r="O67" s="100">
        <v>0</v>
      </c>
      <c r="P67" s="100">
        <v>433258</v>
      </c>
      <c r="Q67" s="100">
        <v>0</v>
      </c>
      <c r="R67" s="100">
        <v>0</v>
      </c>
    </row>
    <row r="68" spans="1:18" ht="10.5">
      <c r="A68" s="220">
        <v>55</v>
      </c>
      <c r="B68" s="1">
        <v>463</v>
      </c>
      <c r="C68" s="22" t="s">
        <v>207</v>
      </c>
      <c r="D68" s="100">
        <v>4391597</v>
      </c>
      <c r="E68" s="100">
        <v>103349</v>
      </c>
      <c r="F68" s="100">
        <v>519390</v>
      </c>
      <c r="G68" s="100">
        <v>848530</v>
      </c>
      <c r="H68" s="100">
        <v>504252</v>
      </c>
      <c r="I68" s="100">
        <v>27479</v>
      </c>
      <c r="J68" s="100">
        <v>238104</v>
      </c>
      <c r="K68" s="100">
        <v>39864</v>
      </c>
      <c r="L68" s="100">
        <v>744801</v>
      </c>
      <c r="M68" s="100">
        <v>215018</v>
      </c>
      <c r="N68" s="100">
        <v>701064</v>
      </c>
      <c r="O68" s="100">
        <v>0</v>
      </c>
      <c r="P68" s="100">
        <v>449746</v>
      </c>
      <c r="Q68" s="100">
        <v>0</v>
      </c>
      <c r="R68" s="100">
        <v>0</v>
      </c>
    </row>
    <row r="69" spans="1:18" ht="10.5">
      <c r="A69" s="220">
        <v>56</v>
      </c>
      <c r="B69" s="1">
        <v>464</v>
      </c>
      <c r="C69" s="22" t="s">
        <v>208</v>
      </c>
      <c r="D69" s="100">
        <v>9865903</v>
      </c>
      <c r="E69" s="100">
        <v>145443</v>
      </c>
      <c r="F69" s="100">
        <v>1088555</v>
      </c>
      <c r="G69" s="100">
        <v>1353908</v>
      </c>
      <c r="H69" s="100">
        <v>839805</v>
      </c>
      <c r="I69" s="100">
        <v>44521</v>
      </c>
      <c r="J69" s="100">
        <v>116532</v>
      </c>
      <c r="K69" s="100">
        <v>95924</v>
      </c>
      <c r="L69" s="100">
        <v>2160916</v>
      </c>
      <c r="M69" s="100">
        <v>400679</v>
      </c>
      <c r="N69" s="100">
        <v>2354300</v>
      </c>
      <c r="O69" s="100">
        <v>0</v>
      </c>
      <c r="P69" s="100">
        <v>1265320</v>
      </c>
      <c r="Q69" s="100">
        <v>0</v>
      </c>
      <c r="R69" s="100">
        <v>0</v>
      </c>
    </row>
    <row r="70" spans="1:18" ht="10.5">
      <c r="A70" s="220">
        <v>57</v>
      </c>
      <c r="B70" s="1">
        <v>481</v>
      </c>
      <c r="C70" s="22" t="s">
        <v>209</v>
      </c>
      <c r="D70" s="100">
        <v>8170146</v>
      </c>
      <c r="E70" s="100">
        <v>130093</v>
      </c>
      <c r="F70" s="100">
        <v>702345</v>
      </c>
      <c r="G70" s="100">
        <v>918376</v>
      </c>
      <c r="H70" s="100">
        <v>1081962</v>
      </c>
      <c r="I70" s="100">
        <v>2538</v>
      </c>
      <c r="J70" s="100">
        <v>684609</v>
      </c>
      <c r="K70" s="100">
        <v>260221</v>
      </c>
      <c r="L70" s="100">
        <v>2003861</v>
      </c>
      <c r="M70" s="100">
        <v>285688</v>
      </c>
      <c r="N70" s="100">
        <v>908302</v>
      </c>
      <c r="O70" s="100">
        <v>98654</v>
      </c>
      <c r="P70" s="100">
        <v>1093497</v>
      </c>
      <c r="Q70" s="100">
        <v>0</v>
      </c>
      <c r="R70" s="100">
        <v>0</v>
      </c>
    </row>
    <row r="71" spans="1:18" ht="10.5">
      <c r="A71" s="220">
        <v>58</v>
      </c>
      <c r="B71" s="1">
        <v>501</v>
      </c>
      <c r="C71" s="22" t="s">
        <v>210</v>
      </c>
      <c r="D71" s="100">
        <v>5758941</v>
      </c>
      <c r="E71" s="100">
        <v>92172</v>
      </c>
      <c r="F71" s="100">
        <v>979810</v>
      </c>
      <c r="G71" s="100">
        <v>780345</v>
      </c>
      <c r="H71" s="100">
        <v>511190</v>
      </c>
      <c r="I71" s="100">
        <v>6537</v>
      </c>
      <c r="J71" s="100">
        <v>334342</v>
      </c>
      <c r="K71" s="100">
        <v>27184</v>
      </c>
      <c r="L71" s="100">
        <v>568217</v>
      </c>
      <c r="M71" s="100">
        <v>179333</v>
      </c>
      <c r="N71" s="100">
        <v>1692859</v>
      </c>
      <c r="O71" s="100">
        <v>55418</v>
      </c>
      <c r="P71" s="100">
        <v>531534</v>
      </c>
      <c r="Q71" s="100">
        <v>0</v>
      </c>
      <c r="R71" s="100">
        <v>0</v>
      </c>
    </row>
    <row r="72" spans="1:18" ht="10.5">
      <c r="A72" s="220">
        <v>59</v>
      </c>
      <c r="B72" s="1">
        <v>502</v>
      </c>
      <c r="C72" s="22" t="s">
        <v>211</v>
      </c>
      <c r="D72" s="100">
        <v>3099829</v>
      </c>
      <c r="E72" s="100">
        <v>85773</v>
      </c>
      <c r="F72" s="100">
        <v>505223</v>
      </c>
      <c r="G72" s="100">
        <v>509680</v>
      </c>
      <c r="H72" s="100">
        <v>334587</v>
      </c>
      <c r="I72" s="100">
        <v>1642</v>
      </c>
      <c r="J72" s="100">
        <v>401146</v>
      </c>
      <c r="K72" s="100">
        <v>20653</v>
      </c>
      <c r="L72" s="100">
        <v>408836</v>
      </c>
      <c r="M72" s="100">
        <v>151287</v>
      </c>
      <c r="N72" s="100">
        <v>319617</v>
      </c>
      <c r="O72" s="100">
        <v>73078</v>
      </c>
      <c r="P72" s="100">
        <v>288307</v>
      </c>
      <c r="Q72" s="100">
        <v>0</v>
      </c>
      <c r="R72" s="100">
        <v>0</v>
      </c>
    </row>
    <row r="73" spans="1:18" ht="10.5">
      <c r="A73" s="220">
        <v>60</v>
      </c>
      <c r="B73" s="1">
        <v>503</v>
      </c>
      <c r="C73" s="22" t="s">
        <v>212</v>
      </c>
      <c r="D73" s="100">
        <v>2886199</v>
      </c>
      <c r="E73" s="100">
        <v>75150</v>
      </c>
      <c r="F73" s="100">
        <v>425110</v>
      </c>
      <c r="G73" s="100">
        <v>477595</v>
      </c>
      <c r="H73" s="100">
        <v>215144</v>
      </c>
      <c r="I73" s="100">
        <v>0</v>
      </c>
      <c r="J73" s="100">
        <v>618008</v>
      </c>
      <c r="K73" s="100">
        <v>7027</v>
      </c>
      <c r="L73" s="100">
        <v>219569</v>
      </c>
      <c r="M73" s="100">
        <v>134299</v>
      </c>
      <c r="N73" s="100">
        <v>344131</v>
      </c>
      <c r="O73" s="100">
        <v>0</v>
      </c>
      <c r="P73" s="100">
        <v>370166</v>
      </c>
      <c r="Q73" s="100">
        <v>0</v>
      </c>
      <c r="R73" s="100">
        <v>0</v>
      </c>
    </row>
    <row r="74" spans="1:18" ht="10.5">
      <c r="A74" s="220">
        <v>61</v>
      </c>
      <c r="B74" s="1">
        <v>504</v>
      </c>
      <c r="C74" s="22" t="s">
        <v>213</v>
      </c>
      <c r="D74" s="100">
        <v>2646247</v>
      </c>
      <c r="E74" s="100">
        <v>71389</v>
      </c>
      <c r="F74" s="100">
        <v>445488</v>
      </c>
      <c r="G74" s="100">
        <v>352354</v>
      </c>
      <c r="H74" s="100">
        <v>218219</v>
      </c>
      <c r="I74" s="100">
        <v>1191</v>
      </c>
      <c r="J74" s="100">
        <v>284202</v>
      </c>
      <c r="K74" s="100">
        <v>5945</v>
      </c>
      <c r="L74" s="100">
        <v>629396</v>
      </c>
      <c r="M74" s="100">
        <v>108577</v>
      </c>
      <c r="N74" s="100">
        <v>256336</v>
      </c>
      <c r="O74" s="100">
        <v>0</v>
      </c>
      <c r="P74" s="100">
        <v>273150</v>
      </c>
      <c r="Q74" s="100">
        <v>0</v>
      </c>
      <c r="R74" s="100">
        <v>0</v>
      </c>
    </row>
    <row r="75" spans="1:18" ht="10.5">
      <c r="A75" s="220">
        <v>62</v>
      </c>
      <c r="B75" s="1">
        <v>521</v>
      </c>
      <c r="C75" s="22" t="s">
        <v>214</v>
      </c>
      <c r="D75" s="100">
        <v>12446488</v>
      </c>
      <c r="E75" s="100">
        <v>123531</v>
      </c>
      <c r="F75" s="100">
        <v>1311602</v>
      </c>
      <c r="G75" s="100">
        <v>1623200</v>
      </c>
      <c r="H75" s="100">
        <v>3617554</v>
      </c>
      <c r="I75" s="100">
        <v>1412</v>
      </c>
      <c r="J75" s="100">
        <v>1217989</v>
      </c>
      <c r="K75" s="100">
        <v>182544</v>
      </c>
      <c r="L75" s="100">
        <v>1422416</v>
      </c>
      <c r="M75" s="100">
        <v>544865</v>
      </c>
      <c r="N75" s="100">
        <v>1207826</v>
      </c>
      <c r="O75" s="100">
        <v>0</v>
      </c>
      <c r="P75" s="100">
        <v>1193549</v>
      </c>
      <c r="Q75" s="100">
        <v>0</v>
      </c>
      <c r="R75" s="100">
        <v>0</v>
      </c>
    </row>
    <row r="76" spans="1:18" ht="10.5">
      <c r="A76" s="220">
        <v>63</v>
      </c>
      <c r="B76" s="1">
        <v>522</v>
      </c>
      <c r="C76" s="22" t="s">
        <v>215</v>
      </c>
      <c r="D76" s="100">
        <v>2961164</v>
      </c>
      <c r="E76" s="100">
        <v>73649</v>
      </c>
      <c r="F76" s="100">
        <v>422421</v>
      </c>
      <c r="G76" s="100">
        <v>477693</v>
      </c>
      <c r="H76" s="100">
        <v>715200</v>
      </c>
      <c r="I76" s="100">
        <v>27</v>
      </c>
      <c r="J76" s="100">
        <v>324751</v>
      </c>
      <c r="K76" s="100">
        <v>17877</v>
      </c>
      <c r="L76" s="100">
        <v>238365</v>
      </c>
      <c r="M76" s="100">
        <v>102398</v>
      </c>
      <c r="N76" s="100">
        <v>266993</v>
      </c>
      <c r="O76" s="100">
        <v>0</v>
      </c>
      <c r="P76" s="100">
        <v>321790</v>
      </c>
      <c r="Q76" s="100">
        <v>0</v>
      </c>
      <c r="R76" s="100">
        <v>0</v>
      </c>
    </row>
    <row r="77" spans="1:18" ht="10.5">
      <c r="A77" s="220">
        <v>64</v>
      </c>
      <c r="B77" s="1">
        <v>523</v>
      </c>
      <c r="C77" s="22" t="s">
        <v>535</v>
      </c>
      <c r="D77" s="100">
        <v>6886040</v>
      </c>
      <c r="E77" s="100">
        <v>105222</v>
      </c>
      <c r="F77" s="100">
        <v>801875</v>
      </c>
      <c r="G77" s="100">
        <v>750143</v>
      </c>
      <c r="H77" s="100">
        <v>1336585</v>
      </c>
      <c r="I77" s="100">
        <v>133</v>
      </c>
      <c r="J77" s="100">
        <v>560773</v>
      </c>
      <c r="K77" s="100">
        <v>305417</v>
      </c>
      <c r="L77" s="100">
        <v>946475</v>
      </c>
      <c r="M77" s="100">
        <v>191796</v>
      </c>
      <c r="N77" s="100">
        <v>1090883</v>
      </c>
      <c r="O77" s="100">
        <v>1721</v>
      </c>
      <c r="P77" s="100">
        <v>795017</v>
      </c>
      <c r="Q77" s="100">
        <v>0</v>
      </c>
      <c r="R77" s="100">
        <v>0</v>
      </c>
    </row>
    <row r="78" spans="1:18" ht="10.5">
      <c r="A78" s="220">
        <v>65</v>
      </c>
      <c r="B78" s="1">
        <v>524</v>
      </c>
      <c r="C78" s="22" t="s">
        <v>216</v>
      </c>
      <c r="D78" s="100">
        <v>4425400</v>
      </c>
      <c r="E78" s="100">
        <v>71148</v>
      </c>
      <c r="F78" s="100">
        <v>1505275</v>
      </c>
      <c r="G78" s="100">
        <v>445217</v>
      </c>
      <c r="H78" s="100">
        <v>137544</v>
      </c>
      <c r="I78" s="100">
        <v>26</v>
      </c>
      <c r="J78" s="100">
        <v>355451</v>
      </c>
      <c r="K78" s="100">
        <v>38252</v>
      </c>
      <c r="L78" s="100">
        <v>485835</v>
      </c>
      <c r="M78" s="100">
        <v>105338</v>
      </c>
      <c r="N78" s="100">
        <v>489340</v>
      </c>
      <c r="O78" s="100">
        <v>7590</v>
      </c>
      <c r="P78" s="100">
        <v>784384</v>
      </c>
      <c r="Q78" s="100">
        <v>0</v>
      </c>
      <c r="R78" s="100">
        <v>0</v>
      </c>
    </row>
    <row r="79" spans="1:18" ht="10.5">
      <c r="A79" s="220">
        <v>66</v>
      </c>
      <c r="B79" s="1">
        <v>525</v>
      </c>
      <c r="C79" s="22" t="s">
        <v>217</v>
      </c>
      <c r="D79" s="100">
        <v>4215107</v>
      </c>
      <c r="E79" s="100">
        <v>62798</v>
      </c>
      <c r="F79" s="100">
        <v>555874</v>
      </c>
      <c r="G79" s="100">
        <v>1522589</v>
      </c>
      <c r="H79" s="100">
        <v>470622</v>
      </c>
      <c r="I79" s="100">
        <v>69</v>
      </c>
      <c r="J79" s="100">
        <v>396518</v>
      </c>
      <c r="K79" s="100">
        <v>106745</v>
      </c>
      <c r="L79" s="100">
        <v>378568</v>
      </c>
      <c r="M79" s="100">
        <v>100041</v>
      </c>
      <c r="N79" s="100">
        <v>312050</v>
      </c>
      <c r="O79" s="100">
        <v>14331</v>
      </c>
      <c r="P79" s="100">
        <v>294902</v>
      </c>
      <c r="Q79" s="100">
        <v>0</v>
      </c>
      <c r="R79" s="100">
        <v>0</v>
      </c>
    </row>
    <row r="80" spans="1:18" ht="10.5">
      <c r="A80" s="220">
        <v>69</v>
      </c>
      <c r="B80" s="1">
        <v>541</v>
      </c>
      <c r="C80" s="22" t="s">
        <v>218</v>
      </c>
      <c r="D80" s="100">
        <v>3144842</v>
      </c>
      <c r="E80" s="100">
        <v>67555</v>
      </c>
      <c r="F80" s="100">
        <v>492561</v>
      </c>
      <c r="G80" s="100">
        <v>337913</v>
      </c>
      <c r="H80" s="100">
        <v>169677</v>
      </c>
      <c r="I80" s="100">
        <v>3407</v>
      </c>
      <c r="J80" s="100">
        <v>71973</v>
      </c>
      <c r="K80" s="100">
        <v>413455</v>
      </c>
      <c r="L80" s="100">
        <v>662802</v>
      </c>
      <c r="M80" s="100">
        <v>199750</v>
      </c>
      <c r="N80" s="100">
        <v>235270</v>
      </c>
      <c r="O80" s="100">
        <v>5456</v>
      </c>
      <c r="P80" s="100">
        <v>485023</v>
      </c>
      <c r="Q80" s="100">
        <v>0</v>
      </c>
      <c r="R80" s="100">
        <v>0</v>
      </c>
    </row>
    <row r="81" spans="1:18" ht="10.5">
      <c r="A81" s="220">
        <v>70</v>
      </c>
      <c r="B81" s="1">
        <v>542</v>
      </c>
      <c r="C81" s="22" t="s">
        <v>219</v>
      </c>
      <c r="D81" s="100">
        <v>4297558</v>
      </c>
      <c r="E81" s="100">
        <v>83185</v>
      </c>
      <c r="F81" s="100">
        <v>1195563</v>
      </c>
      <c r="G81" s="100">
        <v>393656</v>
      </c>
      <c r="H81" s="100">
        <v>290520</v>
      </c>
      <c r="I81" s="100">
        <v>2206</v>
      </c>
      <c r="J81" s="100">
        <v>385946</v>
      </c>
      <c r="K81" s="100">
        <v>87818</v>
      </c>
      <c r="L81" s="100">
        <v>552736</v>
      </c>
      <c r="M81" s="100">
        <v>195096</v>
      </c>
      <c r="N81" s="100">
        <v>465404</v>
      </c>
      <c r="O81" s="100">
        <v>5718</v>
      </c>
      <c r="P81" s="100">
        <v>579090</v>
      </c>
      <c r="Q81" s="100">
        <v>60620</v>
      </c>
      <c r="R81" s="100">
        <v>0</v>
      </c>
    </row>
    <row r="82" spans="1:18" ht="10.5">
      <c r="A82" s="220">
        <v>71</v>
      </c>
      <c r="B82" s="1">
        <v>543</v>
      </c>
      <c r="C82" s="22" t="s">
        <v>220</v>
      </c>
      <c r="D82" s="100">
        <v>7158070</v>
      </c>
      <c r="E82" s="100">
        <v>103211</v>
      </c>
      <c r="F82" s="100">
        <v>845885</v>
      </c>
      <c r="G82" s="100">
        <v>1010098</v>
      </c>
      <c r="H82" s="100">
        <v>1322368</v>
      </c>
      <c r="I82" s="100">
        <v>4047</v>
      </c>
      <c r="J82" s="100">
        <v>393965</v>
      </c>
      <c r="K82" s="100">
        <v>536494</v>
      </c>
      <c r="L82" s="100">
        <v>615763</v>
      </c>
      <c r="M82" s="100">
        <v>483620</v>
      </c>
      <c r="N82" s="100">
        <v>1041095</v>
      </c>
      <c r="O82" s="100">
        <v>1713</v>
      </c>
      <c r="P82" s="100">
        <v>799811</v>
      </c>
      <c r="Q82" s="100">
        <v>0</v>
      </c>
      <c r="R82" s="100">
        <v>0</v>
      </c>
    </row>
    <row r="83" spans="1:18" ht="10.5">
      <c r="A83" s="220">
        <v>72</v>
      </c>
      <c r="B83" s="1">
        <v>544</v>
      </c>
      <c r="C83" s="22" t="s">
        <v>221</v>
      </c>
      <c r="D83" s="100">
        <v>10158896</v>
      </c>
      <c r="E83" s="100">
        <v>127800</v>
      </c>
      <c r="F83" s="100">
        <v>1211871</v>
      </c>
      <c r="G83" s="100">
        <v>1550896</v>
      </c>
      <c r="H83" s="100">
        <v>784904</v>
      </c>
      <c r="I83" s="100">
        <v>6161</v>
      </c>
      <c r="J83" s="100">
        <v>1327316</v>
      </c>
      <c r="K83" s="100">
        <v>432422</v>
      </c>
      <c r="L83" s="100">
        <v>2041260</v>
      </c>
      <c r="M83" s="100">
        <v>458183</v>
      </c>
      <c r="N83" s="100">
        <v>946361</v>
      </c>
      <c r="O83" s="100">
        <v>0</v>
      </c>
      <c r="P83" s="100">
        <v>1265420</v>
      </c>
      <c r="Q83" s="100">
        <v>6302</v>
      </c>
      <c r="R83" s="100">
        <v>0</v>
      </c>
    </row>
    <row r="84" spans="1:18" ht="10.5">
      <c r="A84" s="220">
        <v>73</v>
      </c>
      <c r="B84" s="1">
        <v>561</v>
      </c>
      <c r="C84" s="22" t="s">
        <v>222</v>
      </c>
      <c r="D84" s="100">
        <v>5365544</v>
      </c>
      <c r="E84" s="100">
        <v>93001</v>
      </c>
      <c r="F84" s="100">
        <v>737996</v>
      </c>
      <c r="G84" s="100">
        <v>740349</v>
      </c>
      <c r="H84" s="100">
        <v>513181</v>
      </c>
      <c r="I84" s="100">
        <v>10458</v>
      </c>
      <c r="J84" s="100">
        <v>348404</v>
      </c>
      <c r="K84" s="100">
        <v>239029</v>
      </c>
      <c r="L84" s="100">
        <v>565960</v>
      </c>
      <c r="M84" s="100">
        <v>357103</v>
      </c>
      <c r="N84" s="100">
        <v>792263</v>
      </c>
      <c r="O84" s="100">
        <v>0</v>
      </c>
      <c r="P84" s="100">
        <v>967800</v>
      </c>
      <c r="Q84" s="100">
        <v>0</v>
      </c>
      <c r="R84" s="100">
        <v>0</v>
      </c>
    </row>
    <row r="85" spans="1:18" ht="10.5">
      <c r="A85" s="220">
        <v>74</v>
      </c>
      <c r="B85" s="1">
        <v>562</v>
      </c>
      <c r="C85" s="22" t="s">
        <v>223</v>
      </c>
      <c r="D85" s="100">
        <v>4329333</v>
      </c>
      <c r="E85" s="100">
        <v>91811</v>
      </c>
      <c r="F85" s="100">
        <v>848490</v>
      </c>
      <c r="G85" s="100">
        <v>557327</v>
      </c>
      <c r="H85" s="100">
        <v>305826</v>
      </c>
      <c r="I85" s="100">
        <v>13395</v>
      </c>
      <c r="J85" s="100">
        <v>380657</v>
      </c>
      <c r="K85" s="100">
        <v>382910</v>
      </c>
      <c r="L85" s="100">
        <v>467837</v>
      </c>
      <c r="M85" s="100">
        <v>140726</v>
      </c>
      <c r="N85" s="100">
        <v>444217</v>
      </c>
      <c r="O85" s="100">
        <v>81269</v>
      </c>
      <c r="P85" s="100">
        <v>614868</v>
      </c>
      <c r="Q85" s="100">
        <v>0</v>
      </c>
      <c r="R85" s="100">
        <v>0</v>
      </c>
    </row>
    <row r="86" spans="1:18" ht="10.5">
      <c r="A86" s="220">
        <v>75</v>
      </c>
      <c r="B86" s="1">
        <v>581</v>
      </c>
      <c r="C86" s="22" t="s">
        <v>224</v>
      </c>
      <c r="D86" s="100">
        <v>5628962</v>
      </c>
      <c r="E86" s="100">
        <v>90199</v>
      </c>
      <c r="F86" s="100">
        <v>544492</v>
      </c>
      <c r="G86" s="100">
        <v>791485</v>
      </c>
      <c r="H86" s="100">
        <v>417520</v>
      </c>
      <c r="I86" s="100">
        <v>13560</v>
      </c>
      <c r="J86" s="100">
        <v>769746</v>
      </c>
      <c r="K86" s="100">
        <v>455233</v>
      </c>
      <c r="L86" s="100">
        <v>847963</v>
      </c>
      <c r="M86" s="100">
        <v>185852</v>
      </c>
      <c r="N86" s="100">
        <v>599334</v>
      </c>
      <c r="O86" s="100">
        <v>5008</v>
      </c>
      <c r="P86" s="100">
        <v>908570</v>
      </c>
      <c r="Q86" s="100">
        <v>0</v>
      </c>
      <c r="R86" s="100">
        <v>0</v>
      </c>
    </row>
    <row r="87" spans="1:18" ht="10.5">
      <c r="A87" s="220">
        <v>76</v>
      </c>
      <c r="B87" s="1">
        <v>582</v>
      </c>
      <c r="C87" s="22" t="s">
        <v>225</v>
      </c>
      <c r="D87" s="100">
        <v>5730935</v>
      </c>
      <c r="E87" s="100">
        <v>102132</v>
      </c>
      <c r="F87" s="100">
        <v>637824</v>
      </c>
      <c r="G87" s="100">
        <v>872159</v>
      </c>
      <c r="H87" s="100">
        <v>1219233</v>
      </c>
      <c r="I87" s="100">
        <v>20029</v>
      </c>
      <c r="J87" s="100">
        <v>438868</v>
      </c>
      <c r="K87" s="100">
        <v>134784</v>
      </c>
      <c r="L87" s="100">
        <v>593471</v>
      </c>
      <c r="M87" s="100">
        <v>263553</v>
      </c>
      <c r="N87" s="100">
        <v>578930</v>
      </c>
      <c r="O87" s="100">
        <v>0</v>
      </c>
      <c r="P87" s="100">
        <v>869952</v>
      </c>
      <c r="Q87" s="100">
        <v>0</v>
      </c>
      <c r="R87" s="100">
        <v>0</v>
      </c>
    </row>
    <row r="88" spans="1:18" ht="10.5">
      <c r="A88" s="220">
        <v>77</v>
      </c>
      <c r="B88" s="1">
        <v>583</v>
      </c>
      <c r="C88" s="22" t="s">
        <v>226</v>
      </c>
      <c r="D88" s="100">
        <v>3019344</v>
      </c>
      <c r="E88" s="100">
        <v>74100</v>
      </c>
      <c r="F88" s="100">
        <v>305843</v>
      </c>
      <c r="G88" s="100">
        <v>328643</v>
      </c>
      <c r="H88" s="100">
        <v>177468</v>
      </c>
      <c r="I88" s="100">
        <v>4596</v>
      </c>
      <c r="J88" s="100">
        <v>517236</v>
      </c>
      <c r="K88" s="100">
        <v>195648</v>
      </c>
      <c r="L88" s="100">
        <v>601967</v>
      </c>
      <c r="M88" s="100">
        <v>112002</v>
      </c>
      <c r="N88" s="100">
        <v>179116</v>
      </c>
      <c r="O88" s="100">
        <v>42828</v>
      </c>
      <c r="P88" s="100">
        <v>479897</v>
      </c>
      <c r="Q88" s="100">
        <v>0</v>
      </c>
      <c r="R88" s="100">
        <v>0</v>
      </c>
    </row>
    <row r="89" spans="1:18" ht="10.5">
      <c r="A89" s="220">
        <v>78</v>
      </c>
      <c r="B89" s="1">
        <v>584</v>
      </c>
      <c r="C89" s="22" t="s">
        <v>227</v>
      </c>
      <c r="D89" s="100">
        <v>5199167</v>
      </c>
      <c r="E89" s="100">
        <v>91920</v>
      </c>
      <c r="F89" s="100">
        <v>677977</v>
      </c>
      <c r="G89" s="100">
        <v>720694</v>
      </c>
      <c r="H89" s="100">
        <v>515227</v>
      </c>
      <c r="I89" s="100">
        <v>13574</v>
      </c>
      <c r="J89" s="100">
        <v>1006307</v>
      </c>
      <c r="K89" s="100">
        <v>195110</v>
      </c>
      <c r="L89" s="100">
        <v>485865</v>
      </c>
      <c r="M89" s="100">
        <v>164463</v>
      </c>
      <c r="N89" s="100">
        <v>648394</v>
      </c>
      <c r="O89" s="100">
        <v>665</v>
      </c>
      <c r="P89" s="100">
        <v>675754</v>
      </c>
      <c r="Q89" s="100">
        <v>3217</v>
      </c>
      <c r="R89" s="100">
        <v>0</v>
      </c>
    </row>
    <row r="90" spans="1:18" ht="10.5">
      <c r="A90" s="220">
        <v>79</v>
      </c>
      <c r="B90" s="1">
        <v>601</v>
      </c>
      <c r="C90" s="22" t="s">
        <v>228</v>
      </c>
      <c r="D90" s="100">
        <v>7458643</v>
      </c>
      <c r="E90" s="100">
        <v>92619</v>
      </c>
      <c r="F90" s="100">
        <v>635426</v>
      </c>
      <c r="G90" s="100">
        <v>1067632</v>
      </c>
      <c r="H90" s="100">
        <v>1142321</v>
      </c>
      <c r="I90" s="100">
        <v>14223</v>
      </c>
      <c r="J90" s="100">
        <v>946128</v>
      </c>
      <c r="K90" s="100">
        <v>260611</v>
      </c>
      <c r="L90" s="100">
        <v>1343517</v>
      </c>
      <c r="M90" s="100">
        <v>196573</v>
      </c>
      <c r="N90" s="100">
        <v>703938</v>
      </c>
      <c r="O90" s="100">
        <v>13175</v>
      </c>
      <c r="P90" s="100">
        <v>1042480</v>
      </c>
      <c r="Q90" s="100">
        <v>0</v>
      </c>
      <c r="R90" s="100">
        <v>0</v>
      </c>
    </row>
    <row r="91" spans="1:18" ht="10.5">
      <c r="A91" s="220">
        <v>80</v>
      </c>
      <c r="B91" s="1">
        <v>602</v>
      </c>
      <c r="C91" s="22" t="s">
        <v>229</v>
      </c>
      <c r="D91" s="100">
        <v>4955798</v>
      </c>
      <c r="E91" s="100">
        <v>83410</v>
      </c>
      <c r="F91" s="100">
        <v>789894</v>
      </c>
      <c r="G91" s="100">
        <v>911699</v>
      </c>
      <c r="H91" s="100">
        <v>468383</v>
      </c>
      <c r="I91" s="100">
        <v>16662</v>
      </c>
      <c r="J91" s="100">
        <v>704586</v>
      </c>
      <c r="K91" s="100">
        <v>61531</v>
      </c>
      <c r="L91" s="100">
        <v>370553</v>
      </c>
      <c r="M91" s="100">
        <v>159943</v>
      </c>
      <c r="N91" s="100">
        <v>506378</v>
      </c>
      <c r="O91" s="100">
        <v>0</v>
      </c>
      <c r="P91" s="100">
        <v>882759</v>
      </c>
      <c r="Q91" s="100">
        <v>0</v>
      </c>
      <c r="R91" s="100">
        <v>0</v>
      </c>
    </row>
    <row r="92" spans="1:18" ht="10.5">
      <c r="A92" s="220">
        <v>81</v>
      </c>
      <c r="B92" s="1">
        <v>603</v>
      </c>
      <c r="C92" s="22" t="s">
        <v>230</v>
      </c>
      <c r="D92" s="100">
        <v>4057795</v>
      </c>
      <c r="E92" s="100">
        <v>65906</v>
      </c>
      <c r="F92" s="100">
        <v>606355</v>
      </c>
      <c r="G92" s="100">
        <v>528286</v>
      </c>
      <c r="H92" s="100">
        <v>404857</v>
      </c>
      <c r="I92" s="100">
        <v>5600</v>
      </c>
      <c r="J92" s="100">
        <v>743921</v>
      </c>
      <c r="K92" s="100">
        <v>136882</v>
      </c>
      <c r="L92" s="100">
        <v>352325</v>
      </c>
      <c r="M92" s="100">
        <v>135950</v>
      </c>
      <c r="N92" s="100">
        <v>423390</v>
      </c>
      <c r="O92" s="100">
        <v>9201</v>
      </c>
      <c r="P92" s="100">
        <v>645122</v>
      </c>
      <c r="Q92" s="100">
        <v>0</v>
      </c>
      <c r="R92" s="100">
        <v>0</v>
      </c>
    </row>
    <row r="93" spans="1:18" ht="10.5">
      <c r="A93" s="220">
        <v>82</v>
      </c>
      <c r="B93" s="1">
        <v>604</v>
      </c>
      <c r="C93" s="22" t="s">
        <v>231</v>
      </c>
      <c r="D93" s="100">
        <v>4174470</v>
      </c>
      <c r="E93" s="100">
        <v>67731</v>
      </c>
      <c r="F93" s="100">
        <v>400312</v>
      </c>
      <c r="G93" s="100">
        <v>492305</v>
      </c>
      <c r="H93" s="100">
        <v>625071</v>
      </c>
      <c r="I93" s="100">
        <v>4489</v>
      </c>
      <c r="J93" s="100">
        <v>683860</v>
      </c>
      <c r="K93" s="100">
        <v>229258</v>
      </c>
      <c r="L93" s="100">
        <v>585368</v>
      </c>
      <c r="M93" s="100">
        <v>123576</v>
      </c>
      <c r="N93" s="100">
        <v>350949</v>
      </c>
      <c r="O93" s="100">
        <v>0</v>
      </c>
      <c r="P93" s="100">
        <v>611551</v>
      </c>
      <c r="Q93" s="100">
        <v>0</v>
      </c>
      <c r="R93" s="100">
        <v>0</v>
      </c>
    </row>
    <row r="94" spans="1:18" ht="10.5">
      <c r="A94" s="220">
        <v>83</v>
      </c>
      <c r="B94" s="1">
        <v>621</v>
      </c>
      <c r="C94" s="22" t="s">
        <v>232</v>
      </c>
      <c r="D94" s="100">
        <v>3629619</v>
      </c>
      <c r="E94" s="100">
        <v>74760</v>
      </c>
      <c r="F94" s="100">
        <v>685477</v>
      </c>
      <c r="G94" s="100">
        <v>423503</v>
      </c>
      <c r="H94" s="100">
        <v>218474</v>
      </c>
      <c r="I94" s="100">
        <v>3149</v>
      </c>
      <c r="J94" s="100">
        <v>215950</v>
      </c>
      <c r="K94" s="100">
        <v>49742</v>
      </c>
      <c r="L94" s="100">
        <v>766170</v>
      </c>
      <c r="M94" s="100">
        <v>146403</v>
      </c>
      <c r="N94" s="100">
        <v>568780</v>
      </c>
      <c r="O94" s="100">
        <v>1</v>
      </c>
      <c r="P94" s="100">
        <v>477210</v>
      </c>
      <c r="Q94" s="100">
        <v>0</v>
      </c>
      <c r="R94" s="100">
        <v>0</v>
      </c>
    </row>
    <row r="95" spans="1:18" ht="10.5">
      <c r="A95" s="220">
        <v>84</v>
      </c>
      <c r="B95" s="1">
        <v>622</v>
      </c>
      <c r="C95" s="22" t="s">
        <v>233</v>
      </c>
      <c r="D95" s="100">
        <v>10446727</v>
      </c>
      <c r="E95" s="100">
        <v>121390</v>
      </c>
      <c r="F95" s="100">
        <v>2130022</v>
      </c>
      <c r="G95" s="100">
        <v>1343442</v>
      </c>
      <c r="H95" s="100">
        <v>736885</v>
      </c>
      <c r="I95" s="100">
        <v>79063</v>
      </c>
      <c r="J95" s="100">
        <v>1397831</v>
      </c>
      <c r="K95" s="100">
        <v>269312</v>
      </c>
      <c r="L95" s="100">
        <v>1509249</v>
      </c>
      <c r="M95" s="100">
        <v>655619</v>
      </c>
      <c r="N95" s="100">
        <v>1119768</v>
      </c>
      <c r="O95" s="100">
        <v>61561</v>
      </c>
      <c r="P95" s="100">
        <v>1022585</v>
      </c>
      <c r="Q95" s="100">
        <v>0</v>
      </c>
      <c r="R95" s="100">
        <v>0</v>
      </c>
    </row>
    <row r="96" spans="1:18" ht="10.5">
      <c r="A96" s="220">
        <v>85</v>
      </c>
      <c r="B96" s="1">
        <v>623</v>
      </c>
      <c r="C96" s="22" t="s">
        <v>234</v>
      </c>
      <c r="D96" s="100">
        <v>4384922</v>
      </c>
      <c r="E96" s="100">
        <v>85777</v>
      </c>
      <c r="F96" s="100">
        <v>469334</v>
      </c>
      <c r="G96" s="100">
        <v>624623</v>
      </c>
      <c r="H96" s="100">
        <v>280607</v>
      </c>
      <c r="I96" s="100">
        <v>3510</v>
      </c>
      <c r="J96" s="100">
        <v>796060</v>
      </c>
      <c r="K96" s="100">
        <v>368309</v>
      </c>
      <c r="L96" s="100">
        <v>456178</v>
      </c>
      <c r="M96" s="100">
        <v>207807</v>
      </c>
      <c r="N96" s="100">
        <v>536983</v>
      </c>
      <c r="O96" s="100">
        <v>512</v>
      </c>
      <c r="P96" s="100">
        <v>555222</v>
      </c>
      <c r="Q96" s="100">
        <v>0</v>
      </c>
      <c r="R96" s="100">
        <v>0</v>
      </c>
    </row>
    <row r="97" spans="1:18" ht="10.5">
      <c r="A97" s="220">
        <v>86</v>
      </c>
      <c r="B97" s="1">
        <v>624</v>
      </c>
      <c r="C97" s="22" t="s">
        <v>235</v>
      </c>
      <c r="D97" s="100">
        <v>6136443</v>
      </c>
      <c r="E97" s="100">
        <v>91796</v>
      </c>
      <c r="F97" s="100">
        <v>820755</v>
      </c>
      <c r="G97" s="100">
        <v>765431</v>
      </c>
      <c r="H97" s="100">
        <v>182611</v>
      </c>
      <c r="I97" s="100">
        <v>24203</v>
      </c>
      <c r="J97" s="100">
        <v>2111999</v>
      </c>
      <c r="K97" s="100">
        <v>126373</v>
      </c>
      <c r="L97" s="100">
        <v>629686</v>
      </c>
      <c r="M97" s="100">
        <v>172082</v>
      </c>
      <c r="N97" s="100">
        <v>411677</v>
      </c>
      <c r="O97" s="100">
        <v>0</v>
      </c>
      <c r="P97" s="100">
        <v>799830</v>
      </c>
      <c r="Q97" s="100">
        <v>0</v>
      </c>
      <c r="R97" s="100">
        <v>0</v>
      </c>
    </row>
    <row r="98" spans="1:18" ht="10.5">
      <c r="A98" s="220">
        <v>89</v>
      </c>
      <c r="B98" s="1">
        <v>641</v>
      </c>
      <c r="C98" s="22" t="s">
        <v>236</v>
      </c>
      <c r="D98" s="100">
        <v>5333015</v>
      </c>
      <c r="E98" s="100">
        <v>86185</v>
      </c>
      <c r="F98" s="100">
        <v>1150350</v>
      </c>
      <c r="G98" s="100">
        <v>807998</v>
      </c>
      <c r="H98" s="100">
        <v>337783</v>
      </c>
      <c r="I98" s="100">
        <v>6667</v>
      </c>
      <c r="J98" s="100">
        <v>175644</v>
      </c>
      <c r="K98" s="100">
        <v>78784</v>
      </c>
      <c r="L98" s="100">
        <v>1259409</v>
      </c>
      <c r="M98" s="100">
        <v>127977</v>
      </c>
      <c r="N98" s="100">
        <v>771767</v>
      </c>
      <c r="O98" s="100">
        <v>10670</v>
      </c>
      <c r="P98" s="100">
        <v>519781</v>
      </c>
      <c r="Q98" s="100">
        <v>0</v>
      </c>
      <c r="R98" s="100">
        <v>0</v>
      </c>
    </row>
    <row r="99" spans="1:18" ht="10.5">
      <c r="A99" s="220">
        <v>90</v>
      </c>
      <c r="B99" s="1">
        <v>642</v>
      </c>
      <c r="C99" s="22" t="s">
        <v>237</v>
      </c>
      <c r="D99" s="100">
        <v>8036808</v>
      </c>
      <c r="E99" s="100">
        <v>113129</v>
      </c>
      <c r="F99" s="100">
        <v>891418</v>
      </c>
      <c r="G99" s="100">
        <v>1393504</v>
      </c>
      <c r="H99" s="100">
        <v>467833</v>
      </c>
      <c r="I99" s="100">
        <v>23321</v>
      </c>
      <c r="J99" s="100">
        <v>552656</v>
      </c>
      <c r="K99" s="100">
        <v>225353</v>
      </c>
      <c r="L99" s="100">
        <v>1116251</v>
      </c>
      <c r="M99" s="100">
        <v>207721</v>
      </c>
      <c r="N99" s="100">
        <v>1711478</v>
      </c>
      <c r="O99" s="100">
        <v>40175</v>
      </c>
      <c r="P99" s="100">
        <v>1293570</v>
      </c>
      <c r="Q99" s="100">
        <v>399</v>
      </c>
      <c r="R99" s="100">
        <v>0</v>
      </c>
    </row>
    <row r="100" spans="1:18" ht="10.5">
      <c r="A100" s="220">
        <v>91</v>
      </c>
      <c r="B100" s="1">
        <v>643</v>
      </c>
      <c r="C100" s="22" t="s">
        <v>238</v>
      </c>
      <c r="D100" s="100">
        <v>4541090</v>
      </c>
      <c r="E100" s="100">
        <v>86512</v>
      </c>
      <c r="F100" s="100">
        <v>582424</v>
      </c>
      <c r="G100" s="100">
        <v>608147</v>
      </c>
      <c r="H100" s="100">
        <v>344563</v>
      </c>
      <c r="I100" s="100">
        <v>3121</v>
      </c>
      <c r="J100" s="100">
        <v>139582</v>
      </c>
      <c r="K100" s="100">
        <v>40054</v>
      </c>
      <c r="L100" s="100">
        <v>720291</v>
      </c>
      <c r="M100" s="100">
        <v>184797</v>
      </c>
      <c r="N100" s="100">
        <v>1221018</v>
      </c>
      <c r="O100" s="100">
        <v>24028</v>
      </c>
      <c r="P100" s="100">
        <v>586553</v>
      </c>
      <c r="Q100" s="100">
        <v>0</v>
      </c>
      <c r="R100" s="100">
        <v>0</v>
      </c>
    </row>
    <row r="101" spans="1:18" ht="10.5">
      <c r="A101" s="220">
        <v>92</v>
      </c>
      <c r="B101" s="1">
        <v>644</v>
      </c>
      <c r="C101" s="22" t="s">
        <v>239</v>
      </c>
      <c r="D101" s="100">
        <v>6072001</v>
      </c>
      <c r="E101" s="100">
        <v>98846</v>
      </c>
      <c r="F101" s="100">
        <v>835875</v>
      </c>
      <c r="G101" s="100">
        <v>1303090</v>
      </c>
      <c r="H101" s="100">
        <v>499865</v>
      </c>
      <c r="I101" s="100">
        <v>116637</v>
      </c>
      <c r="J101" s="100">
        <v>479411</v>
      </c>
      <c r="K101" s="100">
        <v>60839</v>
      </c>
      <c r="L101" s="100">
        <v>475367</v>
      </c>
      <c r="M101" s="100">
        <v>123860</v>
      </c>
      <c r="N101" s="100">
        <v>1073617</v>
      </c>
      <c r="O101" s="100">
        <v>31718</v>
      </c>
      <c r="P101" s="100">
        <v>972876</v>
      </c>
      <c r="Q101" s="100">
        <v>0</v>
      </c>
      <c r="R101" s="100">
        <v>0</v>
      </c>
    </row>
    <row r="102" spans="1:18" ht="10.5">
      <c r="A102" s="220">
        <v>93</v>
      </c>
      <c r="B102" s="1">
        <v>645</v>
      </c>
      <c r="C102" s="22" t="s">
        <v>240</v>
      </c>
      <c r="D102" s="100">
        <v>6067964</v>
      </c>
      <c r="E102" s="100">
        <v>94596</v>
      </c>
      <c r="F102" s="100">
        <v>929291</v>
      </c>
      <c r="G102" s="100">
        <v>1052946</v>
      </c>
      <c r="H102" s="100">
        <v>577157</v>
      </c>
      <c r="I102" s="100">
        <v>4521</v>
      </c>
      <c r="J102" s="100">
        <v>843349</v>
      </c>
      <c r="K102" s="100">
        <v>120809</v>
      </c>
      <c r="L102" s="100">
        <v>795651</v>
      </c>
      <c r="M102" s="100">
        <v>173581</v>
      </c>
      <c r="N102" s="100">
        <v>623176</v>
      </c>
      <c r="O102" s="100">
        <v>147768</v>
      </c>
      <c r="P102" s="100">
        <v>705119</v>
      </c>
      <c r="Q102" s="100">
        <v>0</v>
      </c>
      <c r="R102" s="100">
        <v>0</v>
      </c>
    </row>
    <row r="103" spans="1:18" ht="10.5">
      <c r="A103" s="220">
        <v>94</v>
      </c>
      <c r="B103" s="1">
        <v>646</v>
      </c>
      <c r="C103" s="22" t="s">
        <v>241</v>
      </c>
      <c r="D103" s="100">
        <v>5324761</v>
      </c>
      <c r="E103" s="100">
        <v>89083</v>
      </c>
      <c r="F103" s="100">
        <v>630114</v>
      </c>
      <c r="G103" s="100">
        <v>860737</v>
      </c>
      <c r="H103" s="100">
        <v>263684</v>
      </c>
      <c r="I103" s="100">
        <v>9024</v>
      </c>
      <c r="J103" s="100">
        <v>606836</v>
      </c>
      <c r="K103" s="100">
        <v>75069</v>
      </c>
      <c r="L103" s="100">
        <v>685472</v>
      </c>
      <c r="M103" s="100">
        <v>418622</v>
      </c>
      <c r="N103" s="100">
        <v>970316</v>
      </c>
      <c r="O103" s="100">
        <v>26585</v>
      </c>
      <c r="P103" s="100">
        <v>689219</v>
      </c>
      <c r="Q103" s="100">
        <v>0</v>
      </c>
      <c r="R103" s="100">
        <v>0</v>
      </c>
    </row>
    <row r="104" spans="1:18" ht="10.5">
      <c r="A104" s="220">
        <v>97</v>
      </c>
      <c r="B104" s="1">
        <v>681</v>
      </c>
      <c r="C104" s="22" t="s">
        <v>242</v>
      </c>
      <c r="D104" s="100">
        <v>10320935</v>
      </c>
      <c r="E104" s="100">
        <v>88725</v>
      </c>
      <c r="F104" s="100">
        <v>1753471</v>
      </c>
      <c r="G104" s="100">
        <v>1219958</v>
      </c>
      <c r="H104" s="100">
        <v>1192346</v>
      </c>
      <c r="I104" s="100">
        <v>6054</v>
      </c>
      <c r="J104" s="100">
        <v>285070</v>
      </c>
      <c r="K104" s="100">
        <v>100840</v>
      </c>
      <c r="L104" s="100">
        <v>1543627</v>
      </c>
      <c r="M104" s="100">
        <v>232507</v>
      </c>
      <c r="N104" s="100">
        <v>747293</v>
      </c>
      <c r="O104" s="100">
        <v>897460</v>
      </c>
      <c r="P104" s="100">
        <v>2010651</v>
      </c>
      <c r="Q104" s="100">
        <v>242933</v>
      </c>
      <c r="R104" s="100">
        <v>0</v>
      </c>
    </row>
    <row r="105" spans="1:18" ht="10.5">
      <c r="A105" s="218">
        <v>98</v>
      </c>
      <c r="B105" s="3">
        <v>682</v>
      </c>
      <c r="C105" s="22" t="s">
        <v>243</v>
      </c>
      <c r="D105" s="100">
        <v>3914011</v>
      </c>
      <c r="E105" s="100">
        <v>74615</v>
      </c>
      <c r="F105" s="100">
        <v>572776</v>
      </c>
      <c r="G105" s="100">
        <v>574055</v>
      </c>
      <c r="H105" s="100">
        <v>536433</v>
      </c>
      <c r="I105" s="100">
        <v>5711</v>
      </c>
      <c r="J105" s="100">
        <v>219467</v>
      </c>
      <c r="K105" s="100">
        <v>142922</v>
      </c>
      <c r="L105" s="100">
        <v>600389</v>
      </c>
      <c r="M105" s="100">
        <v>153336</v>
      </c>
      <c r="N105" s="100">
        <v>362064</v>
      </c>
      <c r="O105" s="100">
        <v>0</v>
      </c>
      <c r="P105" s="100">
        <v>672243</v>
      </c>
      <c r="Q105" s="100">
        <v>0</v>
      </c>
      <c r="R105" s="100">
        <v>0</v>
      </c>
    </row>
    <row r="106" spans="1:18" ht="10.5">
      <c r="A106" s="218">
        <v>99</v>
      </c>
      <c r="B106" s="3">
        <v>683</v>
      </c>
      <c r="C106" s="22" t="s">
        <v>244</v>
      </c>
      <c r="D106" s="100">
        <v>9322668</v>
      </c>
      <c r="E106" s="100">
        <v>98612</v>
      </c>
      <c r="F106" s="100">
        <v>1202044</v>
      </c>
      <c r="G106" s="100">
        <v>1190951</v>
      </c>
      <c r="H106" s="100">
        <v>989129</v>
      </c>
      <c r="I106" s="100">
        <v>30192</v>
      </c>
      <c r="J106" s="100">
        <v>573232</v>
      </c>
      <c r="K106" s="100">
        <v>35217</v>
      </c>
      <c r="L106" s="100">
        <v>2296808</v>
      </c>
      <c r="M106" s="100">
        <v>189610</v>
      </c>
      <c r="N106" s="100">
        <v>407077</v>
      </c>
      <c r="O106" s="100">
        <v>910464</v>
      </c>
      <c r="P106" s="100">
        <v>1399332</v>
      </c>
      <c r="Q106" s="100">
        <v>0</v>
      </c>
      <c r="R106" s="100">
        <v>0</v>
      </c>
    </row>
    <row r="107" spans="1:18" ht="10.5">
      <c r="A107" s="218">
        <v>100</v>
      </c>
      <c r="B107" s="3">
        <v>684</v>
      </c>
      <c r="C107" s="22" t="s">
        <v>536</v>
      </c>
      <c r="D107" s="100">
        <v>7479377</v>
      </c>
      <c r="E107" s="100">
        <v>82719</v>
      </c>
      <c r="F107" s="100">
        <v>895570</v>
      </c>
      <c r="G107" s="100">
        <v>873476</v>
      </c>
      <c r="H107" s="100">
        <v>1391506</v>
      </c>
      <c r="I107" s="100">
        <v>4380</v>
      </c>
      <c r="J107" s="100">
        <v>505160</v>
      </c>
      <c r="K107" s="100">
        <v>112209</v>
      </c>
      <c r="L107" s="100">
        <v>819694</v>
      </c>
      <c r="M107" s="100">
        <v>153411</v>
      </c>
      <c r="N107" s="100">
        <v>520834</v>
      </c>
      <c r="O107" s="100">
        <v>635810</v>
      </c>
      <c r="P107" s="100">
        <v>1484608</v>
      </c>
      <c r="Q107" s="100">
        <v>0</v>
      </c>
      <c r="R107" s="100">
        <v>0</v>
      </c>
    </row>
    <row r="108" spans="1:18" ht="10.5">
      <c r="A108" s="218">
        <v>101</v>
      </c>
      <c r="B108" s="3">
        <v>685</v>
      </c>
      <c r="C108" s="22" t="s">
        <v>245</v>
      </c>
      <c r="D108" s="100">
        <v>9502845</v>
      </c>
      <c r="E108" s="100">
        <v>93715</v>
      </c>
      <c r="F108" s="100">
        <v>1952168</v>
      </c>
      <c r="G108" s="100">
        <v>1243378</v>
      </c>
      <c r="H108" s="100">
        <v>492395</v>
      </c>
      <c r="I108" s="100">
        <v>2677</v>
      </c>
      <c r="J108" s="100">
        <v>1109129</v>
      </c>
      <c r="K108" s="100">
        <v>92823</v>
      </c>
      <c r="L108" s="100">
        <v>1456007</v>
      </c>
      <c r="M108" s="100">
        <v>151505</v>
      </c>
      <c r="N108" s="100">
        <v>906326</v>
      </c>
      <c r="O108" s="100">
        <v>712066</v>
      </c>
      <c r="P108" s="100">
        <v>1290656</v>
      </c>
      <c r="Q108" s="100">
        <v>0</v>
      </c>
      <c r="R108" s="100">
        <v>0</v>
      </c>
    </row>
    <row r="109" spans="1:18" ht="10.5">
      <c r="A109" s="218">
        <v>102</v>
      </c>
      <c r="B109" s="3">
        <v>686</v>
      </c>
      <c r="C109" s="22" t="s">
        <v>246</v>
      </c>
      <c r="D109" s="100">
        <v>5031300</v>
      </c>
      <c r="E109" s="100">
        <v>74821</v>
      </c>
      <c r="F109" s="100">
        <v>796819</v>
      </c>
      <c r="G109" s="100">
        <v>781497</v>
      </c>
      <c r="H109" s="100">
        <v>349072</v>
      </c>
      <c r="I109" s="100">
        <v>26091</v>
      </c>
      <c r="J109" s="100">
        <v>236313</v>
      </c>
      <c r="K109" s="100">
        <v>210082</v>
      </c>
      <c r="L109" s="100">
        <v>757472</v>
      </c>
      <c r="M109" s="100">
        <v>209435</v>
      </c>
      <c r="N109" s="100">
        <v>552668</v>
      </c>
      <c r="O109" s="100">
        <v>197010</v>
      </c>
      <c r="P109" s="100">
        <v>840020</v>
      </c>
      <c r="Q109" s="100">
        <v>0</v>
      </c>
      <c r="R109" s="100">
        <v>0</v>
      </c>
    </row>
    <row r="110" spans="1:18" ht="10.5">
      <c r="A110" s="218">
        <v>103</v>
      </c>
      <c r="B110" s="3">
        <v>701</v>
      </c>
      <c r="C110" s="22" t="s">
        <v>247</v>
      </c>
      <c r="D110" s="100">
        <v>3404041</v>
      </c>
      <c r="E110" s="100">
        <v>72325</v>
      </c>
      <c r="F110" s="100">
        <v>565611</v>
      </c>
      <c r="G110" s="100">
        <v>533036</v>
      </c>
      <c r="H110" s="100">
        <v>270327</v>
      </c>
      <c r="I110" s="100">
        <v>3565</v>
      </c>
      <c r="J110" s="100">
        <v>516486</v>
      </c>
      <c r="K110" s="100">
        <v>23625</v>
      </c>
      <c r="L110" s="100">
        <v>516180</v>
      </c>
      <c r="M110" s="100">
        <v>122696</v>
      </c>
      <c r="N110" s="100">
        <v>367852</v>
      </c>
      <c r="O110" s="100">
        <v>76075</v>
      </c>
      <c r="P110" s="100">
        <v>314649</v>
      </c>
      <c r="Q110" s="100">
        <v>21614</v>
      </c>
      <c r="R110" s="100">
        <v>0</v>
      </c>
    </row>
    <row r="111" spans="1:18" ht="10.5">
      <c r="A111" s="218">
        <v>104</v>
      </c>
      <c r="B111" s="3">
        <v>702</v>
      </c>
      <c r="C111" s="22" t="s">
        <v>248</v>
      </c>
      <c r="D111" s="100">
        <v>5924187</v>
      </c>
      <c r="E111" s="100">
        <v>85097</v>
      </c>
      <c r="F111" s="100">
        <v>1078837</v>
      </c>
      <c r="G111" s="100">
        <v>788226</v>
      </c>
      <c r="H111" s="100">
        <v>486402</v>
      </c>
      <c r="I111" s="100">
        <v>15651</v>
      </c>
      <c r="J111" s="100">
        <v>1153904</v>
      </c>
      <c r="K111" s="100">
        <v>207834</v>
      </c>
      <c r="L111" s="100">
        <v>383147</v>
      </c>
      <c r="M111" s="100">
        <v>211236</v>
      </c>
      <c r="N111" s="100">
        <v>688493</v>
      </c>
      <c r="O111" s="100">
        <v>30564</v>
      </c>
      <c r="P111" s="100">
        <v>794796</v>
      </c>
      <c r="Q111" s="100">
        <v>0</v>
      </c>
      <c r="R111" s="100">
        <v>0</v>
      </c>
    </row>
    <row r="112" spans="1:18" ht="10.5">
      <c r="A112" s="218">
        <v>105</v>
      </c>
      <c r="B112" s="3">
        <v>703</v>
      </c>
      <c r="C112" s="22" t="s">
        <v>249</v>
      </c>
      <c r="D112" s="100">
        <v>10625473</v>
      </c>
      <c r="E112" s="100">
        <v>99886</v>
      </c>
      <c r="F112" s="100">
        <v>749975</v>
      </c>
      <c r="G112" s="100">
        <v>1278908</v>
      </c>
      <c r="H112" s="100">
        <v>464659</v>
      </c>
      <c r="I112" s="100">
        <v>7446</v>
      </c>
      <c r="J112" s="100">
        <v>5322160</v>
      </c>
      <c r="K112" s="100">
        <v>114398</v>
      </c>
      <c r="L112" s="100">
        <v>901456</v>
      </c>
      <c r="M112" s="100">
        <v>216364</v>
      </c>
      <c r="N112" s="100">
        <v>921551</v>
      </c>
      <c r="O112" s="100">
        <v>4006</v>
      </c>
      <c r="P112" s="100">
        <v>544664</v>
      </c>
      <c r="Q112" s="100">
        <v>0</v>
      </c>
      <c r="R112" s="100">
        <v>0</v>
      </c>
    </row>
    <row r="113" spans="1:18" ht="10.5">
      <c r="A113" s="221">
        <v>106</v>
      </c>
      <c r="B113" s="48">
        <v>704</v>
      </c>
      <c r="C113" s="26" t="s">
        <v>250</v>
      </c>
      <c r="D113" s="101">
        <v>10969613</v>
      </c>
      <c r="E113" s="101">
        <v>143113</v>
      </c>
      <c r="F113" s="101">
        <v>2199762</v>
      </c>
      <c r="G113" s="101">
        <v>1585012</v>
      </c>
      <c r="H113" s="101">
        <v>1122984</v>
      </c>
      <c r="I113" s="101">
        <v>33286</v>
      </c>
      <c r="J113" s="101">
        <v>1577865</v>
      </c>
      <c r="K113" s="101">
        <v>229114</v>
      </c>
      <c r="L113" s="101">
        <v>1853211</v>
      </c>
      <c r="M113" s="101">
        <v>262182</v>
      </c>
      <c r="N113" s="101">
        <v>848439</v>
      </c>
      <c r="O113" s="101">
        <v>71889</v>
      </c>
      <c r="P113" s="101">
        <v>1042756</v>
      </c>
      <c r="Q113" s="101">
        <v>0</v>
      </c>
      <c r="R113" s="101">
        <v>0</v>
      </c>
    </row>
  </sheetData>
  <printOptions/>
  <pageMargins left="0.46" right="0.1968503937007874" top="0.4" bottom="0.33" header="0.1968503937007874" footer="0.1968503937007874"/>
  <pageSetup horizontalDpi="300" verticalDpi="300" orientation="portrait"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CG122"/>
  <sheetViews>
    <sheetView workbookViewId="0" topLeftCell="A1">
      <selection activeCell="A1" sqref="A1"/>
    </sheetView>
  </sheetViews>
  <sheetFormatPr defaultColWidth="9.00390625" defaultRowHeight="12.75"/>
  <cols>
    <col min="1" max="1" width="18.125" style="3" customWidth="1"/>
    <col min="2" max="2" width="15.50390625" style="54" customWidth="1"/>
    <col min="3" max="3" width="13.00390625" style="54" customWidth="1"/>
    <col min="4" max="4" width="15.50390625" style="54" customWidth="1"/>
    <col min="5" max="5" width="13.50390625" style="21" customWidth="1"/>
    <col min="6" max="6" width="15.50390625" style="54" customWidth="1"/>
    <col min="7" max="7" width="11.875" style="54" customWidth="1"/>
    <col min="8" max="8" width="14.875" style="54" bestFit="1" customWidth="1"/>
    <col min="9" max="9" width="11.875" style="21" customWidth="1"/>
    <col min="10" max="10" width="15.625" style="54" bestFit="1" customWidth="1"/>
    <col min="11" max="13" width="11.875" style="3" customWidth="1"/>
    <col min="14" max="14" width="14.125" style="54" bestFit="1" customWidth="1"/>
    <col min="15" max="15" width="11.875" style="102" customWidth="1"/>
    <col min="16" max="16384" width="8.875" style="3" customWidth="1"/>
  </cols>
  <sheetData>
    <row r="1" spans="1:14" ht="15.75">
      <c r="A1" s="91" t="s">
        <v>268</v>
      </c>
      <c r="B1" s="68"/>
      <c r="D1" s="68"/>
      <c r="F1" s="68"/>
      <c r="H1" s="68"/>
      <c r="J1" s="68"/>
      <c r="N1" s="68"/>
    </row>
    <row r="2" spans="1:15" ht="11.25" thickBot="1">
      <c r="A2" s="72"/>
      <c r="B2" s="103"/>
      <c r="C2" s="103"/>
      <c r="D2" s="103"/>
      <c r="E2" s="104"/>
      <c r="F2" s="103"/>
      <c r="G2" s="103"/>
      <c r="H2" s="103"/>
      <c r="I2" s="104"/>
      <c r="J2" s="103"/>
      <c r="K2" s="72"/>
      <c r="L2" s="72"/>
      <c r="M2" s="93"/>
      <c r="N2" s="103"/>
      <c r="O2" s="105"/>
    </row>
    <row r="3" spans="1:15" ht="10.5">
      <c r="A3" s="18" t="s">
        <v>62</v>
      </c>
      <c r="B3" s="106" t="s">
        <v>67</v>
      </c>
      <c r="C3" s="107" t="s">
        <v>269</v>
      </c>
      <c r="D3" s="108"/>
      <c r="E3" s="107" t="s">
        <v>270</v>
      </c>
      <c r="F3" s="108"/>
      <c r="G3" s="109" t="s">
        <v>271</v>
      </c>
      <c r="H3" s="108"/>
      <c r="I3" s="107" t="s">
        <v>272</v>
      </c>
      <c r="J3" s="108"/>
      <c r="K3" s="110" t="s">
        <v>273</v>
      </c>
      <c r="L3" s="110"/>
      <c r="M3" s="47" t="s">
        <v>274</v>
      </c>
      <c r="N3" s="108"/>
      <c r="O3" s="111" t="s">
        <v>275</v>
      </c>
    </row>
    <row r="4" spans="1:15" ht="10.5">
      <c r="A4" s="26"/>
      <c r="B4" s="112"/>
      <c r="C4" s="113" t="s">
        <v>276</v>
      </c>
      <c r="D4" s="114" t="s">
        <v>277</v>
      </c>
      <c r="E4" s="114" t="s">
        <v>276</v>
      </c>
      <c r="F4" s="114" t="s">
        <v>277</v>
      </c>
      <c r="G4" s="113" t="s">
        <v>276</v>
      </c>
      <c r="H4" s="114" t="s">
        <v>277</v>
      </c>
      <c r="I4" s="114" t="s">
        <v>276</v>
      </c>
      <c r="J4" s="114" t="s">
        <v>277</v>
      </c>
      <c r="K4" s="115" t="s">
        <v>276</v>
      </c>
      <c r="L4" s="115" t="s">
        <v>277</v>
      </c>
      <c r="M4" s="115" t="s">
        <v>276</v>
      </c>
      <c r="N4" s="114" t="s">
        <v>277</v>
      </c>
      <c r="O4" s="116"/>
    </row>
    <row r="5" spans="1:15" ht="10.5">
      <c r="A5" s="18" t="s">
        <v>278</v>
      </c>
      <c r="B5" s="21">
        <v>603106342</v>
      </c>
      <c r="C5" s="21">
        <v>2893095</v>
      </c>
      <c r="D5" s="117">
        <v>631605251059</v>
      </c>
      <c r="E5" s="21">
        <v>2727841</v>
      </c>
      <c r="F5" s="117">
        <v>603347775323</v>
      </c>
      <c r="G5" s="21">
        <v>8729</v>
      </c>
      <c r="H5" s="117">
        <v>1115647260</v>
      </c>
      <c r="I5" s="21">
        <v>156525</v>
      </c>
      <c r="J5" s="117">
        <v>27141828476</v>
      </c>
      <c r="K5" s="21">
        <v>0</v>
      </c>
      <c r="L5" s="21">
        <v>0</v>
      </c>
      <c r="M5" s="21">
        <v>156525</v>
      </c>
      <c r="N5" s="117">
        <v>27141828476</v>
      </c>
      <c r="O5" s="102">
        <v>95.5</v>
      </c>
    </row>
    <row r="6" spans="1:15" ht="10.5">
      <c r="A6" s="18" t="s">
        <v>279</v>
      </c>
      <c r="B6" s="21">
        <v>596128358</v>
      </c>
      <c r="C6" s="21">
        <v>2743137</v>
      </c>
      <c r="D6" s="117">
        <v>607157049792</v>
      </c>
      <c r="E6" s="21">
        <v>2682779</v>
      </c>
      <c r="F6" s="117">
        <v>596309824962</v>
      </c>
      <c r="G6" s="21">
        <v>4</v>
      </c>
      <c r="H6" s="117">
        <v>13902860</v>
      </c>
      <c r="I6" s="21">
        <v>60354</v>
      </c>
      <c r="J6" s="117">
        <v>10833321970</v>
      </c>
      <c r="K6" s="21">
        <v>0</v>
      </c>
      <c r="L6" s="21">
        <v>0</v>
      </c>
      <c r="M6" s="21">
        <v>60354</v>
      </c>
      <c r="N6" s="117">
        <v>10833321970</v>
      </c>
      <c r="O6" s="102">
        <v>98.2</v>
      </c>
    </row>
    <row r="7" spans="1:15" ht="10.5">
      <c r="A7" s="18" t="s">
        <v>280</v>
      </c>
      <c r="B7" s="21">
        <v>6977984</v>
      </c>
      <c r="C7" s="21">
        <v>149958</v>
      </c>
      <c r="D7" s="117">
        <v>24448201267</v>
      </c>
      <c r="E7" s="21">
        <v>45062</v>
      </c>
      <c r="F7" s="117">
        <v>7037950361</v>
      </c>
      <c r="G7" s="21">
        <v>8725</v>
      </c>
      <c r="H7" s="117">
        <v>1101744400</v>
      </c>
      <c r="I7" s="21">
        <v>96171</v>
      </c>
      <c r="J7" s="117">
        <v>16308506506</v>
      </c>
      <c r="K7" s="21">
        <v>0</v>
      </c>
      <c r="L7" s="21">
        <v>0</v>
      </c>
      <c r="M7" s="21">
        <v>96171</v>
      </c>
      <c r="N7" s="117">
        <v>16308506506</v>
      </c>
      <c r="O7" s="102">
        <v>28.8</v>
      </c>
    </row>
    <row r="8" spans="1:14" ht="10.5">
      <c r="A8" s="22"/>
      <c r="B8" s="21"/>
      <c r="C8" s="21"/>
      <c r="D8" s="117"/>
      <c r="F8" s="117"/>
      <c r="G8" s="21"/>
      <c r="H8" s="117"/>
      <c r="J8" s="117"/>
      <c r="K8" s="21"/>
      <c r="L8" s="21"/>
      <c r="M8" s="21"/>
      <c r="N8" s="117"/>
    </row>
    <row r="9" spans="1:15" ht="10.5">
      <c r="A9" s="18" t="s">
        <v>281</v>
      </c>
      <c r="B9" s="21">
        <v>540781831</v>
      </c>
      <c r="C9" s="21">
        <v>2631868</v>
      </c>
      <c r="D9" s="117">
        <v>566444666794</v>
      </c>
      <c r="E9" s="21">
        <v>2468696</v>
      </c>
      <c r="F9" s="117">
        <v>541018557569</v>
      </c>
      <c r="G9" s="21">
        <v>8197</v>
      </c>
      <c r="H9" s="117">
        <v>1075023486</v>
      </c>
      <c r="I9" s="21">
        <v>154975</v>
      </c>
      <c r="J9" s="117">
        <v>24351085739</v>
      </c>
      <c r="K9" s="21">
        <v>0</v>
      </c>
      <c r="L9" s="21">
        <v>0</v>
      </c>
      <c r="M9" s="21">
        <v>154975</v>
      </c>
      <c r="N9" s="117">
        <v>24351085739</v>
      </c>
      <c r="O9" s="102">
        <v>95.51128102787014</v>
      </c>
    </row>
    <row r="10" spans="1:14" ht="10.5">
      <c r="A10" s="18"/>
      <c r="B10" s="21"/>
      <c r="C10" s="21"/>
      <c r="D10" s="117"/>
      <c r="F10" s="117"/>
      <c r="G10" s="21"/>
      <c r="H10" s="117"/>
      <c r="J10" s="117"/>
      <c r="K10" s="21"/>
      <c r="L10" s="21"/>
      <c r="M10" s="21"/>
      <c r="N10" s="117"/>
    </row>
    <row r="11" spans="1:15" ht="10.5">
      <c r="A11" s="18" t="s">
        <v>282</v>
      </c>
      <c r="B11" s="21">
        <v>199935278</v>
      </c>
      <c r="C11" s="21">
        <v>184797</v>
      </c>
      <c r="D11" s="117">
        <v>209993307094</v>
      </c>
      <c r="E11" s="21">
        <v>177113</v>
      </c>
      <c r="F11" s="117">
        <v>200069434386</v>
      </c>
      <c r="G11" s="21">
        <v>398</v>
      </c>
      <c r="H11" s="117">
        <v>584095983</v>
      </c>
      <c r="I11" s="21">
        <v>7286</v>
      </c>
      <c r="J11" s="117">
        <v>9339776725</v>
      </c>
      <c r="K11" s="21">
        <v>0</v>
      </c>
      <c r="L11" s="21">
        <v>0</v>
      </c>
      <c r="M11" s="21">
        <v>7286</v>
      </c>
      <c r="N11" s="117">
        <v>9339776725</v>
      </c>
      <c r="O11" s="102">
        <v>95.3</v>
      </c>
    </row>
    <row r="12" spans="1:15" ht="10.5">
      <c r="A12" s="18" t="s">
        <v>283</v>
      </c>
      <c r="B12" s="21">
        <v>198083278</v>
      </c>
      <c r="C12" s="21">
        <v>178110</v>
      </c>
      <c r="D12" s="117">
        <v>200652194644</v>
      </c>
      <c r="E12" s="21">
        <v>174932</v>
      </c>
      <c r="F12" s="117">
        <v>198189188401</v>
      </c>
      <c r="G12" s="21">
        <v>2</v>
      </c>
      <c r="H12" s="117">
        <v>44995</v>
      </c>
      <c r="I12" s="21">
        <v>3176</v>
      </c>
      <c r="J12" s="117">
        <v>2462961248</v>
      </c>
      <c r="K12" s="21">
        <v>0</v>
      </c>
      <c r="L12" s="21">
        <v>0</v>
      </c>
      <c r="M12" s="21">
        <v>3176</v>
      </c>
      <c r="N12" s="117">
        <v>2462961248</v>
      </c>
      <c r="O12" s="102">
        <v>98.8</v>
      </c>
    </row>
    <row r="13" spans="1:15" ht="10.5">
      <c r="A13" s="18" t="s">
        <v>284</v>
      </c>
      <c r="B13" s="21">
        <v>1852000</v>
      </c>
      <c r="C13" s="21">
        <v>6687</v>
      </c>
      <c r="D13" s="117">
        <v>9341112450</v>
      </c>
      <c r="E13" s="21">
        <v>2181</v>
      </c>
      <c r="F13" s="117">
        <v>1880245985</v>
      </c>
      <c r="G13" s="21">
        <v>396</v>
      </c>
      <c r="H13" s="117">
        <v>584050988</v>
      </c>
      <c r="I13" s="21">
        <v>4110</v>
      </c>
      <c r="J13" s="117">
        <v>6876815477</v>
      </c>
      <c r="K13" s="21">
        <v>0</v>
      </c>
      <c r="L13" s="21">
        <v>0</v>
      </c>
      <c r="M13" s="21">
        <v>4110</v>
      </c>
      <c r="N13" s="117">
        <v>6876815477</v>
      </c>
      <c r="O13" s="102">
        <v>20.1</v>
      </c>
    </row>
    <row r="14" spans="1:14" ht="10.5">
      <c r="A14" s="18"/>
      <c r="B14" s="21"/>
      <c r="C14" s="21"/>
      <c r="D14" s="117"/>
      <c r="F14" s="117"/>
      <c r="G14" s="21"/>
      <c r="H14" s="117"/>
      <c r="J14" s="117"/>
      <c r="K14" s="21"/>
      <c r="L14" s="21"/>
      <c r="M14" s="21"/>
      <c r="N14" s="117"/>
    </row>
    <row r="15" spans="1:15" ht="10.5">
      <c r="A15" s="18" t="s">
        <v>285</v>
      </c>
      <c r="B15" s="21">
        <v>109605000</v>
      </c>
      <c r="C15" s="21">
        <v>0</v>
      </c>
      <c r="D15" s="117">
        <v>119172914122</v>
      </c>
      <c r="E15" s="21">
        <v>0</v>
      </c>
      <c r="F15" s="117">
        <v>109734406538</v>
      </c>
      <c r="G15" s="21">
        <v>0</v>
      </c>
      <c r="H15" s="117">
        <v>561616494</v>
      </c>
      <c r="I15" s="21">
        <v>0</v>
      </c>
      <c r="J15" s="117">
        <v>8876891090</v>
      </c>
      <c r="K15" s="21">
        <v>0</v>
      </c>
      <c r="L15" s="21">
        <v>0</v>
      </c>
      <c r="M15" s="21">
        <v>0</v>
      </c>
      <c r="N15" s="117">
        <v>8876891090</v>
      </c>
      <c r="O15" s="102">
        <v>92.1</v>
      </c>
    </row>
    <row r="16" spans="1:15" ht="10.5">
      <c r="A16" s="22" t="s">
        <v>286</v>
      </c>
      <c r="B16" s="21">
        <v>107866000</v>
      </c>
      <c r="C16" s="21">
        <v>0</v>
      </c>
      <c r="D16" s="117">
        <v>110280226230</v>
      </c>
      <c r="E16" s="21">
        <v>0</v>
      </c>
      <c r="F16" s="117">
        <v>107968426245</v>
      </c>
      <c r="G16" s="21">
        <v>0</v>
      </c>
      <c r="H16" s="21">
        <v>0</v>
      </c>
      <c r="I16" s="21">
        <v>0</v>
      </c>
      <c r="J16" s="117">
        <v>2311799985</v>
      </c>
      <c r="K16" s="21">
        <v>0</v>
      </c>
      <c r="L16" s="21">
        <v>0</v>
      </c>
      <c r="M16" s="21">
        <v>0</v>
      </c>
      <c r="N16" s="117">
        <v>2311799985</v>
      </c>
      <c r="O16" s="102">
        <v>97.9</v>
      </c>
    </row>
    <row r="17" spans="1:15" ht="10.5">
      <c r="A17" s="18" t="s">
        <v>287</v>
      </c>
      <c r="B17" s="21">
        <v>1739000</v>
      </c>
      <c r="C17" s="21">
        <v>0</v>
      </c>
      <c r="D17" s="117">
        <v>8892687892</v>
      </c>
      <c r="E17" s="21">
        <v>0</v>
      </c>
      <c r="F17" s="117">
        <v>1765980293</v>
      </c>
      <c r="G17" s="21">
        <v>0</v>
      </c>
      <c r="H17" s="117">
        <v>561616494</v>
      </c>
      <c r="I17" s="21">
        <v>0</v>
      </c>
      <c r="J17" s="117">
        <v>6565091105</v>
      </c>
      <c r="K17" s="21">
        <v>0</v>
      </c>
      <c r="L17" s="21">
        <v>0</v>
      </c>
      <c r="M17" s="21">
        <v>0</v>
      </c>
      <c r="N17" s="117">
        <v>6565091105</v>
      </c>
      <c r="O17" s="102">
        <v>19.9</v>
      </c>
    </row>
    <row r="18" spans="1:14" ht="10.5">
      <c r="A18" s="18"/>
      <c r="B18" s="21"/>
      <c r="C18" s="21"/>
      <c r="D18" s="117"/>
      <c r="F18" s="117"/>
      <c r="G18" s="21"/>
      <c r="H18" s="117"/>
      <c r="J18" s="117"/>
      <c r="K18" s="21"/>
      <c r="L18" s="21"/>
      <c r="M18" s="21"/>
      <c r="N18" s="117"/>
    </row>
    <row r="19" spans="1:15" ht="10.5">
      <c r="A19" s="18" t="s">
        <v>288</v>
      </c>
      <c r="B19" s="21">
        <v>24394000</v>
      </c>
      <c r="C19" s="21">
        <v>136082</v>
      </c>
      <c r="D19" s="117">
        <v>24884114812</v>
      </c>
      <c r="E19" s="21">
        <v>128398</v>
      </c>
      <c r="F19" s="117">
        <v>24398749688</v>
      </c>
      <c r="G19" s="21">
        <v>398</v>
      </c>
      <c r="H19" s="117">
        <v>22479489</v>
      </c>
      <c r="I19" s="21">
        <v>7286</v>
      </c>
      <c r="J19" s="117">
        <v>462885635</v>
      </c>
      <c r="K19" s="21">
        <v>0</v>
      </c>
      <c r="L19" s="21">
        <v>0</v>
      </c>
      <c r="M19" s="21">
        <v>7286</v>
      </c>
      <c r="N19" s="117">
        <v>462885635</v>
      </c>
      <c r="O19" s="102">
        <v>98</v>
      </c>
    </row>
    <row r="20" spans="1:15" ht="10.5">
      <c r="A20" s="18" t="s">
        <v>286</v>
      </c>
      <c r="B20" s="21">
        <v>24281000</v>
      </c>
      <c r="C20" s="21">
        <v>129395</v>
      </c>
      <c r="D20" s="117">
        <v>24435690254</v>
      </c>
      <c r="E20" s="21">
        <v>126217</v>
      </c>
      <c r="F20" s="117">
        <v>24284483996</v>
      </c>
      <c r="G20" s="21">
        <v>2</v>
      </c>
      <c r="H20" s="117">
        <v>44995</v>
      </c>
      <c r="I20" s="21">
        <v>3176</v>
      </c>
      <c r="J20" s="117">
        <v>151161263</v>
      </c>
      <c r="K20" s="21">
        <v>0</v>
      </c>
      <c r="L20" s="21">
        <v>0</v>
      </c>
      <c r="M20" s="21">
        <v>3176</v>
      </c>
      <c r="N20" s="117">
        <v>151161263</v>
      </c>
      <c r="O20" s="102">
        <v>99.4</v>
      </c>
    </row>
    <row r="21" spans="1:15" ht="10.5">
      <c r="A21" s="18" t="s">
        <v>287</v>
      </c>
      <c r="B21" s="21">
        <v>113000</v>
      </c>
      <c r="C21" s="21">
        <v>6687</v>
      </c>
      <c r="D21" s="117">
        <v>448424558</v>
      </c>
      <c r="E21" s="21">
        <v>2181</v>
      </c>
      <c r="F21" s="117">
        <v>114265692</v>
      </c>
      <c r="G21" s="21">
        <v>396</v>
      </c>
      <c r="H21" s="117">
        <v>22434494</v>
      </c>
      <c r="I21" s="21">
        <v>4110</v>
      </c>
      <c r="J21" s="117">
        <v>311724372</v>
      </c>
      <c r="K21" s="21">
        <v>0</v>
      </c>
      <c r="L21" s="21">
        <v>0</v>
      </c>
      <c r="M21" s="21">
        <v>4110</v>
      </c>
      <c r="N21" s="117">
        <v>311724372</v>
      </c>
      <c r="O21" s="102">
        <v>25.5</v>
      </c>
    </row>
    <row r="22" spans="1:14" ht="10.5">
      <c r="A22" s="18"/>
      <c r="B22" s="21"/>
      <c r="C22" s="21"/>
      <c r="D22" s="117"/>
      <c r="F22" s="117"/>
      <c r="G22" s="21"/>
      <c r="H22" s="117"/>
      <c r="J22" s="117"/>
      <c r="K22" s="21"/>
      <c r="L22" s="21"/>
      <c r="M22" s="21"/>
      <c r="N22" s="117">
        <v>0</v>
      </c>
    </row>
    <row r="23" spans="1:15" ht="10.5">
      <c r="A23" s="18" t="s">
        <v>289</v>
      </c>
      <c r="B23" s="21">
        <v>65936278</v>
      </c>
      <c r="C23" s="21">
        <v>48715</v>
      </c>
      <c r="D23" s="117">
        <v>65936278160</v>
      </c>
      <c r="E23" s="21">
        <v>48715</v>
      </c>
      <c r="F23" s="117">
        <v>65936278160</v>
      </c>
      <c r="G23" s="21">
        <v>0</v>
      </c>
      <c r="H23" s="21">
        <v>0</v>
      </c>
      <c r="I23" s="21">
        <v>0</v>
      </c>
      <c r="J23" s="21">
        <v>0</v>
      </c>
      <c r="K23" s="21">
        <v>0</v>
      </c>
      <c r="L23" s="21">
        <v>0</v>
      </c>
      <c r="M23" s="21">
        <v>0</v>
      </c>
      <c r="N23" s="21">
        <v>0</v>
      </c>
      <c r="O23" s="102">
        <v>100</v>
      </c>
    </row>
    <row r="24" spans="1:15" ht="10.5">
      <c r="A24" s="18" t="s">
        <v>286</v>
      </c>
      <c r="B24" s="21">
        <v>65936278</v>
      </c>
      <c r="C24" s="21">
        <v>48715</v>
      </c>
      <c r="D24" s="117">
        <v>65936278160</v>
      </c>
      <c r="E24" s="21">
        <v>48715</v>
      </c>
      <c r="F24" s="117">
        <v>65936278160</v>
      </c>
      <c r="G24" s="118">
        <v>0</v>
      </c>
      <c r="H24" s="118">
        <v>0</v>
      </c>
      <c r="I24" s="21">
        <v>0</v>
      </c>
      <c r="J24" s="21">
        <v>0</v>
      </c>
      <c r="K24" s="21">
        <v>0</v>
      </c>
      <c r="L24" s="21">
        <v>0</v>
      </c>
      <c r="M24" s="21">
        <v>0</v>
      </c>
      <c r="N24" s="21">
        <v>0</v>
      </c>
      <c r="O24" s="102">
        <v>100</v>
      </c>
    </row>
    <row r="25" spans="1:15" ht="10.5">
      <c r="A25" s="18" t="s">
        <v>287</v>
      </c>
      <c r="B25" s="21">
        <v>0</v>
      </c>
      <c r="C25" s="21">
        <v>0</v>
      </c>
      <c r="D25" s="21">
        <v>0</v>
      </c>
      <c r="E25" s="21">
        <v>0</v>
      </c>
      <c r="F25" s="21">
        <v>0</v>
      </c>
      <c r="G25" s="21">
        <v>0</v>
      </c>
      <c r="H25" s="21">
        <v>0</v>
      </c>
      <c r="I25" s="21">
        <v>0</v>
      </c>
      <c r="J25" s="21">
        <v>0</v>
      </c>
      <c r="K25" s="21">
        <v>0</v>
      </c>
      <c r="L25" s="21">
        <v>0</v>
      </c>
      <c r="M25" s="21">
        <v>0</v>
      </c>
      <c r="N25" s="21">
        <v>0</v>
      </c>
      <c r="O25" s="118">
        <v>0</v>
      </c>
    </row>
    <row r="26" spans="1:14" ht="10.5">
      <c r="A26" s="22"/>
      <c r="B26" s="21"/>
      <c r="C26" s="21"/>
      <c r="D26" s="117"/>
      <c r="F26" s="117"/>
      <c r="G26" s="21"/>
      <c r="H26" s="117"/>
      <c r="J26" s="117"/>
      <c r="K26" s="21"/>
      <c r="L26" s="21"/>
      <c r="M26" s="21"/>
      <c r="N26" s="117"/>
    </row>
    <row r="27" spans="1:15" ht="10.5">
      <c r="A27" s="18" t="s">
        <v>290</v>
      </c>
      <c r="B27" s="21">
        <v>128898000</v>
      </c>
      <c r="C27" s="21">
        <v>182208</v>
      </c>
      <c r="D27" s="117">
        <v>132674021809</v>
      </c>
      <c r="E27" s="21">
        <v>158508</v>
      </c>
      <c r="F27" s="117">
        <v>128948210547</v>
      </c>
      <c r="G27" s="21">
        <v>653</v>
      </c>
      <c r="H27" s="117">
        <v>144516843</v>
      </c>
      <c r="I27" s="21">
        <v>23047</v>
      </c>
      <c r="J27" s="117">
        <v>3581294419</v>
      </c>
      <c r="K27" s="21">
        <v>0</v>
      </c>
      <c r="L27" s="21">
        <v>0</v>
      </c>
      <c r="M27" s="21">
        <v>23047</v>
      </c>
      <c r="N27" s="117">
        <v>3581294419</v>
      </c>
      <c r="O27" s="102">
        <v>97.2</v>
      </c>
    </row>
    <row r="28" spans="1:15" ht="10.5">
      <c r="A28" s="18" t="s">
        <v>286</v>
      </c>
      <c r="B28" s="21">
        <v>128050000</v>
      </c>
      <c r="C28" s="21">
        <v>159814</v>
      </c>
      <c r="D28" s="117">
        <v>128988220780</v>
      </c>
      <c r="E28" s="21">
        <v>152925</v>
      </c>
      <c r="F28" s="117">
        <v>128094625169</v>
      </c>
      <c r="G28" s="21">
        <v>0</v>
      </c>
      <c r="H28" s="21">
        <v>0</v>
      </c>
      <c r="I28" s="21">
        <v>6889</v>
      </c>
      <c r="J28" s="117">
        <v>893595611</v>
      </c>
      <c r="K28" s="21">
        <v>0</v>
      </c>
      <c r="L28" s="21">
        <v>0</v>
      </c>
      <c r="M28" s="21">
        <v>6889</v>
      </c>
      <c r="N28" s="117">
        <v>893595611</v>
      </c>
      <c r="O28" s="102">
        <v>99.3</v>
      </c>
    </row>
    <row r="29" spans="1:15" ht="10.5">
      <c r="A29" s="18" t="s">
        <v>287</v>
      </c>
      <c r="B29" s="21">
        <v>848000</v>
      </c>
      <c r="C29" s="21">
        <v>22394</v>
      </c>
      <c r="D29" s="117">
        <v>3685801029</v>
      </c>
      <c r="E29" s="21">
        <v>5583</v>
      </c>
      <c r="F29" s="117">
        <v>853585378</v>
      </c>
      <c r="G29" s="21">
        <v>653</v>
      </c>
      <c r="H29" s="117">
        <v>144516843</v>
      </c>
      <c r="I29" s="21">
        <v>16158</v>
      </c>
      <c r="J29" s="117">
        <v>2687698808</v>
      </c>
      <c r="K29" s="21">
        <v>0</v>
      </c>
      <c r="L29" s="21">
        <v>0</v>
      </c>
      <c r="M29" s="21">
        <v>16158</v>
      </c>
      <c r="N29" s="117">
        <v>2687698808</v>
      </c>
      <c r="O29" s="102">
        <v>23.2</v>
      </c>
    </row>
    <row r="30" spans="1:14" ht="10.5">
      <c r="A30" s="22"/>
      <c r="B30" s="21"/>
      <c r="C30" s="21"/>
      <c r="D30" s="117"/>
      <c r="F30" s="117"/>
      <c r="G30" s="21"/>
      <c r="H30" s="117"/>
      <c r="J30" s="117"/>
      <c r="K30" s="21"/>
      <c r="L30" s="21"/>
      <c r="M30" s="21"/>
      <c r="N30" s="117"/>
    </row>
    <row r="31" spans="1:15" ht="10.5">
      <c r="A31" s="18" t="s">
        <v>285</v>
      </c>
      <c r="B31" s="21">
        <v>8959000</v>
      </c>
      <c r="C31" s="21">
        <v>122097</v>
      </c>
      <c r="D31" s="117">
        <v>10484550442</v>
      </c>
      <c r="E31" s="21">
        <v>100784</v>
      </c>
      <c r="F31" s="117">
        <v>8972065288</v>
      </c>
      <c r="G31" s="21">
        <v>556</v>
      </c>
      <c r="H31" s="117">
        <v>47246012</v>
      </c>
      <c r="I31" s="21">
        <v>20757</v>
      </c>
      <c r="J31" s="117">
        <v>1465239142</v>
      </c>
      <c r="K31" s="21">
        <v>0</v>
      </c>
      <c r="L31" s="21">
        <v>0</v>
      </c>
      <c r="M31" s="21">
        <v>20757</v>
      </c>
      <c r="N31" s="117">
        <v>1465239142</v>
      </c>
      <c r="O31" s="102">
        <v>85.6</v>
      </c>
    </row>
    <row r="32" spans="1:15" ht="10.5">
      <c r="A32" s="18" t="s">
        <v>286</v>
      </c>
      <c r="B32" s="21">
        <v>8592000</v>
      </c>
      <c r="C32" s="21">
        <v>101828</v>
      </c>
      <c r="D32" s="117">
        <v>9021846000</v>
      </c>
      <c r="E32" s="21">
        <v>95961</v>
      </c>
      <c r="F32" s="117">
        <v>8600957706</v>
      </c>
      <c r="G32" s="21">
        <v>0</v>
      </c>
      <c r="H32" s="21">
        <v>0</v>
      </c>
      <c r="I32" s="21">
        <v>5867</v>
      </c>
      <c r="J32" s="117">
        <v>420888294</v>
      </c>
      <c r="K32" s="21">
        <v>0</v>
      </c>
      <c r="L32" s="21">
        <v>0</v>
      </c>
      <c r="M32" s="21">
        <v>5867</v>
      </c>
      <c r="N32" s="117">
        <v>420888294</v>
      </c>
      <c r="O32" s="102">
        <v>95.3</v>
      </c>
    </row>
    <row r="33" spans="1:15" ht="10.5">
      <c r="A33" s="18" t="s">
        <v>287</v>
      </c>
      <c r="B33" s="21">
        <v>367000</v>
      </c>
      <c r="C33" s="21">
        <v>20269</v>
      </c>
      <c r="D33" s="117">
        <v>1462704442</v>
      </c>
      <c r="E33" s="21">
        <v>4823</v>
      </c>
      <c r="F33" s="117">
        <v>371107582</v>
      </c>
      <c r="G33" s="21">
        <v>556</v>
      </c>
      <c r="H33" s="117">
        <v>47246012</v>
      </c>
      <c r="I33" s="21">
        <v>14890</v>
      </c>
      <c r="J33" s="117">
        <v>1044350848</v>
      </c>
      <c r="K33" s="21">
        <v>0</v>
      </c>
      <c r="L33" s="21">
        <v>0</v>
      </c>
      <c r="M33" s="21">
        <v>14890</v>
      </c>
      <c r="N33" s="117">
        <v>1044350848</v>
      </c>
      <c r="O33" s="102">
        <v>25.4</v>
      </c>
    </row>
    <row r="34" spans="1:14" ht="10.5">
      <c r="A34" s="18"/>
      <c r="B34" s="21"/>
      <c r="C34" s="21"/>
      <c r="D34" s="117"/>
      <c r="F34" s="117"/>
      <c r="G34" s="21"/>
      <c r="H34" s="117"/>
      <c r="J34" s="117"/>
      <c r="K34" s="21"/>
      <c r="L34" s="21"/>
      <c r="M34" s="21"/>
      <c r="N34" s="117"/>
    </row>
    <row r="35" spans="1:15" ht="10.5">
      <c r="A35" s="18" t="s">
        <v>288</v>
      </c>
      <c r="B35" s="21">
        <v>119939000</v>
      </c>
      <c r="C35" s="21">
        <v>60111</v>
      </c>
      <c r="D35" s="117">
        <v>122189471367</v>
      </c>
      <c r="E35" s="21">
        <v>57724</v>
      </c>
      <c r="F35" s="117">
        <v>119976145259</v>
      </c>
      <c r="G35" s="21">
        <v>97</v>
      </c>
      <c r="H35" s="117">
        <v>97270831</v>
      </c>
      <c r="I35" s="21">
        <v>2290</v>
      </c>
      <c r="J35" s="117">
        <v>2116055277</v>
      </c>
      <c r="K35" s="21">
        <v>0</v>
      </c>
      <c r="L35" s="21">
        <v>0</v>
      </c>
      <c r="M35" s="21">
        <v>2290</v>
      </c>
      <c r="N35" s="117">
        <v>2116055277</v>
      </c>
      <c r="O35" s="102">
        <v>98.2</v>
      </c>
    </row>
    <row r="36" spans="1:15" ht="10.5">
      <c r="A36" s="18" t="s">
        <v>286</v>
      </c>
      <c r="B36" s="21">
        <v>119458000</v>
      </c>
      <c r="C36" s="21">
        <v>57986</v>
      </c>
      <c r="D36" s="117">
        <v>119966374780</v>
      </c>
      <c r="E36" s="21">
        <v>56964</v>
      </c>
      <c r="F36" s="117">
        <v>119493667463</v>
      </c>
      <c r="G36" s="21">
        <v>0</v>
      </c>
      <c r="H36" s="117">
        <v>0</v>
      </c>
      <c r="I36" s="21">
        <v>1022</v>
      </c>
      <c r="J36" s="117">
        <v>472707317</v>
      </c>
      <c r="K36" s="21">
        <v>0</v>
      </c>
      <c r="L36" s="21">
        <v>0</v>
      </c>
      <c r="M36" s="21">
        <v>1022</v>
      </c>
      <c r="N36" s="117">
        <v>472707317</v>
      </c>
      <c r="O36" s="102">
        <v>99.6</v>
      </c>
    </row>
    <row r="37" spans="1:15" ht="10.5">
      <c r="A37" s="18" t="s">
        <v>287</v>
      </c>
      <c r="B37" s="21">
        <v>481000</v>
      </c>
      <c r="C37" s="21">
        <v>2125</v>
      </c>
      <c r="D37" s="117">
        <v>2223096587</v>
      </c>
      <c r="E37" s="21">
        <v>760</v>
      </c>
      <c r="F37" s="117">
        <v>482477796</v>
      </c>
      <c r="G37" s="21">
        <v>97</v>
      </c>
      <c r="H37" s="117">
        <v>97270831</v>
      </c>
      <c r="I37" s="21">
        <v>1268</v>
      </c>
      <c r="J37" s="117">
        <v>1643347960</v>
      </c>
      <c r="K37" s="21">
        <v>0</v>
      </c>
      <c r="L37" s="21">
        <v>0</v>
      </c>
      <c r="M37" s="21">
        <v>1268</v>
      </c>
      <c r="N37" s="117">
        <v>1643347960</v>
      </c>
      <c r="O37" s="102">
        <v>21.7</v>
      </c>
    </row>
    <row r="38" spans="1:14" ht="10.5">
      <c r="A38" s="22"/>
      <c r="B38" s="21"/>
      <c r="C38" s="21"/>
      <c r="D38" s="117"/>
      <c r="F38" s="117"/>
      <c r="G38" s="21"/>
      <c r="H38" s="117"/>
      <c r="J38" s="117"/>
      <c r="K38" s="21"/>
      <c r="L38" s="21"/>
      <c r="M38" s="21"/>
      <c r="N38" s="117"/>
    </row>
    <row r="39" spans="1:15" ht="10.5">
      <c r="A39" s="119" t="s">
        <v>291</v>
      </c>
      <c r="B39" s="21">
        <v>100343326</v>
      </c>
      <c r="C39" s="21">
        <v>0</v>
      </c>
      <c r="D39" s="117">
        <v>100343327397</v>
      </c>
      <c r="E39" s="21">
        <v>0</v>
      </c>
      <c r="F39" s="117">
        <v>100343327397</v>
      </c>
      <c r="G39" s="21">
        <v>0</v>
      </c>
      <c r="H39" s="21">
        <v>0</v>
      </c>
      <c r="I39" s="21">
        <v>0</v>
      </c>
      <c r="J39" s="21">
        <v>0</v>
      </c>
      <c r="K39" s="21">
        <v>0</v>
      </c>
      <c r="L39" s="21">
        <v>0</v>
      </c>
      <c r="M39" s="21">
        <v>0</v>
      </c>
      <c r="N39" s="21">
        <v>0</v>
      </c>
      <c r="O39" s="102">
        <v>100</v>
      </c>
    </row>
    <row r="40" spans="1:15" ht="10.5">
      <c r="A40" s="119" t="s">
        <v>283</v>
      </c>
      <c r="B40" s="21">
        <v>100343326</v>
      </c>
      <c r="C40" s="21">
        <v>0</v>
      </c>
      <c r="D40" s="117">
        <v>100343327397</v>
      </c>
      <c r="E40" s="21">
        <v>0</v>
      </c>
      <c r="F40" s="117">
        <v>100343327397</v>
      </c>
      <c r="G40" s="21">
        <v>0</v>
      </c>
      <c r="H40" s="21">
        <v>0</v>
      </c>
      <c r="I40" s="21">
        <v>0</v>
      </c>
      <c r="J40" s="21">
        <v>0</v>
      </c>
      <c r="K40" s="21">
        <v>0</v>
      </c>
      <c r="L40" s="21">
        <v>0</v>
      </c>
      <c r="M40" s="21">
        <v>0</v>
      </c>
      <c r="N40" s="21">
        <v>0</v>
      </c>
      <c r="O40" s="102">
        <v>100</v>
      </c>
    </row>
    <row r="41" spans="1:15" ht="10.5">
      <c r="A41" s="18" t="s">
        <v>284</v>
      </c>
      <c r="B41" s="21">
        <v>0</v>
      </c>
      <c r="C41" s="21">
        <v>0</v>
      </c>
      <c r="D41" s="21">
        <v>0</v>
      </c>
      <c r="E41" s="21">
        <v>0</v>
      </c>
      <c r="F41" s="21">
        <v>0</v>
      </c>
      <c r="G41" s="21">
        <v>0</v>
      </c>
      <c r="H41" s="21">
        <v>0</v>
      </c>
      <c r="I41" s="21">
        <v>0</v>
      </c>
      <c r="J41" s="21">
        <v>0</v>
      </c>
      <c r="K41" s="21">
        <v>0</v>
      </c>
      <c r="L41" s="21">
        <v>0</v>
      </c>
      <c r="M41" s="21">
        <v>0</v>
      </c>
      <c r="N41" s="21">
        <v>0</v>
      </c>
      <c r="O41" s="118">
        <v>0</v>
      </c>
    </row>
    <row r="42" spans="1:14" ht="10.5">
      <c r="A42" s="22"/>
      <c r="B42" s="21"/>
      <c r="C42" s="21"/>
      <c r="D42" s="117"/>
      <c r="F42" s="117"/>
      <c r="G42" s="21"/>
      <c r="H42" s="21"/>
      <c r="J42" s="21"/>
      <c r="K42" s="21"/>
      <c r="L42" s="21"/>
      <c r="M42" s="21"/>
      <c r="N42" s="21"/>
    </row>
    <row r="43" spans="1:15" ht="10.5">
      <c r="A43" s="119" t="s">
        <v>292</v>
      </c>
      <c r="B43" s="21">
        <v>72025665</v>
      </c>
      <c r="C43" s="21">
        <v>0</v>
      </c>
      <c r="D43" s="117">
        <v>72025665562</v>
      </c>
      <c r="E43" s="21">
        <v>0</v>
      </c>
      <c r="F43" s="117">
        <v>72025665562</v>
      </c>
      <c r="G43" s="21">
        <v>0</v>
      </c>
      <c r="H43" s="21">
        <v>0</v>
      </c>
      <c r="I43" s="21">
        <v>0</v>
      </c>
      <c r="J43" s="21">
        <v>0</v>
      </c>
      <c r="K43" s="21">
        <v>0</v>
      </c>
      <c r="L43" s="21">
        <v>0</v>
      </c>
      <c r="M43" s="21">
        <v>0</v>
      </c>
      <c r="N43" s="21">
        <v>0</v>
      </c>
      <c r="O43" s="102">
        <v>100</v>
      </c>
    </row>
    <row r="44" spans="1:15" ht="10.5">
      <c r="A44" s="18" t="s">
        <v>286</v>
      </c>
      <c r="B44" s="21">
        <v>72025665</v>
      </c>
      <c r="C44" s="21">
        <v>0</v>
      </c>
      <c r="D44" s="117">
        <v>72025665562</v>
      </c>
      <c r="E44" s="21">
        <v>0</v>
      </c>
      <c r="F44" s="117">
        <v>72025665562</v>
      </c>
      <c r="G44" s="21">
        <v>0</v>
      </c>
      <c r="H44" s="21">
        <v>0</v>
      </c>
      <c r="I44" s="21">
        <v>0</v>
      </c>
      <c r="J44" s="21">
        <v>0</v>
      </c>
      <c r="K44" s="21">
        <v>0</v>
      </c>
      <c r="L44" s="21">
        <v>0</v>
      </c>
      <c r="M44" s="21">
        <v>0</v>
      </c>
      <c r="N44" s="21">
        <v>0</v>
      </c>
      <c r="O44" s="102">
        <v>100</v>
      </c>
    </row>
    <row r="45" spans="1:15" ht="10.5">
      <c r="A45" s="18" t="s">
        <v>287</v>
      </c>
      <c r="B45" s="21">
        <v>0</v>
      </c>
      <c r="C45" s="21">
        <v>0</v>
      </c>
      <c r="D45" s="21">
        <v>0</v>
      </c>
      <c r="E45" s="21">
        <v>0</v>
      </c>
      <c r="F45" s="21">
        <v>0</v>
      </c>
      <c r="G45" s="21">
        <v>0</v>
      </c>
      <c r="H45" s="21">
        <v>0</v>
      </c>
      <c r="I45" s="21">
        <v>0</v>
      </c>
      <c r="J45" s="21">
        <v>0</v>
      </c>
      <c r="K45" s="21">
        <v>0</v>
      </c>
      <c r="L45" s="21">
        <v>0</v>
      </c>
      <c r="M45" s="21">
        <v>0</v>
      </c>
      <c r="N45" s="21">
        <v>0</v>
      </c>
      <c r="O45" s="118">
        <v>0</v>
      </c>
    </row>
    <row r="46" spans="1:15" ht="10.5">
      <c r="A46" s="18"/>
      <c r="B46" s="21"/>
      <c r="C46" s="21"/>
      <c r="D46" s="117"/>
      <c r="F46" s="117"/>
      <c r="G46" s="21"/>
      <c r="H46" s="21"/>
      <c r="J46" s="21"/>
      <c r="K46" s="21"/>
      <c r="L46" s="21"/>
      <c r="M46" s="21"/>
      <c r="N46" s="21"/>
      <c r="O46" s="118"/>
    </row>
    <row r="47" spans="1:15" ht="10.5">
      <c r="A47" s="119" t="s">
        <v>293</v>
      </c>
      <c r="B47" s="21">
        <v>28317661</v>
      </c>
      <c r="C47" s="21">
        <v>0</v>
      </c>
      <c r="D47" s="117">
        <v>28317661835</v>
      </c>
      <c r="E47" s="21">
        <v>0</v>
      </c>
      <c r="F47" s="117">
        <v>28317661835</v>
      </c>
      <c r="G47" s="21">
        <v>0</v>
      </c>
      <c r="H47" s="21">
        <v>0</v>
      </c>
      <c r="I47" s="21">
        <v>0</v>
      </c>
      <c r="J47" s="21">
        <v>0</v>
      </c>
      <c r="K47" s="21">
        <v>0</v>
      </c>
      <c r="L47" s="21">
        <v>0</v>
      </c>
      <c r="M47" s="21">
        <v>0</v>
      </c>
      <c r="N47" s="21">
        <v>0</v>
      </c>
      <c r="O47" s="102">
        <v>100</v>
      </c>
    </row>
    <row r="48" spans="1:15" ht="10.5">
      <c r="A48" s="18" t="s">
        <v>286</v>
      </c>
      <c r="B48" s="21">
        <v>28317661</v>
      </c>
      <c r="C48" s="21">
        <v>0</v>
      </c>
      <c r="D48" s="117">
        <v>28317661835</v>
      </c>
      <c r="E48" s="21">
        <v>0</v>
      </c>
      <c r="F48" s="117">
        <v>28317661835</v>
      </c>
      <c r="G48" s="21">
        <v>0</v>
      </c>
      <c r="H48" s="21">
        <v>0</v>
      </c>
      <c r="I48" s="21">
        <v>0</v>
      </c>
      <c r="J48" s="21">
        <v>0</v>
      </c>
      <c r="K48" s="21">
        <v>0</v>
      </c>
      <c r="L48" s="21">
        <v>0</v>
      </c>
      <c r="M48" s="21">
        <v>0</v>
      </c>
      <c r="N48" s="21">
        <v>0</v>
      </c>
      <c r="O48" s="102">
        <v>100</v>
      </c>
    </row>
    <row r="49" spans="1:15" ht="10.5">
      <c r="A49" s="18" t="s">
        <v>287</v>
      </c>
      <c r="B49" s="21">
        <v>0</v>
      </c>
      <c r="C49" s="21">
        <v>0</v>
      </c>
      <c r="D49" s="21">
        <v>0</v>
      </c>
      <c r="E49" s="21">
        <v>0</v>
      </c>
      <c r="F49" s="21">
        <v>0</v>
      </c>
      <c r="G49" s="21">
        <v>0</v>
      </c>
      <c r="H49" s="21">
        <v>0</v>
      </c>
      <c r="I49" s="21">
        <v>0</v>
      </c>
      <c r="J49" s="21">
        <v>0</v>
      </c>
      <c r="K49" s="21">
        <v>0</v>
      </c>
      <c r="L49" s="21">
        <v>0</v>
      </c>
      <c r="M49" s="21">
        <v>0</v>
      </c>
      <c r="N49" s="21">
        <v>0</v>
      </c>
      <c r="O49" s="118">
        <v>0</v>
      </c>
    </row>
    <row r="50" spans="1:14" ht="10.5">
      <c r="A50" s="22"/>
      <c r="B50" s="21"/>
      <c r="C50" s="21"/>
      <c r="D50" s="117"/>
      <c r="F50" s="117"/>
      <c r="G50" s="21"/>
      <c r="H50" s="117"/>
      <c r="J50" s="117"/>
      <c r="K50" s="21"/>
      <c r="L50" s="21"/>
      <c r="M50" s="21"/>
      <c r="N50" s="117">
        <v>0</v>
      </c>
    </row>
    <row r="51" spans="1:15" ht="10.5">
      <c r="A51" s="18" t="s">
        <v>294</v>
      </c>
      <c r="B51" s="21">
        <v>24382000</v>
      </c>
      <c r="C51" s="21">
        <v>80434</v>
      </c>
      <c r="D51" s="117">
        <v>32348076432</v>
      </c>
      <c r="E51" s="21">
        <v>64716</v>
      </c>
      <c r="F51" s="117">
        <v>24403610520</v>
      </c>
      <c r="G51" s="21">
        <v>477</v>
      </c>
      <c r="H51" s="117">
        <v>177462254</v>
      </c>
      <c r="I51" s="21">
        <v>15241</v>
      </c>
      <c r="J51" s="117">
        <v>7767003658</v>
      </c>
      <c r="K51" s="21">
        <v>0</v>
      </c>
      <c r="L51" s="21">
        <v>0</v>
      </c>
      <c r="M51" s="21">
        <v>15241</v>
      </c>
      <c r="N51" s="117">
        <v>7767003658</v>
      </c>
      <c r="O51" s="102">
        <v>75.4</v>
      </c>
    </row>
    <row r="52" spans="1:15" ht="10.5">
      <c r="A52" s="18" t="s">
        <v>283</v>
      </c>
      <c r="B52" s="21">
        <v>23012000</v>
      </c>
      <c r="C52" s="21">
        <v>67868</v>
      </c>
      <c r="D52" s="117">
        <v>26999260910</v>
      </c>
      <c r="E52" s="21">
        <v>61357</v>
      </c>
      <c r="F52" s="117">
        <v>23018160346</v>
      </c>
      <c r="G52" s="21">
        <v>0</v>
      </c>
      <c r="H52" s="21">
        <v>0</v>
      </c>
      <c r="I52" s="21">
        <v>6511</v>
      </c>
      <c r="J52" s="117">
        <v>3981100564</v>
      </c>
      <c r="K52" s="21">
        <v>0</v>
      </c>
      <c r="L52" s="21">
        <v>0</v>
      </c>
      <c r="M52" s="21">
        <v>6511</v>
      </c>
      <c r="N52" s="117">
        <v>3981100564</v>
      </c>
      <c r="O52" s="102">
        <v>85.3</v>
      </c>
    </row>
    <row r="53" spans="1:15" ht="10.5">
      <c r="A53" s="18" t="s">
        <v>284</v>
      </c>
      <c r="B53" s="21">
        <v>1370000</v>
      </c>
      <c r="C53" s="21">
        <v>12566</v>
      </c>
      <c r="D53" s="117">
        <v>5348815522</v>
      </c>
      <c r="E53" s="21">
        <v>3359</v>
      </c>
      <c r="F53" s="117">
        <v>1385450174</v>
      </c>
      <c r="G53" s="21">
        <v>477</v>
      </c>
      <c r="H53" s="117">
        <v>177462254</v>
      </c>
      <c r="I53" s="21">
        <v>8730</v>
      </c>
      <c r="J53" s="117">
        <v>3785903094</v>
      </c>
      <c r="K53" s="21">
        <v>0</v>
      </c>
      <c r="L53" s="21">
        <v>0</v>
      </c>
      <c r="M53" s="21">
        <v>8730</v>
      </c>
      <c r="N53" s="117">
        <v>3785903094</v>
      </c>
      <c r="O53" s="102">
        <v>25.9</v>
      </c>
    </row>
    <row r="54" spans="1:14" ht="10.5">
      <c r="A54" s="22"/>
      <c r="B54" s="21"/>
      <c r="C54" s="21"/>
      <c r="D54" s="117"/>
      <c r="F54" s="117"/>
      <c r="G54" s="21"/>
      <c r="H54" s="117"/>
      <c r="J54" s="117"/>
      <c r="K54" s="21"/>
      <c r="L54" s="21"/>
      <c r="M54" s="21"/>
      <c r="N54" s="117"/>
    </row>
    <row r="55" spans="1:15" ht="10.5">
      <c r="A55" s="18" t="s">
        <v>295</v>
      </c>
      <c r="B55" s="21">
        <v>11144277</v>
      </c>
      <c r="C55" s="21">
        <v>166</v>
      </c>
      <c r="D55" s="117">
        <v>11159199432</v>
      </c>
      <c r="E55" s="21">
        <v>156</v>
      </c>
      <c r="F55" s="117">
        <v>11144277993</v>
      </c>
      <c r="G55" s="21">
        <v>0</v>
      </c>
      <c r="H55" s="21">
        <v>0</v>
      </c>
      <c r="I55" s="21">
        <v>10</v>
      </c>
      <c r="J55" s="117">
        <v>14921439</v>
      </c>
      <c r="K55" s="21">
        <v>0</v>
      </c>
      <c r="L55" s="21">
        <v>0</v>
      </c>
      <c r="M55" s="21">
        <v>10</v>
      </c>
      <c r="N55" s="117">
        <v>14921439</v>
      </c>
      <c r="O55" s="102">
        <v>99.9</v>
      </c>
    </row>
    <row r="56" spans="1:15" ht="10.5">
      <c r="A56" s="18" t="s">
        <v>283</v>
      </c>
      <c r="B56" s="21">
        <v>11144246</v>
      </c>
      <c r="C56" s="21">
        <v>156</v>
      </c>
      <c r="D56" s="117">
        <v>11144246082</v>
      </c>
      <c r="E56" s="21">
        <v>156</v>
      </c>
      <c r="F56" s="117">
        <v>11144246082</v>
      </c>
      <c r="G56" s="21">
        <v>0</v>
      </c>
      <c r="H56" s="21">
        <v>0</v>
      </c>
      <c r="I56" s="21">
        <v>0</v>
      </c>
      <c r="J56" s="117">
        <v>0</v>
      </c>
      <c r="K56" s="21">
        <v>0</v>
      </c>
      <c r="L56" s="21">
        <v>0</v>
      </c>
      <c r="M56" s="21">
        <v>0</v>
      </c>
      <c r="N56" s="117">
        <v>0</v>
      </c>
      <c r="O56" s="102">
        <v>100</v>
      </c>
    </row>
    <row r="57" spans="1:15" ht="10.5">
      <c r="A57" s="127" t="s">
        <v>284</v>
      </c>
      <c r="B57" s="21">
        <v>31</v>
      </c>
      <c r="C57" s="21">
        <v>10</v>
      </c>
      <c r="D57" s="117">
        <v>14953350</v>
      </c>
      <c r="E57" s="21">
        <v>0</v>
      </c>
      <c r="F57" s="117">
        <v>31911</v>
      </c>
      <c r="G57" s="21">
        <v>0</v>
      </c>
      <c r="H57" s="21">
        <v>0</v>
      </c>
      <c r="I57" s="21">
        <v>10</v>
      </c>
      <c r="J57" s="117">
        <v>14921439</v>
      </c>
      <c r="K57" s="21">
        <v>0</v>
      </c>
      <c r="L57" s="21">
        <v>0</v>
      </c>
      <c r="M57" s="21">
        <v>10</v>
      </c>
      <c r="N57" s="117">
        <v>14921439</v>
      </c>
      <c r="O57" s="120">
        <v>0.2</v>
      </c>
    </row>
    <row r="58" spans="1:14" ht="10.5">
      <c r="A58" s="22"/>
      <c r="B58" s="3"/>
      <c r="C58" s="21"/>
      <c r="D58" s="117"/>
      <c r="F58" s="117"/>
      <c r="G58" s="21"/>
      <c r="H58" s="21"/>
      <c r="J58" s="117"/>
      <c r="K58" s="21"/>
      <c r="L58" s="21"/>
      <c r="M58" s="21"/>
      <c r="N58" s="117"/>
    </row>
    <row r="59" spans="1:15" ht="10.5">
      <c r="A59" s="18" t="s">
        <v>296</v>
      </c>
      <c r="B59" s="21">
        <v>6672970</v>
      </c>
      <c r="C59" s="21">
        <v>1996</v>
      </c>
      <c r="D59" s="117">
        <v>6855297346</v>
      </c>
      <c r="E59" s="21">
        <v>1939</v>
      </c>
      <c r="F59" s="117">
        <v>6680060286</v>
      </c>
      <c r="G59" s="21">
        <v>0</v>
      </c>
      <c r="H59" s="21">
        <v>0</v>
      </c>
      <c r="I59" s="21">
        <v>57</v>
      </c>
      <c r="J59" s="117">
        <v>175237060</v>
      </c>
      <c r="K59" s="21">
        <v>0</v>
      </c>
      <c r="L59" s="21">
        <v>0</v>
      </c>
      <c r="M59" s="21">
        <v>57</v>
      </c>
      <c r="N59" s="117">
        <v>175237060</v>
      </c>
      <c r="O59" s="102">
        <v>97.4</v>
      </c>
    </row>
    <row r="60" spans="1:15" ht="10.5">
      <c r="A60" s="18" t="s">
        <v>283</v>
      </c>
      <c r="B60" s="21">
        <v>6635017</v>
      </c>
      <c r="C60" s="21">
        <v>1972</v>
      </c>
      <c r="D60" s="117">
        <v>6783312786</v>
      </c>
      <c r="E60" s="21">
        <v>1925</v>
      </c>
      <c r="F60" s="117">
        <v>6642106536</v>
      </c>
      <c r="G60" s="21">
        <v>0</v>
      </c>
      <c r="H60" s="21">
        <v>0</v>
      </c>
      <c r="I60" s="21">
        <v>47</v>
      </c>
      <c r="J60" s="117">
        <v>141206250</v>
      </c>
      <c r="K60" s="21">
        <v>0</v>
      </c>
      <c r="L60" s="21">
        <v>0</v>
      </c>
      <c r="M60" s="21">
        <v>47</v>
      </c>
      <c r="N60" s="117">
        <v>141206250</v>
      </c>
      <c r="O60" s="102">
        <v>97.9</v>
      </c>
    </row>
    <row r="61" spans="1:15" ht="10.5">
      <c r="A61" s="18" t="s">
        <v>284</v>
      </c>
      <c r="B61" s="21">
        <v>37953</v>
      </c>
      <c r="C61" s="21">
        <v>24</v>
      </c>
      <c r="D61" s="117">
        <v>71984560</v>
      </c>
      <c r="E61" s="21">
        <v>14</v>
      </c>
      <c r="F61" s="117">
        <v>37953750</v>
      </c>
      <c r="G61" s="21">
        <v>0</v>
      </c>
      <c r="H61" s="21">
        <v>0</v>
      </c>
      <c r="I61" s="21">
        <v>10</v>
      </c>
      <c r="J61" s="117">
        <v>34030810</v>
      </c>
      <c r="K61" s="21">
        <v>0</v>
      </c>
      <c r="L61" s="21">
        <v>0</v>
      </c>
      <c r="M61" s="21">
        <v>10</v>
      </c>
      <c r="N61" s="117">
        <v>34030810</v>
      </c>
      <c r="O61" s="102">
        <v>52.7</v>
      </c>
    </row>
    <row r="62" spans="1:14" ht="10.5">
      <c r="A62" s="22"/>
      <c r="B62" s="21"/>
      <c r="C62" s="21"/>
      <c r="D62" s="117"/>
      <c r="F62" s="117"/>
      <c r="G62" s="21"/>
      <c r="H62" s="117"/>
      <c r="J62" s="117"/>
      <c r="K62" s="21"/>
      <c r="L62" s="21"/>
      <c r="M62" s="21"/>
      <c r="N62" s="117"/>
    </row>
    <row r="63" spans="1:15" ht="10.5">
      <c r="A63" s="18" t="s">
        <v>297</v>
      </c>
      <c r="B63" s="21">
        <v>467000</v>
      </c>
      <c r="C63" s="21">
        <v>23406</v>
      </c>
      <c r="D63" s="117">
        <v>782095601</v>
      </c>
      <c r="E63" s="21">
        <v>10963</v>
      </c>
      <c r="F63" s="117">
        <v>470022945</v>
      </c>
      <c r="G63" s="21">
        <v>1434</v>
      </c>
      <c r="H63" s="117">
        <v>23034071</v>
      </c>
      <c r="I63" s="21">
        <v>11009</v>
      </c>
      <c r="J63" s="117">
        <v>289038585</v>
      </c>
      <c r="K63" s="21">
        <v>0</v>
      </c>
      <c r="L63" s="21">
        <v>0</v>
      </c>
      <c r="M63" s="21">
        <v>11009</v>
      </c>
      <c r="N63" s="117">
        <v>289038585</v>
      </c>
      <c r="O63" s="102">
        <v>60.1</v>
      </c>
    </row>
    <row r="64" spans="1:15" ht="10.5">
      <c r="A64" s="18" t="s">
        <v>283</v>
      </c>
      <c r="B64" s="21">
        <v>337000</v>
      </c>
      <c r="C64" s="21">
        <v>6825</v>
      </c>
      <c r="D64" s="117">
        <v>344891229</v>
      </c>
      <c r="E64" s="21">
        <v>6548</v>
      </c>
      <c r="F64" s="117">
        <v>337525214</v>
      </c>
      <c r="G64" s="21">
        <v>0</v>
      </c>
      <c r="H64" s="21">
        <v>0</v>
      </c>
      <c r="I64" s="21">
        <v>277</v>
      </c>
      <c r="J64" s="117">
        <v>7366015</v>
      </c>
      <c r="K64" s="21">
        <v>0</v>
      </c>
      <c r="L64" s="21">
        <v>0</v>
      </c>
      <c r="M64" s="21">
        <v>277</v>
      </c>
      <c r="N64" s="117">
        <v>7366015</v>
      </c>
      <c r="O64" s="102">
        <v>97.9</v>
      </c>
    </row>
    <row r="65" spans="1:15" ht="10.5">
      <c r="A65" s="18" t="s">
        <v>284</v>
      </c>
      <c r="B65" s="21">
        <v>130000</v>
      </c>
      <c r="C65" s="21">
        <v>16581</v>
      </c>
      <c r="D65" s="117">
        <v>437204372</v>
      </c>
      <c r="E65" s="21">
        <v>4415</v>
      </c>
      <c r="F65" s="117">
        <v>132497731</v>
      </c>
      <c r="G65" s="21">
        <v>1434</v>
      </c>
      <c r="H65" s="117">
        <v>23034071</v>
      </c>
      <c r="I65" s="21">
        <v>10732</v>
      </c>
      <c r="J65" s="117">
        <v>281672570</v>
      </c>
      <c r="K65" s="21">
        <v>0</v>
      </c>
      <c r="L65" s="21">
        <v>0</v>
      </c>
      <c r="M65" s="21">
        <v>10732</v>
      </c>
      <c r="N65" s="117">
        <v>281672570</v>
      </c>
      <c r="O65" s="102">
        <v>30.3</v>
      </c>
    </row>
    <row r="66" spans="1:14" ht="10.5">
      <c r="A66" s="22"/>
      <c r="B66" s="21"/>
      <c r="C66" s="21"/>
      <c r="D66" s="117"/>
      <c r="F66" s="117"/>
      <c r="G66" s="21"/>
      <c r="H66" s="117"/>
      <c r="J66" s="117"/>
      <c r="K66" s="21"/>
      <c r="L66" s="21"/>
      <c r="M66" s="21"/>
      <c r="N66" s="117"/>
    </row>
    <row r="67" spans="1:15" ht="10.5">
      <c r="A67" s="18" t="s">
        <v>298</v>
      </c>
      <c r="B67" s="21">
        <v>68877000</v>
      </c>
      <c r="C67" s="21">
        <v>2152539</v>
      </c>
      <c r="D67" s="117">
        <v>72226581383</v>
      </c>
      <c r="E67" s="21">
        <v>2048980</v>
      </c>
      <c r="F67" s="117">
        <v>68896922795</v>
      </c>
      <c r="G67" s="21">
        <v>5235</v>
      </c>
      <c r="H67" s="117">
        <v>145914335</v>
      </c>
      <c r="I67" s="21">
        <v>98324</v>
      </c>
      <c r="J67" s="117">
        <v>3183744253</v>
      </c>
      <c r="K67" s="21">
        <v>0</v>
      </c>
      <c r="L67" s="21">
        <v>0</v>
      </c>
      <c r="M67" s="21">
        <v>98324</v>
      </c>
      <c r="N67" s="117">
        <v>3183744253</v>
      </c>
      <c r="O67" s="102">
        <v>95.4</v>
      </c>
    </row>
    <row r="68" spans="1:15" ht="10.5">
      <c r="A68" s="18" t="s">
        <v>283</v>
      </c>
      <c r="B68" s="21">
        <v>67813000</v>
      </c>
      <c r="C68" s="21">
        <v>2063042</v>
      </c>
      <c r="D68" s="117">
        <v>69370935400</v>
      </c>
      <c r="E68" s="21">
        <v>2019735</v>
      </c>
      <c r="F68" s="117">
        <v>67828822971</v>
      </c>
      <c r="G68" s="21">
        <v>1</v>
      </c>
      <c r="H68" s="117">
        <v>34000</v>
      </c>
      <c r="I68" s="21">
        <v>43306</v>
      </c>
      <c r="J68" s="117">
        <v>1542078429</v>
      </c>
      <c r="K68" s="21">
        <v>0</v>
      </c>
      <c r="L68" s="21">
        <v>0</v>
      </c>
      <c r="M68" s="21">
        <v>43306</v>
      </c>
      <c r="N68" s="117">
        <v>1542078429</v>
      </c>
      <c r="O68" s="102">
        <v>97.8</v>
      </c>
    </row>
    <row r="69" spans="1:15" ht="10.5">
      <c r="A69" s="18" t="s">
        <v>284</v>
      </c>
      <c r="B69" s="21">
        <v>1064000</v>
      </c>
      <c r="C69" s="21">
        <v>89497</v>
      </c>
      <c r="D69" s="117">
        <v>2855645983</v>
      </c>
      <c r="E69" s="21">
        <v>29245</v>
      </c>
      <c r="F69" s="117">
        <v>1068099824</v>
      </c>
      <c r="G69" s="21">
        <v>5234</v>
      </c>
      <c r="H69" s="117">
        <v>145880335</v>
      </c>
      <c r="I69" s="21">
        <v>55018</v>
      </c>
      <c r="J69" s="117">
        <v>1641665824</v>
      </c>
      <c r="K69" s="21">
        <v>0</v>
      </c>
      <c r="L69" s="21">
        <v>0</v>
      </c>
      <c r="M69" s="21">
        <v>55018</v>
      </c>
      <c r="N69" s="117">
        <v>1641665824</v>
      </c>
      <c r="O69" s="102">
        <v>37.4</v>
      </c>
    </row>
    <row r="70" spans="1:14" ht="10.5">
      <c r="A70" s="22"/>
      <c r="B70" s="21"/>
      <c r="C70" s="21"/>
      <c r="D70" s="117"/>
      <c r="F70" s="117"/>
      <c r="G70" s="21"/>
      <c r="H70" s="117"/>
      <c r="J70" s="117"/>
      <c r="K70" s="21"/>
      <c r="L70" s="21"/>
      <c r="M70" s="21"/>
      <c r="N70" s="117"/>
    </row>
    <row r="71" spans="1:15" ht="10.5">
      <c r="A71" s="18" t="s">
        <v>299</v>
      </c>
      <c r="B71" s="21">
        <v>4000</v>
      </c>
      <c r="C71" s="21">
        <v>58</v>
      </c>
      <c r="D71" s="117">
        <v>4779800</v>
      </c>
      <c r="E71" s="21">
        <v>57</v>
      </c>
      <c r="F71" s="117">
        <v>4710200</v>
      </c>
      <c r="G71" s="21">
        <v>0</v>
      </c>
      <c r="H71" s="21">
        <v>0</v>
      </c>
      <c r="I71" s="21">
        <v>1</v>
      </c>
      <c r="J71" s="117">
        <v>69600</v>
      </c>
      <c r="K71" s="21">
        <v>0</v>
      </c>
      <c r="L71" s="21">
        <v>0</v>
      </c>
      <c r="M71" s="21">
        <v>1</v>
      </c>
      <c r="N71" s="117">
        <v>69600</v>
      </c>
      <c r="O71" s="102">
        <v>98.5</v>
      </c>
    </row>
    <row r="72" spans="1:15" ht="10.5">
      <c r="A72" s="18" t="s">
        <v>283</v>
      </c>
      <c r="B72" s="21">
        <v>4000</v>
      </c>
      <c r="C72" s="21">
        <v>58</v>
      </c>
      <c r="D72" s="117">
        <v>4779800</v>
      </c>
      <c r="E72" s="21">
        <v>57</v>
      </c>
      <c r="F72" s="117">
        <v>4710200</v>
      </c>
      <c r="G72" s="21">
        <v>0</v>
      </c>
      <c r="H72" s="21">
        <v>0</v>
      </c>
      <c r="I72" s="21">
        <v>1</v>
      </c>
      <c r="J72" s="117">
        <v>69600</v>
      </c>
      <c r="K72" s="21">
        <v>0</v>
      </c>
      <c r="L72" s="21">
        <v>0</v>
      </c>
      <c r="M72" s="21">
        <v>1</v>
      </c>
      <c r="N72" s="117">
        <v>69600</v>
      </c>
      <c r="O72" s="102">
        <v>98.5</v>
      </c>
    </row>
    <row r="73" spans="1:15" ht="10.5">
      <c r="A73" s="18" t="s">
        <v>284</v>
      </c>
      <c r="B73" s="21">
        <v>0</v>
      </c>
      <c r="C73" s="21">
        <v>0</v>
      </c>
      <c r="D73" s="21">
        <v>0</v>
      </c>
      <c r="E73" s="21">
        <v>0</v>
      </c>
      <c r="F73" s="21">
        <v>0</v>
      </c>
      <c r="G73" s="21">
        <v>0</v>
      </c>
      <c r="H73" s="21">
        <v>0</v>
      </c>
      <c r="I73" s="21">
        <v>0</v>
      </c>
      <c r="J73" s="21">
        <v>0</v>
      </c>
      <c r="K73" s="21">
        <v>0</v>
      </c>
      <c r="L73" s="21">
        <v>0</v>
      </c>
      <c r="M73" s="21">
        <v>0</v>
      </c>
      <c r="N73" s="21">
        <v>0</v>
      </c>
      <c r="O73" s="21">
        <v>0</v>
      </c>
    </row>
    <row r="74" spans="1:14" ht="10.5">
      <c r="A74" s="22"/>
      <c r="B74" s="21"/>
      <c r="C74" s="21"/>
      <c r="D74" s="117"/>
      <c r="F74" s="117"/>
      <c r="G74" s="21"/>
      <c r="H74" s="21"/>
      <c r="J74" s="21"/>
      <c r="K74" s="21"/>
      <c r="L74" s="21"/>
      <c r="M74" s="21"/>
      <c r="N74" s="21"/>
    </row>
    <row r="75" spans="1:15" ht="10.5">
      <c r="A75" s="18" t="s">
        <v>300</v>
      </c>
      <c r="B75" s="21">
        <v>57980</v>
      </c>
      <c r="C75" s="21">
        <v>6264</v>
      </c>
      <c r="D75" s="117">
        <v>57980500</v>
      </c>
      <c r="E75" s="21">
        <v>6264</v>
      </c>
      <c r="F75" s="117">
        <v>57980500</v>
      </c>
      <c r="G75" s="21">
        <v>0</v>
      </c>
      <c r="H75" s="21">
        <v>0</v>
      </c>
      <c r="I75" s="21">
        <v>0</v>
      </c>
      <c r="J75" s="21">
        <v>0</v>
      </c>
      <c r="K75" s="21">
        <v>0</v>
      </c>
      <c r="L75" s="21">
        <v>0</v>
      </c>
      <c r="M75" s="21">
        <v>0</v>
      </c>
      <c r="N75" s="21">
        <v>0</v>
      </c>
      <c r="O75" s="102">
        <v>100</v>
      </c>
    </row>
    <row r="76" spans="1:15" ht="10.5">
      <c r="A76" s="18" t="s">
        <v>283</v>
      </c>
      <c r="B76" s="21">
        <v>57980</v>
      </c>
      <c r="C76" s="21">
        <v>6264</v>
      </c>
      <c r="D76" s="117">
        <v>57980500</v>
      </c>
      <c r="E76" s="21">
        <v>6264</v>
      </c>
      <c r="F76" s="117">
        <v>57980500</v>
      </c>
      <c r="G76" s="21">
        <v>0</v>
      </c>
      <c r="H76" s="21">
        <v>0</v>
      </c>
      <c r="I76" s="21">
        <v>0</v>
      </c>
      <c r="J76" s="21">
        <v>0</v>
      </c>
      <c r="K76" s="21">
        <v>0</v>
      </c>
      <c r="L76" s="21">
        <v>0</v>
      </c>
      <c r="M76" s="21">
        <v>0</v>
      </c>
      <c r="N76" s="21">
        <v>0</v>
      </c>
      <c r="O76" s="102">
        <v>100</v>
      </c>
    </row>
    <row r="77" spans="1:15" ht="10.5">
      <c r="A77" s="18" t="s">
        <v>284</v>
      </c>
      <c r="B77" s="118">
        <v>0</v>
      </c>
      <c r="C77" s="118">
        <v>0</v>
      </c>
      <c r="D77" s="118">
        <v>0</v>
      </c>
      <c r="E77" s="118">
        <v>0</v>
      </c>
      <c r="F77" s="118">
        <v>0</v>
      </c>
      <c r="G77" s="118">
        <v>0</v>
      </c>
      <c r="H77" s="118">
        <v>0</v>
      </c>
      <c r="I77" s="118">
        <v>0</v>
      </c>
      <c r="J77" s="118">
        <v>0</v>
      </c>
      <c r="K77" s="118">
        <v>0</v>
      </c>
      <c r="L77" s="118">
        <v>0</v>
      </c>
      <c r="M77" s="118">
        <v>0</v>
      </c>
      <c r="N77" s="118">
        <v>0</v>
      </c>
      <c r="O77" s="118">
        <v>0</v>
      </c>
    </row>
    <row r="78" spans="1:15" ht="10.5">
      <c r="A78" s="22"/>
      <c r="B78" s="21"/>
      <c r="C78" s="21"/>
      <c r="D78" s="21"/>
      <c r="F78" s="21"/>
      <c r="G78" s="21"/>
      <c r="H78" s="21"/>
      <c r="J78" s="21"/>
      <c r="K78" s="21"/>
      <c r="L78" s="21"/>
      <c r="M78" s="21"/>
      <c r="N78" s="21"/>
      <c r="O78" s="21"/>
    </row>
    <row r="79" spans="1:15" ht="10.5">
      <c r="A79" s="18" t="s">
        <v>301</v>
      </c>
      <c r="B79" s="21">
        <v>0</v>
      </c>
      <c r="C79" s="21">
        <v>0</v>
      </c>
      <c r="D79" s="21">
        <v>0</v>
      </c>
      <c r="E79" s="21">
        <v>0</v>
      </c>
      <c r="F79" s="21">
        <v>0</v>
      </c>
      <c r="G79" s="21">
        <v>0</v>
      </c>
      <c r="H79" s="21">
        <v>0</v>
      </c>
      <c r="I79" s="21">
        <v>0</v>
      </c>
      <c r="J79" s="21">
        <v>0</v>
      </c>
      <c r="K79" s="21">
        <v>0</v>
      </c>
      <c r="L79" s="21">
        <v>0</v>
      </c>
      <c r="M79" s="21">
        <v>0</v>
      </c>
      <c r="N79" s="21">
        <v>0</v>
      </c>
      <c r="O79" s="21">
        <v>0</v>
      </c>
    </row>
    <row r="80" spans="1:15" ht="10.5">
      <c r="A80" s="18" t="s">
        <v>283</v>
      </c>
      <c r="B80" s="21">
        <v>0</v>
      </c>
      <c r="C80" s="21">
        <v>0</v>
      </c>
      <c r="D80" s="21">
        <v>0</v>
      </c>
      <c r="E80" s="21">
        <v>0</v>
      </c>
      <c r="F80" s="21">
        <v>0</v>
      </c>
      <c r="G80" s="21">
        <v>0</v>
      </c>
      <c r="H80" s="21">
        <v>0</v>
      </c>
      <c r="I80" s="21">
        <v>0</v>
      </c>
      <c r="J80" s="21">
        <v>0</v>
      </c>
      <c r="K80" s="21">
        <v>0</v>
      </c>
      <c r="L80" s="21">
        <v>0</v>
      </c>
      <c r="M80" s="21">
        <v>0</v>
      </c>
      <c r="N80" s="21">
        <v>0</v>
      </c>
      <c r="O80" s="21">
        <v>0</v>
      </c>
    </row>
    <row r="81" spans="1:14" ht="10.5">
      <c r="A81" s="22"/>
      <c r="B81" s="21"/>
      <c r="C81" s="21"/>
      <c r="D81" s="117"/>
      <c r="F81" s="117"/>
      <c r="G81" s="21"/>
      <c r="H81" s="117"/>
      <c r="J81" s="117"/>
      <c r="K81" s="21"/>
      <c r="L81" s="21"/>
      <c r="M81" s="21"/>
      <c r="N81" s="117"/>
    </row>
    <row r="82" spans="1:15" ht="10.5">
      <c r="A82" s="18" t="s">
        <v>302</v>
      </c>
      <c r="B82" s="21">
        <v>62322511</v>
      </c>
      <c r="C82" s="21">
        <v>259261</v>
      </c>
      <c r="D82" s="117">
        <v>65107462679</v>
      </c>
      <c r="E82" s="21">
        <v>259058</v>
      </c>
      <c r="F82" s="117">
        <v>62326669289</v>
      </c>
      <c r="G82" s="21">
        <v>2</v>
      </c>
      <c r="H82" s="117">
        <v>24027576</v>
      </c>
      <c r="I82" s="21">
        <v>201</v>
      </c>
      <c r="J82" s="117">
        <v>2756765814</v>
      </c>
      <c r="K82" s="21">
        <v>0</v>
      </c>
      <c r="L82" s="21">
        <v>0</v>
      </c>
      <c r="M82" s="21">
        <v>201</v>
      </c>
      <c r="N82" s="117">
        <v>2756765814</v>
      </c>
      <c r="O82" s="121">
        <v>95.72891758397931</v>
      </c>
    </row>
    <row r="83" spans="1:14" ht="10.5">
      <c r="A83" s="18"/>
      <c r="B83" s="21"/>
      <c r="C83" s="21"/>
      <c r="D83" s="117"/>
      <c r="F83" s="117"/>
      <c r="G83" s="21"/>
      <c r="H83" s="117"/>
      <c r="J83" s="117"/>
      <c r="K83" s="21"/>
      <c r="L83" s="21"/>
      <c r="M83" s="21"/>
      <c r="N83" s="117"/>
    </row>
    <row r="84" spans="1:15" ht="10.5">
      <c r="A84" s="18" t="s">
        <v>303</v>
      </c>
      <c r="B84" s="21">
        <v>18374548</v>
      </c>
      <c r="C84" s="21">
        <v>245954</v>
      </c>
      <c r="D84" s="117">
        <v>18374548300</v>
      </c>
      <c r="E84" s="21">
        <v>245954</v>
      </c>
      <c r="F84" s="117">
        <v>18374548300</v>
      </c>
      <c r="G84" s="21">
        <v>0</v>
      </c>
      <c r="H84" s="21">
        <v>0</v>
      </c>
      <c r="I84" s="21">
        <v>0</v>
      </c>
      <c r="J84" s="21">
        <v>0</v>
      </c>
      <c r="K84" s="21">
        <v>0</v>
      </c>
      <c r="L84" s="21">
        <v>0</v>
      </c>
      <c r="M84" s="21">
        <v>0</v>
      </c>
      <c r="N84" s="21">
        <v>0</v>
      </c>
      <c r="O84" s="102">
        <v>100</v>
      </c>
    </row>
    <row r="85" spans="1:15" ht="10.5">
      <c r="A85" s="18" t="s">
        <v>283</v>
      </c>
      <c r="B85" s="21">
        <v>18374548</v>
      </c>
      <c r="C85" s="21">
        <v>245954</v>
      </c>
      <c r="D85" s="117">
        <v>18374548300</v>
      </c>
      <c r="E85" s="21">
        <v>245954</v>
      </c>
      <c r="F85" s="117">
        <v>18374548300</v>
      </c>
      <c r="G85" s="21">
        <v>0</v>
      </c>
      <c r="H85" s="21">
        <v>0</v>
      </c>
      <c r="I85" s="21">
        <v>0</v>
      </c>
      <c r="J85" s="21">
        <v>0</v>
      </c>
      <c r="K85" s="21">
        <v>0</v>
      </c>
      <c r="L85" s="21">
        <v>0</v>
      </c>
      <c r="M85" s="21">
        <v>0</v>
      </c>
      <c r="N85" s="21">
        <v>0</v>
      </c>
      <c r="O85" s="102">
        <v>100</v>
      </c>
    </row>
    <row r="86" spans="1:15" ht="10.5">
      <c r="A86" s="18" t="s">
        <v>284</v>
      </c>
      <c r="B86" s="118">
        <v>0</v>
      </c>
      <c r="C86" s="21">
        <v>0</v>
      </c>
      <c r="D86" s="21">
        <v>0</v>
      </c>
      <c r="E86" s="21">
        <v>0</v>
      </c>
      <c r="F86" s="21">
        <v>0</v>
      </c>
      <c r="G86" s="21">
        <v>0</v>
      </c>
      <c r="H86" s="21">
        <v>0</v>
      </c>
      <c r="I86" s="21">
        <v>0</v>
      </c>
      <c r="J86" s="21">
        <v>0</v>
      </c>
      <c r="K86" s="21">
        <v>0</v>
      </c>
      <c r="L86" s="21">
        <v>0</v>
      </c>
      <c r="M86" s="21">
        <v>0</v>
      </c>
      <c r="N86" s="21">
        <v>0</v>
      </c>
      <c r="O86" s="21">
        <v>0</v>
      </c>
    </row>
    <row r="87" spans="1:14" ht="10.5">
      <c r="A87" s="22"/>
      <c r="B87" s="21"/>
      <c r="C87" s="21"/>
      <c r="D87" s="117"/>
      <c r="F87" s="117"/>
      <c r="G87" s="21"/>
      <c r="H87" s="117"/>
      <c r="J87" s="117"/>
      <c r="K87" s="21"/>
      <c r="L87" s="21"/>
      <c r="M87" s="21"/>
      <c r="N87" s="117"/>
    </row>
    <row r="88" spans="1:15" ht="10.5">
      <c r="A88" s="18" t="s">
        <v>304</v>
      </c>
      <c r="B88" s="21">
        <v>43908000</v>
      </c>
      <c r="C88" s="21">
        <v>7043</v>
      </c>
      <c r="D88" s="117">
        <v>46692950879</v>
      </c>
      <c r="E88" s="21">
        <v>6840</v>
      </c>
      <c r="F88" s="117">
        <v>43912157489</v>
      </c>
      <c r="G88" s="21">
        <v>2</v>
      </c>
      <c r="H88" s="117">
        <v>24027576</v>
      </c>
      <c r="I88" s="21">
        <v>201</v>
      </c>
      <c r="J88" s="117">
        <v>2756765814</v>
      </c>
      <c r="K88" s="21">
        <v>0</v>
      </c>
      <c r="L88" s="21">
        <v>0</v>
      </c>
      <c r="M88" s="21">
        <v>201</v>
      </c>
      <c r="N88" s="117">
        <v>2756765814</v>
      </c>
      <c r="O88" s="102">
        <v>94</v>
      </c>
    </row>
    <row r="89" spans="1:15" ht="10.5">
      <c r="A89" s="18" t="s">
        <v>283</v>
      </c>
      <c r="B89" s="21">
        <v>42234000</v>
      </c>
      <c r="C89" s="21">
        <v>6810</v>
      </c>
      <c r="D89" s="117">
        <v>44053388464</v>
      </c>
      <c r="E89" s="21">
        <v>6662</v>
      </c>
      <c r="F89" s="117">
        <v>42234620346</v>
      </c>
      <c r="G89" s="21">
        <v>1</v>
      </c>
      <c r="H89" s="117">
        <v>13823865</v>
      </c>
      <c r="I89" s="21">
        <v>147</v>
      </c>
      <c r="J89" s="117">
        <v>1804944253</v>
      </c>
      <c r="K89" s="21">
        <v>0</v>
      </c>
      <c r="L89" s="21">
        <v>0</v>
      </c>
      <c r="M89" s="21">
        <v>147</v>
      </c>
      <c r="N89" s="117">
        <v>1804944253</v>
      </c>
      <c r="O89" s="102">
        <v>95.9</v>
      </c>
    </row>
    <row r="90" spans="1:15" ht="10.5">
      <c r="A90" s="18" t="s">
        <v>284</v>
      </c>
      <c r="B90" s="21">
        <v>1674000</v>
      </c>
      <c r="C90" s="21">
        <v>233</v>
      </c>
      <c r="D90" s="117">
        <v>2639562415</v>
      </c>
      <c r="E90" s="21">
        <v>178</v>
      </c>
      <c r="F90" s="117">
        <v>1677537143</v>
      </c>
      <c r="G90" s="21">
        <v>1</v>
      </c>
      <c r="H90" s="117">
        <v>10203711</v>
      </c>
      <c r="I90" s="21">
        <v>54</v>
      </c>
      <c r="J90" s="117">
        <v>951821561</v>
      </c>
      <c r="K90" s="21">
        <v>0</v>
      </c>
      <c r="L90" s="21">
        <v>0</v>
      </c>
      <c r="M90" s="21">
        <v>54</v>
      </c>
      <c r="N90" s="117">
        <v>951821561</v>
      </c>
      <c r="O90" s="102">
        <v>63.6</v>
      </c>
    </row>
    <row r="91" spans="1:14" ht="10.5">
      <c r="A91" s="22"/>
      <c r="B91" s="21"/>
      <c r="C91" s="21"/>
      <c r="D91" s="117"/>
      <c r="F91" s="117"/>
      <c r="G91" s="21"/>
      <c r="H91" s="117"/>
      <c r="J91" s="117"/>
      <c r="K91" s="21"/>
      <c r="L91" s="21"/>
      <c r="M91" s="21"/>
      <c r="N91" s="117"/>
    </row>
    <row r="92" spans="1:15" ht="10.5">
      <c r="A92" s="18" t="s">
        <v>305</v>
      </c>
      <c r="B92" s="21">
        <v>39963</v>
      </c>
      <c r="C92" s="21">
        <v>6264</v>
      </c>
      <c r="D92" s="117">
        <v>39963500</v>
      </c>
      <c r="E92" s="21">
        <v>6264</v>
      </c>
      <c r="F92" s="117">
        <v>39963500</v>
      </c>
      <c r="G92" s="21">
        <v>0</v>
      </c>
      <c r="H92" s="21">
        <v>0</v>
      </c>
      <c r="I92" s="21">
        <v>0</v>
      </c>
      <c r="J92" s="21">
        <v>0</v>
      </c>
      <c r="K92" s="21">
        <v>0</v>
      </c>
      <c r="L92" s="21">
        <v>0</v>
      </c>
      <c r="M92" s="21">
        <v>0</v>
      </c>
      <c r="N92" s="21">
        <v>0</v>
      </c>
      <c r="O92" s="102">
        <v>100</v>
      </c>
    </row>
    <row r="93" spans="1:15" ht="10.5">
      <c r="A93" s="18" t="s">
        <v>283</v>
      </c>
      <c r="B93" s="21">
        <v>39963</v>
      </c>
      <c r="C93" s="21">
        <v>6264</v>
      </c>
      <c r="D93" s="117">
        <v>39963500</v>
      </c>
      <c r="E93" s="21">
        <v>6264</v>
      </c>
      <c r="F93" s="117">
        <v>39963500</v>
      </c>
      <c r="G93" s="21">
        <v>0</v>
      </c>
      <c r="H93" s="21">
        <v>0</v>
      </c>
      <c r="I93" s="21">
        <v>0</v>
      </c>
      <c r="J93" s="21">
        <v>0</v>
      </c>
      <c r="K93" s="21">
        <v>0</v>
      </c>
      <c r="L93" s="21">
        <v>0</v>
      </c>
      <c r="M93" s="21">
        <v>0</v>
      </c>
      <c r="N93" s="21">
        <v>0</v>
      </c>
      <c r="O93" s="102">
        <v>100</v>
      </c>
    </row>
    <row r="94" spans="1:14" ht="10.5">
      <c r="A94" s="22"/>
      <c r="B94" s="21"/>
      <c r="C94" s="21"/>
      <c r="D94" s="117"/>
      <c r="F94" s="117"/>
      <c r="G94" s="21"/>
      <c r="H94" s="117"/>
      <c r="J94" s="117"/>
      <c r="K94" s="21"/>
      <c r="L94" s="21"/>
      <c r="M94" s="21"/>
      <c r="N94" s="117"/>
    </row>
    <row r="95" spans="1:15" ht="10.5">
      <c r="A95" s="22" t="s">
        <v>306</v>
      </c>
      <c r="B95" s="21">
        <v>2000</v>
      </c>
      <c r="C95" s="21">
        <v>1966</v>
      </c>
      <c r="D95" s="117">
        <v>53121586</v>
      </c>
      <c r="E95" s="21">
        <v>87</v>
      </c>
      <c r="F95" s="117">
        <v>2548465</v>
      </c>
      <c r="G95" s="21">
        <v>530</v>
      </c>
      <c r="H95" s="117">
        <v>16596198</v>
      </c>
      <c r="I95" s="21">
        <v>1349</v>
      </c>
      <c r="J95" s="117">
        <v>33976923</v>
      </c>
      <c r="K95" s="21">
        <v>0</v>
      </c>
      <c r="L95" s="21">
        <v>0</v>
      </c>
      <c r="M95" s="21">
        <v>1349</v>
      </c>
      <c r="N95" s="117">
        <v>33976923</v>
      </c>
      <c r="O95" s="102">
        <v>4.8</v>
      </c>
    </row>
    <row r="96" spans="1:15" ht="10.5">
      <c r="A96" s="18" t="s">
        <v>283</v>
      </c>
      <c r="B96" s="21">
        <v>0</v>
      </c>
      <c r="C96" s="21">
        <v>0</v>
      </c>
      <c r="D96" s="21">
        <v>0</v>
      </c>
      <c r="E96" s="21">
        <v>0</v>
      </c>
      <c r="F96" s="21">
        <v>0</v>
      </c>
      <c r="G96" s="21">
        <v>0</v>
      </c>
      <c r="H96" s="21">
        <v>0</v>
      </c>
      <c r="I96" s="21">
        <v>0</v>
      </c>
      <c r="J96" s="21">
        <v>0</v>
      </c>
      <c r="K96" s="21">
        <v>0</v>
      </c>
      <c r="L96" s="21">
        <v>0</v>
      </c>
      <c r="M96" s="21">
        <v>0</v>
      </c>
      <c r="N96" s="21">
        <v>0</v>
      </c>
      <c r="O96" s="118">
        <v>0</v>
      </c>
    </row>
    <row r="97" spans="1:15" ht="10.5">
      <c r="A97" s="18" t="s">
        <v>284</v>
      </c>
      <c r="B97" s="21">
        <v>2000</v>
      </c>
      <c r="C97" s="21">
        <v>1966</v>
      </c>
      <c r="D97" s="117">
        <v>53121586</v>
      </c>
      <c r="E97" s="21">
        <v>87</v>
      </c>
      <c r="F97" s="117">
        <v>2548465</v>
      </c>
      <c r="G97" s="21">
        <v>530</v>
      </c>
      <c r="H97" s="117">
        <v>16596198</v>
      </c>
      <c r="I97" s="21">
        <v>1349</v>
      </c>
      <c r="J97" s="117">
        <v>33976923</v>
      </c>
      <c r="K97" s="21">
        <v>0</v>
      </c>
      <c r="L97" s="21">
        <v>0</v>
      </c>
      <c r="M97" s="21">
        <v>1349</v>
      </c>
      <c r="N97" s="117">
        <v>33976923</v>
      </c>
      <c r="O97" s="102">
        <v>4.8</v>
      </c>
    </row>
    <row r="98" spans="1:14" ht="10.5">
      <c r="A98" s="22"/>
      <c r="B98" s="21"/>
      <c r="C98" s="21"/>
      <c r="D98" s="117"/>
      <c r="F98" s="117"/>
      <c r="G98" s="21"/>
      <c r="H98" s="117"/>
      <c r="J98" s="117"/>
      <c r="K98" s="21"/>
      <c r="L98" s="21"/>
      <c r="M98" s="21"/>
      <c r="N98" s="117"/>
    </row>
    <row r="99" spans="1:15" ht="10.5">
      <c r="A99" s="18" t="s">
        <v>307</v>
      </c>
      <c r="B99" s="21">
        <v>0</v>
      </c>
      <c r="C99" s="21">
        <v>0</v>
      </c>
      <c r="D99" s="21">
        <v>0</v>
      </c>
      <c r="E99" s="21">
        <v>0</v>
      </c>
      <c r="F99" s="21">
        <v>0</v>
      </c>
      <c r="G99" s="21">
        <v>0</v>
      </c>
      <c r="H99" s="21">
        <v>0</v>
      </c>
      <c r="I99" s="21">
        <v>0</v>
      </c>
      <c r="J99" s="21">
        <v>0</v>
      </c>
      <c r="K99" s="21">
        <v>0</v>
      </c>
      <c r="L99" s="21">
        <v>0</v>
      </c>
      <c r="M99" s="21">
        <v>0</v>
      </c>
      <c r="N99" s="21">
        <v>0</v>
      </c>
      <c r="O99" s="21">
        <v>0</v>
      </c>
    </row>
    <row r="100" spans="1:15" ht="10.5">
      <c r="A100" s="18" t="s">
        <v>283</v>
      </c>
      <c r="B100" s="118">
        <v>0</v>
      </c>
      <c r="C100" s="118">
        <v>0</v>
      </c>
      <c r="D100" s="118">
        <v>0</v>
      </c>
      <c r="E100" s="118">
        <v>0</v>
      </c>
      <c r="F100" s="118">
        <v>0</v>
      </c>
      <c r="G100" s="118">
        <v>0</v>
      </c>
      <c r="H100" s="118">
        <v>0</v>
      </c>
      <c r="I100" s="118">
        <v>0</v>
      </c>
      <c r="J100" s="118">
        <v>0</v>
      </c>
      <c r="K100" s="118">
        <v>0</v>
      </c>
      <c r="L100" s="118">
        <v>0</v>
      </c>
      <c r="M100" s="118">
        <v>0</v>
      </c>
      <c r="N100" s="118">
        <v>0</v>
      </c>
      <c r="O100" s="118">
        <v>0</v>
      </c>
    </row>
    <row r="101" spans="1:15" ht="10.5">
      <c r="A101" s="18" t="s">
        <v>284</v>
      </c>
      <c r="B101" s="118">
        <v>0</v>
      </c>
      <c r="C101" s="118">
        <v>0</v>
      </c>
      <c r="D101" s="118">
        <v>0</v>
      </c>
      <c r="E101" s="118">
        <v>0</v>
      </c>
      <c r="F101" s="118">
        <v>0</v>
      </c>
      <c r="G101" s="118">
        <v>0</v>
      </c>
      <c r="H101" s="118">
        <v>0</v>
      </c>
      <c r="I101" s="118">
        <v>0</v>
      </c>
      <c r="J101" s="118">
        <v>0</v>
      </c>
      <c r="K101" s="118">
        <v>0</v>
      </c>
      <c r="L101" s="118">
        <v>0</v>
      </c>
      <c r="M101" s="118">
        <v>0</v>
      </c>
      <c r="N101" s="118">
        <v>0</v>
      </c>
      <c r="O101" s="118">
        <v>0</v>
      </c>
    </row>
    <row r="102" spans="1:15" ht="10.5">
      <c r="A102" s="22"/>
      <c r="B102" s="21"/>
      <c r="C102" s="21"/>
      <c r="D102" s="117"/>
      <c r="F102" s="117"/>
      <c r="G102" s="21"/>
      <c r="H102" s="117"/>
      <c r="J102" s="117"/>
      <c r="K102" s="21"/>
      <c r="L102" s="21"/>
      <c r="M102" s="21"/>
      <c r="N102" s="117"/>
      <c r="O102" s="118"/>
    </row>
    <row r="103" spans="1:15" ht="10.5">
      <c r="A103" s="18" t="s">
        <v>308</v>
      </c>
      <c r="B103" s="21">
        <v>0</v>
      </c>
      <c r="C103" s="118">
        <v>0</v>
      </c>
      <c r="D103" s="118">
        <v>0</v>
      </c>
      <c r="E103" s="118">
        <v>0</v>
      </c>
      <c r="F103" s="118">
        <v>0</v>
      </c>
      <c r="G103" s="118">
        <v>0</v>
      </c>
      <c r="H103" s="118">
        <v>0</v>
      </c>
      <c r="I103" s="118">
        <v>0</v>
      </c>
      <c r="J103" s="118">
        <v>0</v>
      </c>
      <c r="K103" s="118">
        <v>0</v>
      </c>
      <c r="L103" s="118">
        <v>0</v>
      </c>
      <c r="M103" s="118">
        <v>0</v>
      </c>
      <c r="N103" s="118">
        <v>0</v>
      </c>
      <c r="O103" s="118">
        <v>0</v>
      </c>
    </row>
    <row r="104" spans="1:15" ht="10.5">
      <c r="A104" s="18" t="s">
        <v>283</v>
      </c>
      <c r="B104" s="118">
        <v>0</v>
      </c>
      <c r="C104" s="118">
        <v>0</v>
      </c>
      <c r="D104" s="118">
        <v>0</v>
      </c>
      <c r="E104" s="118">
        <v>0</v>
      </c>
      <c r="F104" s="118">
        <v>0</v>
      </c>
      <c r="G104" s="118">
        <v>0</v>
      </c>
      <c r="H104" s="118">
        <v>0</v>
      </c>
      <c r="I104" s="118">
        <v>0</v>
      </c>
      <c r="J104" s="118">
        <v>0</v>
      </c>
      <c r="K104" s="118">
        <v>0</v>
      </c>
      <c r="L104" s="118">
        <v>0</v>
      </c>
      <c r="M104" s="118">
        <v>0</v>
      </c>
      <c r="N104" s="118">
        <v>0</v>
      </c>
      <c r="O104" s="118">
        <v>0</v>
      </c>
    </row>
    <row r="105" spans="1:15" ht="10.5">
      <c r="A105" s="18" t="s">
        <v>284</v>
      </c>
      <c r="B105" s="118">
        <v>0</v>
      </c>
      <c r="C105" s="118">
        <v>0</v>
      </c>
      <c r="D105" s="118">
        <v>0</v>
      </c>
      <c r="E105" s="118">
        <v>0</v>
      </c>
      <c r="F105" s="118">
        <v>0</v>
      </c>
      <c r="G105" s="118">
        <v>0</v>
      </c>
      <c r="H105" s="118">
        <v>0</v>
      </c>
      <c r="I105" s="118">
        <v>0</v>
      </c>
      <c r="J105" s="118">
        <v>0</v>
      </c>
      <c r="K105" s="118">
        <v>0</v>
      </c>
      <c r="L105" s="118">
        <v>0</v>
      </c>
      <c r="M105" s="118">
        <v>0</v>
      </c>
      <c r="N105" s="118">
        <v>0</v>
      </c>
      <c r="O105" s="118">
        <v>0</v>
      </c>
    </row>
    <row r="106" spans="1:14" ht="10.5">
      <c r="A106" s="22"/>
      <c r="B106" s="21"/>
      <c r="C106" s="21"/>
      <c r="D106" s="117"/>
      <c r="F106" s="117"/>
      <c r="G106" s="21"/>
      <c r="H106" s="117"/>
      <c r="J106" s="117"/>
      <c r="K106" s="21"/>
      <c r="L106" s="21"/>
      <c r="M106" s="21"/>
      <c r="N106" s="117"/>
    </row>
    <row r="107" spans="1:15" ht="12" customHeight="1">
      <c r="A107" s="18" t="s">
        <v>309</v>
      </c>
      <c r="B107" s="21">
        <v>2000</v>
      </c>
      <c r="C107" s="21">
        <v>1966</v>
      </c>
      <c r="D107" s="117">
        <v>53121586</v>
      </c>
      <c r="E107" s="21">
        <v>87</v>
      </c>
      <c r="F107" s="117">
        <v>2548465</v>
      </c>
      <c r="G107" s="21">
        <v>530</v>
      </c>
      <c r="H107" s="117">
        <v>16596198</v>
      </c>
      <c r="I107" s="21">
        <v>1349</v>
      </c>
      <c r="J107" s="117">
        <v>33976923</v>
      </c>
      <c r="K107" s="21">
        <v>0</v>
      </c>
      <c r="L107" s="21">
        <v>0</v>
      </c>
      <c r="M107" s="21">
        <v>1349</v>
      </c>
      <c r="N107" s="117">
        <v>33976923</v>
      </c>
      <c r="O107" s="102">
        <v>4.8</v>
      </c>
    </row>
    <row r="108" spans="1:15" ht="10.5">
      <c r="A108" s="18" t="s">
        <v>283</v>
      </c>
      <c r="B108" s="118">
        <v>0</v>
      </c>
      <c r="C108" s="21">
        <v>0</v>
      </c>
      <c r="D108" s="21">
        <v>0</v>
      </c>
      <c r="E108" s="21">
        <v>0</v>
      </c>
      <c r="F108" s="21">
        <v>0</v>
      </c>
      <c r="G108" s="21">
        <v>0</v>
      </c>
      <c r="H108" s="21">
        <v>0</v>
      </c>
      <c r="I108" s="21">
        <v>0</v>
      </c>
      <c r="J108" s="21">
        <v>0</v>
      </c>
      <c r="K108" s="21">
        <v>0</v>
      </c>
      <c r="L108" s="21">
        <v>0</v>
      </c>
      <c r="M108" s="21">
        <v>0</v>
      </c>
      <c r="N108" s="21">
        <v>0</v>
      </c>
      <c r="O108" s="118">
        <v>0</v>
      </c>
    </row>
    <row r="109" spans="1:15" ht="10.5">
      <c r="A109" s="18" t="s">
        <v>284</v>
      </c>
      <c r="B109" s="21">
        <v>2000</v>
      </c>
      <c r="C109" s="21">
        <v>1966</v>
      </c>
      <c r="D109" s="117">
        <v>53121586</v>
      </c>
      <c r="E109" s="21">
        <v>87</v>
      </c>
      <c r="F109" s="117">
        <v>2548465</v>
      </c>
      <c r="G109" s="21">
        <v>530</v>
      </c>
      <c r="H109" s="117">
        <v>16596198</v>
      </c>
      <c r="I109" s="21">
        <v>1349</v>
      </c>
      <c r="J109" s="117">
        <v>33976923</v>
      </c>
      <c r="K109" s="21">
        <v>0</v>
      </c>
      <c r="L109" s="21">
        <v>0</v>
      </c>
      <c r="M109" s="21">
        <v>1349</v>
      </c>
      <c r="N109" s="117">
        <v>33976923</v>
      </c>
      <c r="O109" s="102">
        <v>4.8</v>
      </c>
    </row>
    <row r="110" spans="1:14" ht="12" customHeight="1">
      <c r="A110" s="22"/>
      <c r="B110" s="21"/>
      <c r="C110" s="21"/>
      <c r="D110" s="117"/>
      <c r="F110" s="117"/>
      <c r="G110" s="21"/>
      <c r="H110" s="117"/>
      <c r="J110" s="117"/>
      <c r="K110" s="21"/>
      <c r="L110" s="21"/>
      <c r="M110" s="21"/>
      <c r="N110" s="117"/>
    </row>
    <row r="111" spans="1:15" ht="10.5">
      <c r="A111" s="18" t="s">
        <v>310</v>
      </c>
      <c r="B111" s="25">
        <v>4015540</v>
      </c>
      <c r="C111" s="21">
        <v>0</v>
      </c>
      <c r="D111" s="117">
        <v>4015540000</v>
      </c>
      <c r="E111" s="21">
        <v>0</v>
      </c>
      <c r="F111" s="117">
        <v>4015540000</v>
      </c>
      <c r="G111" s="21">
        <v>0</v>
      </c>
      <c r="H111" s="21">
        <v>0</v>
      </c>
      <c r="I111" s="21">
        <v>0</v>
      </c>
      <c r="J111" s="21">
        <v>0</v>
      </c>
      <c r="K111" s="21">
        <v>0</v>
      </c>
      <c r="L111" s="21">
        <v>0</v>
      </c>
      <c r="M111" s="21">
        <v>0</v>
      </c>
      <c r="N111" s="21">
        <v>0</v>
      </c>
      <c r="O111" s="102">
        <v>100</v>
      </c>
    </row>
    <row r="112" spans="1:15" ht="10.5">
      <c r="A112" s="18"/>
      <c r="B112" s="25"/>
      <c r="C112" s="21"/>
      <c r="D112" s="117"/>
      <c r="F112" s="117"/>
      <c r="G112" s="21"/>
      <c r="H112" s="21"/>
      <c r="J112" s="21"/>
      <c r="K112" s="21"/>
      <c r="L112" s="21"/>
      <c r="M112" s="21"/>
      <c r="N112" s="21"/>
      <c r="O112" s="25"/>
    </row>
    <row r="113" spans="1:15" ht="10.5">
      <c r="A113" s="18" t="s">
        <v>311</v>
      </c>
      <c r="B113" s="21">
        <v>0</v>
      </c>
      <c r="C113" s="21">
        <v>0</v>
      </c>
      <c r="D113" s="21">
        <v>0</v>
      </c>
      <c r="E113" s="21">
        <v>0</v>
      </c>
      <c r="F113" s="117">
        <v>0</v>
      </c>
      <c r="G113" s="21">
        <v>0</v>
      </c>
      <c r="H113" s="21">
        <v>0</v>
      </c>
      <c r="I113" s="21">
        <v>0</v>
      </c>
      <c r="J113" s="21">
        <v>0</v>
      </c>
      <c r="K113" s="21">
        <v>0</v>
      </c>
      <c r="L113" s="21">
        <v>0</v>
      </c>
      <c r="M113" s="21">
        <v>0</v>
      </c>
      <c r="N113" s="21">
        <v>0</v>
      </c>
      <c r="O113" s="21">
        <v>0</v>
      </c>
    </row>
    <row r="114" spans="1:15" ht="10.5">
      <c r="A114" s="18" t="s">
        <v>312</v>
      </c>
      <c r="B114" s="21">
        <v>3427497</v>
      </c>
      <c r="C114" s="21">
        <v>0</v>
      </c>
      <c r="D114" s="117">
        <v>3427497000</v>
      </c>
      <c r="E114" s="21">
        <v>0</v>
      </c>
      <c r="F114" s="117">
        <v>3427497000</v>
      </c>
      <c r="G114" s="21">
        <v>0</v>
      </c>
      <c r="H114" s="21">
        <v>0</v>
      </c>
      <c r="I114" s="21">
        <v>0</v>
      </c>
      <c r="J114" s="21">
        <v>0</v>
      </c>
      <c r="K114" s="21">
        <v>0</v>
      </c>
      <c r="L114" s="21">
        <v>0</v>
      </c>
      <c r="M114" s="21">
        <v>0</v>
      </c>
      <c r="N114" s="21">
        <v>0</v>
      </c>
      <c r="O114" s="102">
        <v>100</v>
      </c>
    </row>
    <row r="115" spans="1:15" ht="10.5">
      <c r="A115" s="18" t="s">
        <v>313</v>
      </c>
      <c r="B115" s="21">
        <v>363995</v>
      </c>
      <c r="C115" s="25">
        <v>0</v>
      </c>
      <c r="D115" s="124">
        <v>363995000</v>
      </c>
      <c r="E115" s="25">
        <v>0</v>
      </c>
      <c r="F115" s="124">
        <v>363995000</v>
      </c>
      <c r="G115" s="25">
        <v>0</v>
      </c>
      <c r="H115" s="25">
        <v>0</v>
      </c>
      <c r="I115" s="25">
        <v>0</v>
      </c>
      <c r="J115" s="25">
        <v>0</v>
      </c>
      <c r="K115" s="25">
        <v>0</v>
      </c>
      <c r="L115" s="25">
        <v>0</v>
      </c>
      <c r="M115" s="25">
        <v>0</v>
      </c>
      <c r="N115" s="25">
        <v>0</v>
      </c>
      <c r="O115" s="125">
        <v>100</v>
      </c>
    </row>
    <row r="116" spans="1:85" ht="10.5">
      <c r="A116" s="16" t="s">
        <v>314</v>
      </c>
      <c r="B116" s="122">
        <v>224048</v>
      </c>
      <c r="C116" s="27">
        <v>0</v>
      </c>
      <c r="D116" s="126">
        <v>224048000</v>
      </c>
      <c r="E116" s="27">
        <v>0</v>
      </c>
      <c r="F116" s="126">
        <v>224048000</v>
      </c>
      <c r="G116" s="27">
        <v>0</v>
      </c>
      <c r="H116" s="27">
        <v>0</v>
      </c>
      <c r="I116" s="27">
        <v>0</v>
      </c>
      <c r="J116" s="27">
        <v>0</v>
      </c>
      <c r="K116" s="27">
        <v>0</v>
      </c>
      <c r="L116" s="27">
        <v>0</v>
      </c>
      <c r="M116" s="27">
        <v>0</v>
      </c>
      <c r="N116" s="27">
        <v>0</v>
      </c>
      <c r="O116" s="116">
        <v>100</v>
      </c>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row>
    <row r="117" spans="1:5" ht="10.5">
      <c r="A117" s="123" t="s">
        <v>315</v>
      </c>
      <c r="E117" s="54"/>
    </row>
    <row r="118" ht="10.5">
      <c r="A118" s="86" t="s">
        <v>316</v>
      </c>
    </row>
    <row r="119" ht="10.5">
      <c r="A119" s="86" t="s">
        <v>317</v>
      </c>
    </row>
    <row r="120" ht="10.5">
      <c r="A120" s="86" t="s">
        <v>318</v>
      </c>
    </row>
    <row r="121" ht="10.5">
      <c r="A121" s="86" t="s">
        <v>539</v>
      </c>
    </row>
    <row r="122" ht="10.5">
      <c r="A122" s="86" t="s">
        <v>540</v>
      </c>
    </row>
  </sheetData>
  <printOptions/>
  <pageMargins left="0.89" right="0.3937007874015748" top="0.1968503937007874" bottom="0.1968503937007874" header="0.1968503937007874" footer="0.1968503937007874"/>
  <pageSetup horizontalDpi="300" verticalDpi="300" orientation="portrait" paperSize="9" scale="60"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BI34"/>
  <sheetViews>
    <sheetView workbookViewId="0" topLeftCell="A1">
      <selection activeCell="A1" sqref="A1"/>
    </sheetView>
  </sheetViews>
  <sheetFormatPr defaultColWidth="9.00390625" defaultRowHeight="12.75"/>
  <cols>
    <col min="1" max="61" width="12.625" style="3" customWidth="1"/>
    <col min="62" max="16384" width="8.875" style="3" customWidth="1"/>
  </cols>
  <sheetData>
    <row r="1" spans="1:13" ht="15.75">
      <c r="A1" s="91" t="s">
        <v>739</v>
      </c>
      <c r="B1" s="1"/>
      <c r="M1" s="40"/>
    </row>
    <row r="2" spans="1:61" ht="11.25" thickBot="1">
      <c r="A2" s="72"/>
      <c r="B2" s="72"/>
      <c r="C2" s="72"/>
      <c r="D2" s="72"/>
      <c r="E2" s="72"/>
      <c r="F2" s="72"/>
      <c r="G2" s="72"/>
      <c r="H2" s="72"/>
      <c r="I2" s="72"/>
      <c r="J2" s="72"/>
      <c r="K2" s="93"/>
      <c r="L2" s="72"/>
      <c r="M2" s="9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149"/>
      <c r="AQ2" s="92"/>
      <c r="AR2" s="72"/>
      <c r="AS2" s="72"/>
      <c r="AT2" s="72"/>
      <c r="AU2" s="72"/>
      <c r="AV2" s="72"/>
      <c r="AW2" s="72"/>
      <c r="AX2" s="72"/>
      <c r="AY2" s="72"/>
      <c r="AZ2" s="72"/>
      <c r="BA2" s="72"/>
      <c r="BB2" s="72"/>
      <c r="BC2" s="72"/>
      <c r="BD2" s="72"/>
      <c r="BE2" s="72"/>
      <c r="BF2" s="72"/>
      <c r="BG2" s="72"/>
      <c r="BH2" s="72"/>
      <c r="BI2" s="72"/>
    </row>
    <row r="3" spans="1:61" ht="10.5">
      <c r="A3" s="22" t="s">
        <v>62</v>
      </c>
      <c r="B3" s="128" t="s">
        <v>15</v>
      </c>
      <c r="C3" s="129"/>
      <c r="D3" s="130"/>
      <c r="E3" s="131" t="s">
        <v>328</v>
      </c>
      <c r="F3" s="132"/>
      <c r="G3" s="132"/>
      <c r="H3" s="131" t="s">
        <v>329</v>
      </c>
      <c r="I3" s="132"/>
      <c r="J3" s="132"/>
      <c r="K3" s="131" t="s">
        <v>330</v>
      </c>
      <c r="L3" s="132"/>
      <c r="M3" s="129"/>
      <c r="N3" s="133" t="s">
        <v>331</v>
      </c>
      <c r="O3" s="129"/>
      <c r="P3" s="129"/>
      <c r="Q3" s="133" t="s">
        <v>332</v>
      </c>
      <c r="R3" s="129"/>
      <c r="S3" s="129"/>
      <c r="T3" s="133" t="s">
        <v>333</v>
      </c>
      <c r="U3" s="129"/>
      <c r="V3" s="129"/>
      <c r="W3" s="133" t="s">
        <v>334</v>
      </c>
      <c r="X3" s="129"/>
      <c r="Y3" s="129"/>
      <c r="Z3" s="133" t="s">
        <v>131</v>
      </c>
      <c r="AA3" s="129"/>
      <c r="AB3" s="129"/>
      <c r="AC3" s="133" t="s">
        <v>319</v>
      </c>
      <c r="AD3" s="129"/>
      <c r="AE3" s="130"/>
      <c r="AF3" s="128" t="s">
        <v>320</v>
      </c>
      <c r="AG3" s="129"/>
      <c r="AH3" s="130"/>
      <c r="AI3" s="128" t="s">
        <v>321</v>
      </c>
      <c r="AJ3" s="129"/>
      <c r="AK3" s="130"/>
      <c r="AL3" s="128" t="s">
        <v>322</v>
      </c>
      <c r="AM3" s="129"/>
      <c r="AN3" s="130"/>
      <c r="AO3" s="128" t="s">
        <v>323</v>
      </c>
      <c r="AP3" s="129"/>
      <c r="AQ3" s="129"/>
      <c r="AR3" s="133" t="s">
        <v>324</v>
      </c>
      <c r="AS3" s="129"/>
      <c r="AT3" s="130"/>
      <c r="AU3" s="128" t="s">
        <v>325</v>
      </c>
      <c r="AV3" s="129"/>
      <c r="AW3" s="130"/>
      <c r="AX3" s="128" t="s">
        <v>326</v>
      </c>
      <c r="AY3" s="129"/>
      <c r="AZ3" s="130"/>
      <c r="BA3" s="128" t="s">
        <v>335</v>
      </c>
      <c r="BB3" s="129"/>
      <c r="BC3" s="130"/>
      <c r="BD3" s="128" t="s">
        <v>327</v>
      </c>
      <c r="BE3" s="129"/>
      <c r="BF3" s="130"/>
      <c r="BG3" s="128" t="s">
        <v>306</v>
      </c>
      <c r="BH3" s="129"/>
      <c r="BI3" s="129"/>
    </row>
    <row r="4" spans="1:61" ht="10.5">
      <c r="A4" s="26"/>
      <c r="B4" s="26" t="s">
        <v>269</v>
      </c>
      <c r="C4" s="26" t="s">
        <v>270</v>
      </c>
      <c r="D4" s="26" t="s">
        <v>336</v>
      </c>
      <c r="E4" s="115" t="s">
        <v>269</v>
      </c>
      <c r="F4" s="115" t="s">
        <v>270</v>
      </c>
      <c r="G4" s="115" t="s">
        <v>336</v>
      </c>
      <c r="H4" s="115" t="s">
        <v>269</v>
      </c>
      <c r="I4" s="115" t="s">
        <v>270</v>
      </c>
      <c r="J4" s="115" t="s">
        <v>336</v>
      </c>
      <c r="K4" s="115" t="s">
        <v>269</v>
      </c>
      <c r="L4" s="115" t="s">
        <v>270</v>
      </c>
      <c r="M4" s="12" t="s">
        <v>336</v>
      </c>
      <c r="N4" s="134" t="s">
        <v>269</v>
      </c>
      <c r="O4" s="16" t="s">
        <v>270</v>
      </c>
      <c r="P4" s="16" t="s">
        <v>336</v>
      </c>
      <c r="Q4" s="135" t="s">
        <v>269</v>
      </c>
      <c r="R4" s="134" t="s">
        <v>270</v>
      </c>
      <c r="S4" s="16" t="s">
        <v>336</v>
      </c>
      <c r="T4" s="16" t="s">
        <v>269</v>
      </c>
      <c r="U4" s="16" t="s">
        <v>270</v>
      </c>
      <c r="V4" s="16" t="s">
        <v>336</v>
      </c>
      <c r="W4" s="16" t="s">
        <v>269</v>
      </c>
      <c r="X4" s="16" t="s">
        <v>270</v>
      </c>
      <c r="Y4" s="12" t="s">
        <v>336</v>
      </c>
      <c r="Z4" s="16" t="s">
        <v>269</v>
      </c>
      <c r="AA4" s="16" t="s">
        <v>270</v>
      </c>
      <c r="AB4" s="12" t="s">
        <v>336</v>
      </c>
      <c r="AC4" s="134" t="s">
        <v>269</v>
      </c>
      <c r="AD4" s="16" t="s">
        <v>270</v>
      </c>
      <c r="AE4" s="16" t="s">
        <v>336</v>
      </c>
      <c r="AF4" s="16" t="s">
        <v>269</v>
      </c>
      <c r="AG4" s="16" t="s">
        <v>270</v>
      </c>
      <c r="AH4" s="16" t="s">
        <v>336</v>
      </c>
      <c r="AI4" s="16" t="s">
        <v>269</v>
      </c>
      <c r="AJ4" s="16" t="s">
        <v>270</v>
      </c>
      <c r="AK4" s="16" t="s">
        <v>336</v>
      </c>
      <c r="AL4" s="16" t="s">
        <v>269</v>
      </c>
      <c r="AM4" s="16" t="s">
        <v>270</v>
      </c>
      <c r="AN4" s="16" t="s">
        <v>336</v>
      </c>
      <c r="AO4" s="16" t="s">
        <v>269</v>
      </c>
      <c r="AP4" s="16" t="s">
        <v>270</v>
      </c>
      <c r="AQ4" s="12" t="s">
        <v>336</v>
      </c>
      <c r="AR4" s="136" t="s">
        <v>269</v>
      </c>
      <c r="AS4" s="26" t="s">
        <v>270</v>
      </c>
      <c r="AT4" s="26" t="s">
        <v>336</v>
      </c>
      <c r="AU4" s="26" t="s">
        <v>269</v>
      </c>
      <c r="AV4" s="26" t="s">
        <v>270</v>
      </c>
      <c r="AW4" s="26" t="s">
        <v>336</v>
      </c>
      <c r="AX4" s="26" t="s">
        <v>269</v>
      </c>
      <c r="AY4" s="26" t="s">
        <v>270</v>
      </c>
      <c r="AZ4" s="26" t="s">
        <v>336</v>
      </c>
      <c r="BA4" s="26" t="s">
        <v>269</v>
      </c>
      <c r="BB4" s="26" t="s">
        <v>270</v>
      </c>
      <c r="BC4" s="26" t="s">
        <v>336</v>
      </c>
      <c r="BD4" s="26" t="s">
        <v>269</v>
      </c>
      <c r="BE4" s="26" t="s">
        <v>270</v>
      </c>
      <c r="BF4" s="26" t="s">
        <v>336</v>
      </c>
      <c r="BG4" s="26" t="s">
        <v>269</v>
      </c>
      <c r="BH4" s="26" t="s">
        <v>270</v>
      </c>
      <c r="BI4" s="48" t="s">
        <v>336</v>
      </c>
    </row>
    <row r="5" spans="1:61" ht="10.5" hidden="1">
      <c r="A5" s="18" t="s">
        <v>8</v>
      </c>
      <c r="B5" s="31">
        <v>635136684</v>
      </c>
      <c r="C5" s="31">
        <v>606867599</v>
      </c>
      <c r="D5" s="137">
        <v>95.5</v>
      </c>
      <c r="E5" s="31">
        <v>299488390</v>
      </c>
      <c r="F5" s="31">
        <v>213996522</v>
      </c>
      <c r="G5" s="137">
        <v>93.2</v>
      </c>
      <c r="H5" s="31">
        <v>151819929</v>
      </c>
      <c r="I5" s="31">
        <v>137088197</v>
      </c>
      <c r="J5" s="137">
        <v>90.3</v>
      </c>
      <c r="K5" s="31">
        <v>32137495</v>
      </c>
      <c r="L5" s="31">
        <v>31377360</v>
      </c>
      <c r="M5" s="137">
        <v>97.6</v>
      </c>
      <c r="N5" s="138">
        <v>45530966</v>
      </c>
      <c r="O5" s="31">
        <v>45530966</v>
      </c>
      <c r="P5" s="137">
        <v>100</v>
      </c>
      <c r="Q5" s="31">
        <v>225368868</v>
      </c>
      <c r="R5" s="31">
        <v>220917961</v>
      </c>
      <c r="S5" s="137">
        <v>98</v>
      </c>
      <c r="T5" s="31">
        <v>12910607</v>
      </c>
      <c r="U5" s="31">
        <v>11955376</v>
      </c>
      <c r="V5" s="137">
        <v>92.6</v>
      </c>
      <c r="W5" s="31">
        <v>212458261</v>
      </c>
      <c r="X5" s="31">
        <v>208962585</v>
      </c>
      <c r="Y5" s="137">
        <v>98.4</v>
      </c>
      <c r="Z5" s="31"/>
      <c r="AA5" s="31"/>
      <c r="AB5" s="137"/>
      <c r="AC5" s="31">
        <v>34901017</v>
      </c>
      <c r="AD5" s="31">
        <v>31064775</v>
      </c>
      <c r="AE5" s="137">
        <v>89</v>
      </c>
      <c r="AF5" s="31">
        <v>14597891</v>
      </c>
      <c r="AG5" s="31">
        <v>14597891</v>
      </c>
      <c r="AH5" s="137">
        <v>100</v>
      </c>
      <c r="AI5" s="31">
        <v>7888905</v>
      </c>
      <c r="AJ5" s="31">
        <v>7880634</v>
      </c>
      <c r="AK5" s="3">
        <v>99.9</v>
      </c>
      <c r="AL5" s="31">
        <v>6171416</v>
      </c>
      <c r="AM5" s="31">
        <v>5774438</v>
      </c>
      <c r="AN5" s="137">
        <v>93.6</v>
      </c>
      <c r="AO5" s="31">
        <v>57046803</v>
      </c>
      <c r="AP5" s="31">
        <v>54934310</v>
      </c>
      <c r="AQ5" s="137">
        <v>96.3</v>
      </c>
      <c r="AR5" s="31">
        <v>8463</v>
      </c>
      <c r="AS5" s="31">
        <v>6159</v>
      </c>
      <c r="AT5" s="3">
        <v>72.8</v>
      </c>
      <c r="AU5" s="31">
        <v>69393</v>
      </c>
      <c r="AV5" s="31">
        <v>69393</v>
      </c>
      <c r="AW5" s="137">
        <v>100</v>
      </c>
      <c r="AX5" s="31">
        <v>22441739</v>
      </c>
      <c r="AY5" s="31">
        <v>22441739</v>
      </c>
      <c r="AZ5" s="137">
        <v>100</v>
      </c>
      <c r="BA5" s="31">
        <v>36510538</v>
      </c>
      <c r="BB5" s="31">
        <v>35038600</v>
      </c>
      <c r="BC5" s="137">
        <v>96</v>
      </c>
      <c r="BD5" s="31">
        <v>47273</v>
      </c>
      <c r="BE5" s="31">
        <v>47273</v>
      </c>
      <c r="BF5" s="137">
        <v>100</v>
      </c>
      <c r="BG5" s="31">
        <v>556805</v>
      </c>
      <c r="BH5" s="31">
        <v>97904</v>
      </c>
      <c r="BI5" s="3">
        <v>17.6</v>
      </c>
    </row>
    <row r="6" spans="1:61" ht="10.5" hidden="1">
      <c r="A6" s="18" t="s">
        <v>9</v>
      </c>
      <c r="B6" s="31">
        <v>588641867</v>
      </c>
      <c r="C6" s="31">
        <v>558947244</v>
      </c>
      <c r="D6" s="137">
        <v>95</v>
      </c>
      <c r="E6" s="31">
        <v>227600035</v>
      </c>
      <c r="F6" s="31">
        <v>211145918</v>
      </c>
      <c r="G6" s="137">
        <v>92.8</v>
      </c>
      <c r="H6" s="31">
        <v>150152251</v>
      </c>
      <c r="I6" s="31">
        <v>134461505</v>
      </c>
      <c r="J6" s="137">
        <v>90</v>
      </c>
      <c r="K6" s="31">
        <v>28788539</v>
      </c>
      <c r="L6" s="31">
        <v>28025169</v>
      </c>
      <c r="M6" s="137">
        <v>97.3</v>
      </c>
      <c r="N6" s="138">
        <v>48659244</v>
      </c>
      <c r="O6" s="31">
        <v>48659244</v>
      </c>
      <c r="P6" s="137">
        <v>100</v>
      </c>
      <c r="Q6" s="31">
        <v>191643086</v>
      </c>
      <c r="R6" s="31">
        <v>187036003</v>
      </c>
      <c r="S6" s="137">
        <v>97.6</v>
      </c>
      <c r="T6" s="31">
        <v>11776111</v>
      </c>
      <c r="U6" s="31">
        <v>10715276</v>
      </c>
      <c r="V6" s="137">
        <v>91</v>
      </c>
      <c r="W6" s="31">
        <v>179866975</v>
      </c>
      <c r="X6" s="31">
        <v>176320727</v>
      </c>
      <c r="Y6" s="137">
        <v>98</v>
      </c>
      <c r="Z6" s="55" t="s">
        <v>155</v>
      </c>
      <c r="AA6" s="55" t="s">
        <v>155</v>
      </c>
      <c r="AB6" s="55" t="s">
        <v>155</v>
      </c>
      <c r="AC6" s="31">
        <v>34584190</v>
      </c>
      <c r="AD6" s="31">
        <v>30629720</v>
      </c>
      <c r="AE6" s="137">
        <v>89</v>
      </c>
      <c r="AF6" s="31">
        <v>14831530</v>
      </c>
      <c r="AG6" s="31">
        <v>14831530</v>
      </c>
      <c r="AH6" s="137">
        <v>100</v>
      </c>
      <c r="AI6" s="31">
        <v>7777978</v>
      </c>
      <c r="AJ6" s="31">
        <v>7770433</v>
      </c>
      <c r="AK6" s="3">
        <v>99.9</v>
      </c>
      <c r="AL6" s="31">
        <v>6051984</v>
      </c>
      <c r="AM6" s="31">
        <v>5640709</v>
      </c>
      <c r="AN6" s="137">
        <v>93</v>
      </c>
      <c r="AO6" s="31">
        <v>59288565</v>
      </c>
      <c r="AP6" s="31">
        <v>57056997</v>
      </c>
      <c r="AQ6" s="137">
        <v>96</v>
      </c>
      <c r="AR6" s="31">
        <v>5477</v>
      </c>
      <c r="AS6" s="31">
        <v>5134</v>
      </c>
      <c r="AT6" s="3">
        <v>93.7</v>
      </c>
      <c r="AU6" s="31">
        <v>67958</v>
      </c>
      <c r="AV6" s="31">
        <v>67958</v>
      </c>
      <c r="AW6" s="137">
        <v>100</v>
      </c>
      <c r="AX6" s="31">
        <v>21091251</v>
      </c>
      <c r="AY6" s="31">
        <v>21091251</v>
      </c>
      <c r="AZ6" s="137">
        <v>100</v>
      </c>
      <c r="BA6" s="31">
        <v>40125156</v>
      </c>
      <c r="BB6" s="31">
        <v>38401792</v>
      </c>
      <c r="BC6" s="137">
        <v>95.7</v>
      </c>
      <c r="BD6" s="31">
        <v>46344</v>
      </c>
      <c r="BE6" s="31">
        <v>46344</v>
      </c>
      <c r="BF6" s="137">
        <v>100</v>
      </c>
      <c r="BG6" s="31">
        <v>359844</v>
      </c>
      <c r="BH6" s="31">
        <v>54987</v>
      </c>
      <c r="BI6" s="3">
        <v>15.3</v>
      </c>
    </row>
    <row r="7" spans="1:61" ht="10.5" hidden="1">
      <c r="A7" s="18" t="s">
        <v>10</v>
      </c>
      <c r="B7" s="139">
        <v>564401271297</v>
      </c>
      <c r="C7" s="139">
        <v>530268459662</v>
      </c>
      <c r="D7" s="102">
        <v>94</v>
      </c>
      <c r="E7" s="139">
        <v>190800464789</v>
      </c>
      <c r="F7" s="139">
        <v>175207351796</v>
      </c>
      <c r="G7" s="102">
        <v>91.8</v>
      </c>
      <c r="H7" s="139">
        <v>120453135009</v>
      </c>
      <c r="I7" s="139">
        <v>105492389273</v>
      </c>
      <c r="J7" s="102">
        <v>87.6</v>
      </c>
      <c r="K7" s="139">
        <v>26840106337</v>
      </c>
      <c r="L7" s="139">
        <v>26207739080</v>
      </c>
      <c r="M7" s="102">
        <v>97.6</v>
      </c>
      <c r="N7" s="140">
        <v>43507223443</v>
      </c>
      <c r="O7" s="139">
        <v>43507223443</v>
      </c>
      <c r="P7" s="102">
        <v>100</v>
      </c>
      <c r="Q7" s="139">
        <v>161444179652</v>
      </c>
      <c r="R7" s="139">
        <v>157063671240</v>
      </c>
      <c r="S7" s="102">
        <v>97.3</v>
      </c>
      <c r="T7" s="139">
        <v>9157486848</v>
      </c>
      <c r="U7" s="139">
        <v>8048534311</v>
      </c>
      <c r="V7" s="102">
        <v>87.9</v>
      </c>
      <c r="W7" s="139">
        <v>152286692804</v>
      </c>
      <c r="X7" s="139">
        <v>149015136929</v>
      </c>
      <c r="Y7" s="102">
        <v>97.9</v>
      </c>
      <c r="Z7" s="55" t="s">
        <v>155</v>
      </c>
      <c r="AA7" s="55" t="s">
        <v>155</v>
      </c>
      <c r="AB7" s="55" t="s">
        <v>155</v>
      </c>
      <c r="AC7" s="139">
        <v>37582640033</v>
      </c>
      <c r="AD7" s="139">
        <v>28631033625</v>
      </c>
      <c r="AE7" s="141">
        <v>76.2</v>
      </c>
      <c r="AF7" s="139">
        <v>15057041687</v>
      </c>
      <c r="AG7" s="139">
        <v>15057041687</v>
      </c>
      <c r="AH7" s="102">
        <v>100</v>
      </c>
      <c r="AI7" s="139">
        <v>6469861468</v>
      </c>
      <c r="AJ7" s="139">
        <v>6447849779</v>
      </c>
      <c r="AK7" s="102">
        <v>99.7</v>
      </c>
      <c r="AL7" s="139">
        <v>4892718340</v>
      </c>
      <c r="AM7" s="139">
        <v>4437231205</v>
      </c>
      <c r="AN7" s="102">
        <v>90.7</v>
      </c>
      <c r="AO7" s="139">
        <v>64440024766</v>
      </c>
      <c r="AP7" s="139">
        <v>61883261072</v>
      </c>
      <c r="AQ7" s="102">
        <v>96</v>
      </c>
      <c r="AR7" s="139">
        <v>5019000</v>
      </c>
      <c r="AS7" s="139">
        <v>4769300</v>
      </c>
      <c r="AT7" s="102">
        <v>95</v>
      </c>
      <c r="AU7" s="139">
        <v>66158300</v>
      </c>
      <c r="AV7" s="139">
        <v>66158300</v>
      </c>
      <c r="AW7" s="102">
        <v>100</v>
      </c>
      <c r="AX7" s="139">
        <v>25660217200</v>
      </c>
      <c r="AY7" s="139">
        <v>25660217200</v>
      </c>
      <c r="AZ7" s="102">
        <v>100</v>
      </c>
      <c r="BA7" s="139">
        <v>57741864543</v>
      </c>
      <c r="BB7" s="139">
        <v>55747242422</v>
      </c>
      <c r="BC7" s="102">
        <v>96.5</v>
      </c>
      <c r="BD7" s="139">
        <v>45095700</v>
      </c>
      <c r="BE7" s="139">
        <v>45095700</v>
      </c>
      <c r="BF7" s="102">
        <v>100</v>
      </c>
      <c r="BG7" s="139">
        <v>195985819</v>
      </c>
      <c r="BH7" s="139">
        <v>17536336</v>
      </c>
      <c r="BI7" s="142">
        <v>8.9</v>
      </c>
    </row>
    <row r="8" spans="1:61" ht="10.5">
      <c r="A8" s="18" t="s">
        <v>537</v>
      </c>
      <c r="B8" s="139">
        <v>634737674498</v>
      </c>
      <c r="C8" s="139">
        <v>597948413252</v>
      </c>
      <c r="D8" s="102">
        <v>94.2</v>
      </c>
      <c r="E8" s="139">
        <v>187434048075</v>
      </c>
      <c r="F8" s="139">
        <v>171406033953</v>
      </c>
      <c r="G8" s="102">
        <v>91.4</v>
      </c>
      <c r="H8" s="139">
        <v>127008752073</v>
      </c>
      <c r="I8" s="139">
        <v>111571370964</v>
      </c>
      <c r="J8" s="102">
        <v>87.8</v>
      </c>
      <c r="K8" s="139">
        <v>37643886579</v>
      </c>
      <c r="L8" s="139">
        <v>37053253566</v>
      </c>
      <c r="M8" s="102">
        <v>98.4</v>
      </c>
      <c r="N8" s="140">
        <v>22781409423</v>
      </c>
      <c r="O8" s="139">
        <v>22781409423</v>
      </c>
      <c r="P8" s="102">
        <v>100</v>
      </c>
      <c r="Q8" s="139">
        <v>216687104022</v>
      </c>
      <c r="R8" s="139">
        <v>212383984093</v>
      </c>
      <c r="S8" s="102">
        <v>98</v>
      </c>
      <c r="T8" s="139">
        <v>12178195649</v>
      </c>
      <c r="U8" s="139">
        <v>10973817864</v>
      </c>
      <c r="V8" s="102">
        <v>90.1</v>
      </c>
      <c r="W8" s="139">
        <v>204508908373</v>
      </c>
      <c r="X8" s="139">
        <v>201410166229</v>
      </c>
      <c r="Y8" s="102">
        <v>98.5</v>
      </c>
      <c r="Z8" s="55" t="s">
        <v>155</v>
      </c>
      <c r="AA8" s="55" t="s">
        <v>155</v>
      </c>
      <c r="AB8" s="55" t="s">
        <v>155</v>
      </c>
      <c r="AC8" s="139">
        <v>50302277365</v>
      </c>
      <c r="AD8" s="139">
        <v>38972057589</v>
      </c>
      <c r="AE8" s="141">
        <v>77.5</v>
      </c>
      <c r="AF8" s="139">
        <v>15193389430</v>
      </c>
      <c r="AG8" s="139">
        <v>15193389430</v>
      </c>
      <c r="AH8" s="102">
        <v>100</v>
      </c>
      <c r="AI8" s="139">
        <v>7311228253</v>
      </c>
      <c r="AJ8" s="139">
        <v>7264580653</v>
      </c>
      <c r="AK8" s="102">
        <v>99.4</v>
      </c>
      <c r="AL8" s="139">
        <v>5235270573</v>
      </c>
      <c r="AM8" s="139">
        <v>4757877371</v>
      </c>
      <c r="AN8" s="102">
        <v>90.9</v>
      </c>
      <c r="AO8" s="139">
        <v>67144445707</v>
      </c>
      <c r="AP8" s="139">
        <v>64458627873</v>
      </c>
      <c r="AQ8" s="102">
        <v>96</v>
      </c>
      <c r="AR8" s="139">
        <v>5088300</v>
      </c>
      <c r="AS8" s="139">
        <v>5018800</v>
      </c>
      <c r="AT8" s="102">
        <v>98.6</v>
      </c>
      <c r="AU8" s="139">
        <v>64346800</v>
      </c>
      <c r="AV8" s="139">
        <v>64346800</v>
      </c>
      <c r="AW8" s="102">
        <v>100</v>
      </c>
      <c r="AX8" s="139">
        <v>27279060800</v>
      </c>
      <c r="AY8" s="139">
        <v>27279060800</v>
      </c>
      <c r="AZ8" s="102">
        <v>100</v>
      </c>
      <c r="BA8" s="139">
        <v>57881176188</v>
      </c>
      <c r="BB8" s="139">
        <v>56108218619</v>
      </c>
      <c r="BC8" s="102">
        <v>96.9</v>
      </c>
      <c r="BD8" s="139">
        <v>43942700</v>
      </c>
      <c r="BE8" s="139">
        <v>43942700</v>
      </c>
      <c r="BF8" s="102">
        <v>100</v>
      </c>
      <c r="BG8" s="139">
        <v>156296285</v>
      </c>
      <c r="BH8" s="139">
        <v>11274571</v>
      </c>
      <c r="BI8" s="142">
        <v>7.2</v>
      </c>
    </row>
    <row r="9" spans="1:61" ht="10.5">
      <c r="A9" s="18" t="s">
        <v>12</v>
      </c>
      <c r="B9" s="139">
        <v>639065761881</v>
      </c>
      <c r="C9" s="139">
        <v>602805155681</v>
      </c>
      <c r="D9" s="102">
        <v>94.3</v>
      </c>
      <c r="E9" s="139">
        <v>196146336163</v>
      </c>
      <c r="F9" s="139">
        <v>179385111884</v>
      </c>
      <c r="G9" s="102">
        <v>91.45473496631044</v>
      </c>
      <c r="H9" s="139">
        <v>144325431196</v>
      </c>
      <c r="I9" s="139">
        <v>128126374168</v>
      </c>
      <c r="J9" s="102">
        <v>88.8</v>
      </c>
      <c r="K9" s="139">
        <v>33312739867</v>
      </c>
      <c r="L9" s="139">
        <v>32750572616</v>
      </c>
      <c r="M9" s="102">
        <v>98.3</v>
      </c>
      <c r="N9" s="140">
        <v>18508165100</v>
      </c>
      <c r="O9" s="139">
        <v>18508165100</v>
      </c>
      <c r="P9" s="102">
        <v>100</v>
      </c>
      <c r="Q9" s="139">
        <v>192556577262</v>
      </c>
      <c r="R9" s="139">
        <v>188228655979</v>
      </c>
      <c r="S9" s="102">
        <v>97.75238979392988</v>
      </c>
      <c r="T9" s="139">
        <v>13732991613</v>
      </c>
      <c r="U9" s="139">
        <v>12339751364</v>
      </c>
      <c r="V9" s="102">
        <v>89.9</v>
      </c>
      <c r="W9" s="139">
        <v>178823585649</v>
      </c>
      <c r="X9" s="139">
        <v>175888904615</v>
      </c>
      <c r="Y9" s="102">
        <v>98.4</v>
      </c>
      <c r="Z9" s="139">
        <v>40251262483</v>
      </c>
      <c r="AA9" s="139">
        <v>40251262483</v>
      </c>
      <c r="AB9" s="141">
        <v>100</v>
      </c>
      <c r="AC9" s="139">
        <v>39064368907</v>
      </c>
      <c r="AD9" s="139">
        <v>30365510572</v>
      </c>
      <c r="AE9" s="141">
        <v>77.7</v>
      </c>
      <c r="AF9" s="139">
        <v>9859779947</v>
      </c>
      <c r="AG9" s="139">
        <v>9859779947</v>
      </c>
      <c r="AH9" s="102">
        <v>100</v>
      </c>
      <c r="AI9" s="139">
        <v>7675083330</v>
      </c>
      <c r="AJ9" s="139">
        <v>7593671535</v>
      </c>
      <c r="AK9" s="102">
        <v>98.9</v>
      </c>
      <c r="AL9" s="139">
        <v>5137254801</v>
      </c>
      <c r="AM9" s="139">
        <v>4654044210</v>
      </c>
      <c r="AN9" s="102">
        <v>90.6</v>
      </c>
      <c r="AO9" s="139">
        <v>69630733172</v>
      </c>
      <c r="AP9" s="139">
        <v>66813105613</v>
      </c>
      <c r="AQ9" s="102">
        <v>96</v>
      </c>
      <c r="AR9" s="143">
        <v>4686600</v>
      </c>
      <c r="AS9" s="143">
        <v>4609600</v>
      </c>
      <c r="AT9" s="141">
        <v>98.4</v>
      </c>
      <c r="AU9" s="143">
        <v>63426700</v>
      </c>
      <c r="AV9" s="143">
        <v>63426700</v>
      </c>
      <c r="AW9" s="141">
        <v>100</v>
      </c>
      <c r="AX9" s="143">
        <v>22517216000</v>
      </c>
      <c r="AY9" s="143">
        <v>22517216000</v>
      </c>
      <c r="AZ9" s="141">
        <v>100</v>
      </c>
      <c r="BA9" s="139">
        <v>55992893336</v>
      </c>
      <c r="BB9" s="139">
        <v>53013929849</v>
      </c>
      <c r="BC9" s="102">
        <v>94.7</v>
      </c>
      <c r="BD9" s="143">
        <v>43174300</v>
      </c>
      <c r="BE9" s="143">
        <v>43174300</v>
      </c>
      <c r="BF9" s="141">
        <v>100</v>
      </c>
      <c r="BG9" s="143">
        <v>122968880</v>
      </c>
      <c r="BH9" s="143">
        <v>11657009</v>
      </c>
      <c r="BI9" s="144">
        <v>9.5</v>
      </c>
    </row>
    <row r="10" spans="1:61" ht="10.5">
      <c r="A10" s="18" t="s">
        <v>13</v>
      </c>
      <c r="B10" s="139">
        <v>647903658990</v>
      </c>
      <c r="C10" s="139">
        <v>619787423491</v>
      </c>
      <c r="D10" s="102">
        <v>95.7</v>
      </c>
      <c r="E10" s="139">
        <f>SUM(H10,K10,N10)</f>
        <v>172457906162</v>
      </c>
      <c r="F10" s="139">
        <f>SUM(I10,L10,O10)</f>
        <v>162797917526</v>
      </c>
      <c r="G10" s="102">
        <f>+F10/E10*100</f>
        <v>94.39863973129432</v>
      </c>
      <c r="H10" s="139">
        <v>129308597713</v>
      </c>
      <c r="I10" s="139">
        <v>120248043898</v>
      </c>
      <c r="J10" s="102">
        <v>93</v>
      </c>
      <c r="K10" s="139">
        <v>28614883641</v>
      </c>
      <c r="L10" s="139">
        <v>28015448820</v>
      </c>
      <c r="M10" s="102">
        <v>97.9</v>
      </c>
      <c r="N10" s="140">
        <v>14534424808</v>
      </c>
      <c r="O10" s="139">
        <v>14534424808</v>
      </c>
      <c r="P10" s="102">
        <v>100</v>
      </c>
      <c r="Q10" s="139">
        <f>SUM(T10,W10)</f>
        <v>162919731056</v>
      </c>
      <c r="R10" s="139">
        <f>SUM(U10,X10)</f>
        <v>158307180255</v>
      </c>
      <c r="S10" s="102">
        <f>+R10/Q10*100</f>
        <v>97.16882002498853</v>
      </c>
      <c r="T10" s="139">
        <v>13288918915</v>
      </c>
      <c r="U10" s="139">
        <v>11713577516</v>
      </c>
      <c r="V10" s="102">
        <v>88.1</v>
      </c>
      <c r="W10" s="139">
        <v>149630812141</v>
      </c>
      <c r="X10" s="139">
        <v>146593602739</v>
      </c>
      <c r="Y10" s="102">
        <v>98</v>
      </c>
      <c r="Z10" s="139">
        <v>110480877743</v>
      </c>
      <c r="AA10" s="139">
        <v>110480877743</v>
      </c>
      <c r="AB10" s="141">
        <v>100</v>
      </c>
      <c r="AC10" s="139">
        <v>37119151153</v>
      </c>
      <c r="AD10" s="139">
        <v>29558052445</v>
      </c>
      <c r="AE10" s="141">
        <v>79.6</v>
      </c>
      <c r="AF10" s="139">
        <v>9195810775</v>
      </c>
      <c r="AG10" s="139">
        <v>9195810775</v>
      </c>
      <c r="AH10" s="102">
        <v>100</v>
      </c>
      <c r="AI10" s="139">
        <v>7398354581</v>
      </c>
      <c r="AJ10" s="139">
        <v>7327250754</v>
      </c>
      <c r="AK10" s="102">
        <v>99</v>
      </c>
      <c r="AL10" s="139">
        <v>4926734638</v>
      </c>
      <c r="AM10" s="139">
        <v>4425579122</v>
      </c>
      <c r="AN10" s="102">
        <v>89.8</v>
      </c>
      <c r="AO10" s="139">
        <v>71052824462</v>
      </c>
      <c r="AP10" s="139">
        <v>68103185783</v>
      </c>
      <c r="AQ10" s="102">
        <v>95.8</v>
      </c>
      <c r="AR10" s="143">
        <v>4625300</v>
      </c>
      <c r="AS10" s="143">
        <v>4620000</v>
      </c>
      <c r="AT10" s="141">
        <v>99.9</v>
      </c>
      <c r="AU10" s="143">
        <v>60160800</v>
      </c>
      <c r="AV10" s="143">
        <v>60160800</v>
      </c>
      <c r="AW10" s="141">
        <v>100</v>
      </c>
      <c r="AX10" s="143">
        <v>19909493700</v>
      </c>
      <c r="AY10" s="143">
        <v>19909493700</v>
      </c>
      <c r="AZ10" s="141">
        <v>100</v>
      </c>
      <c r="BA10" s="139">
        <v>52240778980</v>
      </c>
      <c r="BB10" s="139">
        <v>49568751366</v>
      </c>
      <c r="BC10" s="102">
        <v>94.9</v>
      </c>
      <c r="BD10" s="143">
        <v>41479200</v>
      </c>
      <c r="BE10" s="143">
        <v>41479200</v>
      </c>
      <c r="BF10" s="141">
        <v>100</v>
      </c>
      <c r="BG10" s="143">
        <v>95730440</v>
      </c>
      <c r="BH10" s="143">
        <v>7064022</v>
      </c>
      <c r="BI10" s="144">
        <v>7.4</v>
      </c>
    </row>
    <row r="11" spans="1:61" ht="10.5">
      <c r="A11" s="18" t="s">
        <v>14</v>
      </c>
      <c r="B11" s="139">
        <v>604654173692</v>
      </c>
      <c r="C11" s="139">
        <v>576648482537</v>
      </c>
      <c r="D11" s="102">
        <v>95.4</v>
      </c>
      <c r="E11" s="139">
        <v>166289147980</v>
      </c>
      <c r="F11" s="139">
        <v>156725149826</v>
      </c>
      <c r="G11" s="102">
        <v>94.24857348168608</v>
      </c>
      <c r="H11" s="139">
        <v>123435073068</v>
      </c>
      <c r="I11" s="139">
        <v>114458914970</v>
      </c>
      <c r="J11" s="102">
        <v>92.7</v>
      </c>
      <c r="K11" s="139">
        <v>25657378666</v>
      </c>
      <c r="L11" s="139">
        <v>25069538610</v>
      </c>
      <c r="M11" s="102">
        <v>97.7</v>
      </c>
      <c r="N11" s="140">
        <v>17196696246</v>
      </c>
      <c r="O11" s="139">
        <v>17196696246</v>
      </c>
      <c r="P11" s="102">
        <v>100</v>
      </c>
      <c r="Q11" s="139">
        <v>143849784171</v>
      </c>
      <c r="R11" s="139">
        <v>139411695210</v>
      </c>
      <c r="S11" s="102">
        <v>96.91477537726142</v>
      </c>
      <c r="T11" s="139">
        <v>10865720501</v>
      </c>
      <c r="U11" s="139">
        <v>9372015320</v>
      </c>
      <c r="V11" s="102">
        <v>86.3</v>
      </c>
      <c r="W11" s="139">
        <v>132984063670</v>
      </c>
      <c r="X11" s="139">
        <v>130039679890</v>
      </c>
      <c r="Y11" s="102">
        <v>97.8</v>
      </c>
      <c r="Z11" s="139">
        <v>98919657735</v>
      </c>
      <c r="AA11" s="139">
        <v>98919657735</v>
      </c>
      <c r="AB11" s="141">
        <v>100</v>
      </c>
      <c r="AC11" s="139">
        <v>32584378212</v>
      </c>
      <c r="AD11" s="139">
        <v>24933575169</v>
      </c>
      <c r="AE11" s="141">
        <v>76.5</v>
      </c>
      <c r="AF11" s="139">
        <v>10975797770</v>
      </c>
      <c r="AG11" s="139">
        <v>10960844420</v>
      </c>
      <c r="AH11" s="102">
        <v>99.9</v>
      </c>
      <c r="AI11" s="139">
        <v>7144660099</v>
      </c>
      <c r="AJ11" s="139">
        <v>7072675539</v>
      </c>
      <c r="AK11" s="102">
        <v>99</v>
      </c>
      <c r="AL11" s="139">
        <v>4438666996</v>
      </c>
      <c r="AM11" s="139">
        <v>3953425427</v>
      </c>
      <c r="AN11" s="102">
        <v>89.1</v>
      </c>
      <c r="AO11" s="139">
        <v>71714208349</v>
      </c>
      <c r="AP11" s="139">
        <v>68636336322</v>
      </c>
      <c r="AQ11" s="102">
        <v>95.7</v>
      </c>
      <c r="AR11" s="143">
        <v>4759800</v>
      </c>
      <c r="AS11" s="143">
        <v>4759800</v>
      </c>
      <c r="AT11" s="141">
        <v>100</v>
      </c>
      <c r="AU11" s="143">
        <v>58735400</v>
      </c>
      <c r="AV11" s="143">
        <v>58735400</v>
      </c>
      <c r="AW11" s="141">
        <v>100</v>
      </c>
      <c r="AX11" s="143">
        <v>18448540700</v>
      </c>
      <c r="AY11" s="143">
        <v>18448540700</v>
      </c>
      <c r="AZ11" s="141">
        <v>100</v>
      </c>
      <c r="BA11" s="139">
        <v>50118528448</v>
      </c>
      <c r="BB11" s="139">
        <v>47478966033</v>
      </c>
      <c r="BC11" s="102">
        <v>94.7</v>
      </c>
      <c r="BD11" s="143">
        <v>40270100</v>
      </c>
      <c r="BE11" s="143">
        <v>40270100</v>
      </c>
      <c r="BF11" s="141">
        <v>100</v>
      </c>
      <c r="BG11" s="143">
        <v>67037932</v>
      </c>
      <c r="BH11" s="143">
        <v>3850856</v>
      </c>
      <c r="BI11" s="144">
        <v>5.7</v>
      </c>
    </row>
    <row r="12" spans="1:61" ht="10.5">
      <c r="A12" s="18" t="s">
        <v>538</v>
      </c>
      <c r="B12" s="139">
        <v>631605251059</v>
      </c>
      <c r="C12" s="139">
        <v>603347775323</v>
      </c>
      <c r="D12" s="102">
        <v>95.5</v>
      </c>
      <c r="E12" s="139">
        <f>SUM(H12,K12,N12)</f>
        <v>209993307094</v>
      </c>
      <c r="F12" s="139">
        <f>SUM(I12,L12,O12)</f>
        <v>200069434386</v>
      </c>
      <c r="G12" s="102">
        <f>F12/E12*100</f>
        <v>95.2741957135054</v>
      </c>
      <c r="H12" s="139">
        <v>119172914122</v>
      </c>
      <c r="I12" s="139">
        <v>109734406538</v>
      </c>
      <c r="J12" s="102">
        <v>92.1</v>
      </c>
      <c r="K12" s="139">
        <v>24884114812</v>
      </c>
      <c r="L12" s="139">
        <v>24398749688</v>
      </c>
      <c r="M12" s="102">
        <v>98</v>
      </c>
      <c r="N12" s="140">
        <v>65936278160</v>
      </c>
      <c r="O12" s="139">
        <v>65936278160</v>
      </c>
      <c r="P12" s="102">
        <v>100</v>
      </c>
      <c r="Q12" s="139">
        <f>SUM(T12,W12)</f>
        <v>132674021809</v>
      </c>
      <c r="R12" s="139">
        <f>SUM(U12,X12)</f>
        <v>128948210547</v>
      </c>
      <c r="S12" s="102">
        <f>R12/Q12*100</f>
        <v>97.19175524251179</v>
      </c>
      <c r="T12" s="139">
        <v>10484550442</v>
      </c>
      <c r="U12" s="139">
        <v>8972065288</v>
      </c>
      <c r="V12" s="102">
        <v>85.6</v>
      </c>
      <c r="W12" s="139">
        <v>122189471367</v>
      </c>
      <c r="X12" s="139">
        <v>119976145259</v>
      </c>
      <c r="Y12" s="102">
        <v>98.2</v>
      </c>
      <c r="Z12" s="139">
        <v>100343327397</v>
      </c>
      <c r="AA12" s="139">
        <v>100343327397</v>
      </c>
      <c r="AB12" s="141">
        <v>100</v>
      </c>
      <c r="AC12" s="139">
        <v>32348076432</v>
      </c>
      <c r="AD12" s="139">
        <v>24403610520</v>
      </c>
      <c r="AE12" s="141">
        <v>75.4</v>
      </c>
      <c r="AF12" s="139">
        <v>11159199432</v>
      </c>
      <c r="AG12" s="139">
        <v>11144277993</v>
      </c>
      <c r="AH12" s="102">
        <v>99.9</v>
      </c>
      <c r="AI12" s="139">
        <v>6855297346</v>
      </c>
      <c r="AJ12" s="139">
        <v>6680060286</v>
      </c>
      <c r="AK12" s="102"/>
      <c r="AL12" s="139">
        <v>782095601</v>
      </c>
      <c r="AM12" s="139">
        <v>470022945</v>
      </c>
      <c r="AN12" s="102">
        <v>60.1</v>
      </c>
      <c r="AO12" s="139">
        <v>72226581383</v>
      </c>
      <c r="AP12" s="139">
        <v>68896922795</v>
      </c>
      <c r="AQ12" s="102">
        <v>95.4</v>
      </c>
      <c r="AR12" s="143">
        <v>4779800</v>
      </c>
      <c r="AS12" s="143">
        <v>4710200</v>
      </c>
      <c r="AT12" s="141">
        <v>98.5</v>
      </c>
      <c r="AU12" s="143">
        <v>57980500</v>
      </c>
      <c r="AV12" s="143">
        <v>57980500</v>
      </c>
      <c r="AW12" s="141">
        <v>100</v>
      </c>
      <c r="AX12" s="143">
        <v>18374548300</v>
      </c>
      <c r="AY12" s="143">
        <v>18374548300</v>
      </c>
      <c r="AZ12" s="141">
        <v>100</v>
      </c>
      <c r="BA12" s="139">
        <v>46692950879</v>
      </c>
      <c r="BB12" s="139">
        <v>43912157489</v>
      </c>
      <c r="BC12" s="102">
        <v>94</v>
      </c>
      <c r="BD12" s="143">
        <v>39963500</v>
      </c>
      <c r="BE12" s="143">
        <v>39963500</v>
      </c>
      <c r="BF12" s="141">
        <v>100</v>
      </c>
      <c r="BG12" s="143">
        <v>53121586</v>
      </c>
      <c r="BH12" s="143">
        <v>2548465</v>
      </c>
      <c r="BI12" s="144">
        <v>4.8</v>
      </c>
    </row>
    <row r="13" spans="1:61" ht="10.5">
      <c r="A13" s="22"/>
      <c r="D13" s="102"/>
      <c r="E13" s="139"/>
      <c r="F13" s="139">
        <f aca="true" t="shared" si="0" ref="F13:F30">SUM(I13,L13,O13)</f>
        <v>0</v>
      </c>
      <c r="G13" s="102"/>
      <c r="J13" s="102"/>
      <c r="M13" s="102"/>
      <c r="N13" s="140"/>
      <c r="O13" s="1"/>
      <c r="P13" s="102"/>
      <c r="Q13" s="139"/>
      <c r="R13" s="139"/>
      <c r="S13" s="102"/>
      <c r="T13" s="139"/>
      <c r="U13" s="139"/>
      <c r="V13" s="102"/>
      <c r="W13" s="139"/>
      <c r="X13" s="139"/>
      <c r="Y13" s="102"/>
      <c r="Z13" s="139"/>
      <c r="AA13" s="139"/>
      <c r="AB13" s="141"/>
      <c r="AC13" s="139"/>
      <c r="AD13" s="139"/>
      <c r="AE13" s="102"/>
      <c r="AF13" s="139"/>
      <c r="AG13" s="139"/>
      <c r="AH13" s="102"/>
      <c r="AI13" s="139"/>
      <c r="AJ13" s="139"/>
      <c r="AK13" s="102"/>
      <c r="AL13" s="139"/>
      <c r="AM13" s="139"/>
      <c r="AN13" s="102"/>
      <c r="AO13" s="139"/>
      <c r="AP13" s="139"/>
      <c r="AQ13" s="102"/>
      <c r="AR13" s="143"/>
      <c r="AS13" s="143"/>
      <c r="AT13" s="141"/>
      <c r="AU13" s="143"/>
      <c r="AV13" s="143"/>
      <c r="AW13" s="141"/>
      <c r="AX13" s="143"/>
      <c r="AY13" s="143"/>
      <c r="AZ13" s="141"/>
      <c r="BA13" s="1"/>
      <c r="BB13" s="139"/>
      <c r="BC13" s="102"/>
      <c r="BD13" s="143"/>
      <c r="BE13" s="143"/>
      <c r="BF13" s="141"/>
      <c r="BG13" s="143"/>
      <c r="BH13" s="143"/>
      <c r="BI13" s="144"/>
    </row>
    <row r="14" spans="1:61" ht="10.5">
      <c r="A14" s="18" t="s">
        <v>337</v>
      </c>
      <c r="B14" s="139">
        <v>261744765597</v>
      </c>
      <c r="C14" s="139">
        <v>259075355207</v>
      </c>
      <c r="D14" s="102">
        <v>99</v>
      </c>
      <c r="E14" s="139">
        <f aca="true" t="shared" si="1" ref="E14:E30">SUM(H14,K14,N14)</f>
        <v>93734707336</v>
      </c>
      <c r="F14" s="139">
        <f t="shared" si="0"/>
        <v>93120299453</v>
      </c>
      <c r="G14" s="102">
        <f aca="true" t="shared" si="2" ref="G14:G30">F14/E14*100</f>
        <v>99.34452466918407</v>
      </c>
      <c r="H14" s="139">
        <v>24102639612</v>
      </c>
      <c r="I14" s="139">
        <v>23602492358</v>
      </c>
      <c r="J14" s="102">
        <v>97.9</v>
      </c>
      <c r="K14" s="139">
        <v>8108656345</v>
      </c>
      <c r="L14" s="139">
        <v>7994395716</v>
      </c>
      <c r="M14" s="102">
        <v>98.6</v>
      </c>
      <c r="N14" s="150">
        <v>61523411379</v>
      </c>
      <c r="O14" s="151">
        <v>61523411379</v>
      </c>
      <c r="P14" s="102">
        <v>100</v>
      </c>
      <c r="Q14" s="139">
        <f aca="true" t="shared" si="3" ref="Q14:Q30">SUM(T14,W14)</f>
        <v>44623800278</v>
      </c>
      <c r="R14" s="139">
        <f aca="true" t="shared" si="4" ref="R14:R30">SUM(U14,X14)</f>
        <v>43892515462</v>
      </c>
      <c r="S14" s="102">
        <f aca="true" t="shared" si="5" ref="S14:S29">R14/Q14*100</f>
        <v>98.36122246100915</v>
      </c>
      <c r="T14" s="139">
        <v>770518084</v>
      </c>
      <c r="U14" s="139">
        <v>662438075</v>
      </c>
      <c r="V14" s="102">
        <v>86</v>
      </c>
      <c r="W14" s="139">
        <v>43853282194</v>
      </c>
      <c r="X14" s="139">
        <v>43230077387</v>
      </c>
      <c r="Y14" s="102">
        <v>98.6</v>
      </c>
      <c r="Z14" s="139">
        <v>100343327397</v>
      </c>
      <c r="AA14" s="139">
        <v>100343327397</v>
      </c>
      <c r="AB14" s="141">
        <v>100</v>
      </c>
      <c r="AC14" s="139">
        <v>2394648886</v>
      </c>
      <c r="AD14" s="139">
        <v>1680632682</v>
      </c>
      <c r="AE14" s="141">
        <v>70.2</v>
      </c>
      <c r="AF14" s="139">
        <v>11159199432</v>
      </c>
      <c r="AG14" s="139">
        <v>11144277993</v>
      </c>
      <c r="AH14" s="102">
        <v>99.9</v>
      </c>
      <c r="AI14" s="55" t="s">
        <v>338</v>
      </c>
      <c r="AJ14" s="55" t="s">
        <v>338</v>
      </c>
      <c r="AK14" s="55" t="s">
        <v>339</v>
      </c>
      <c r="AL14" s="139">
        <v>353239747</v>
      </c>
      <c r="AM14" s="139">
        <v>153561338</v>
      </c>
      <c r="AN14" s="102">
        <v>43.5</v>
      </c>
      <c r="AO14" s="139">
        <v>1817716527</v>
      </c>
      <c r="AP14" s="139">
        <v>1730384453</v>
      </c>
      <c r="AQ14" s="102">
        <v>95.2</v>
      </c>
      <c r="AR14" s="55">
        <v>0</v>
      </c>
      <c r="AS14" s="55">
        <v>0</v>
      </c>
      <c r="AT14" s="55">
        <v>0</v>
      </c>
      <c r="AU14" s="143">
        <v>23849800</v>
      </c>
      <c r="AV14" s="143">
        <v>23849800</v>
      </c>
      <c r="AW14" s="141">
        <v>100</v>
      </c>
      <c r="AX14" s="55">
        <v>0</v>
      </c>
      <c r="AY14" s="55">
        <v>0</v>
      </c>
      <c r="AZ14" s="55">
        <v>0</v>
      </c>
      <c r="BA14" s="139">
        <v>7239981787</v>
      </c>
      <c r="BB14" s="139">
        <v>6968439993</v>
      </c>
      <c r="BC14" s="102">
        <v>96.2</v>
      </c>
      <c r="BD14" s="143">
        <v>16085700</v>
      </c>
      <c r="BE14" s="143">
        <v>16085700</v>
      </c>
      <c r="BF14" s="141">
        <v>100</v>
      </c>
      <c r="BG14" s="143">
        <v>38208707</v>
      </c>
      <c r="BH14" s="143">
        <v>1980936</v>
      </c>
      <c r="BI14" s="144">
        <v>5.2</v>
      </c>
    </row>
    <row r="15" spans="1:61" ht="10.5">
      <c r="A15" s="22" t="s">
        <v>340</v>
      </c>
      <c r="B15" s="139">
        <v>32223707404</v>
      </c>
      <c r="C15" s="139">
        <v>30710461490</v>
      </c>
      <c r="D15" s="102">
        <v>95.3</v>
      </c>
      <c r="E15" s="139">
        <f t="shared" si="1"/>
        <v>4287572685</v>
      </c>
      <c r="F15" s="139">
        <f t="shared" si="0"/>
        <v>3790006485</v>
      </c>
      <c r="G15" s="102">
        <f t="shared" si="2"/>
        <v>88.39515416868088</v>
      </c>
      <c r="H15" s="139">
        <v>2879447326</v>
      </c>
      <c r="I15" s="139">
        <v>2404717690</v>
      </c>
      <c r="J15" s="102">
        <v>83.5</v>
      </c>
      <c r="K15" s="139">
        <v>1238298697</v>
      </c>
      <c r="L15" s="139">
        <v>1215462133</v>
      </c>
      <c r="M15" s="102">
        <v>98.2</v>
      </c>
      <c r="N15" s="150">
        <v>169826662</v>
      </c>
      <c r="O15" s="151">
        <v>169826662</v>
      </c>
      <c r="P15" s="102">
        <v>100</v>
      </c>
      <c r="Q15" s="139">
        <f t="shared" si="3"/>
        <v>6034313423</v>
      </c>
      <c r="R15" s="139">
        <f t="shared" si="4"/>
        <v>5884186596</v>
      </c>
      <c r="S15" s="102">
        <f t="shared" si="5"/>
        <v>97.5121141963262</v>
      </c>
      <c r="T15" s="139">
        <v>583484063</v>
      </c>
      <c r="U15" s="139">
        <v>492861535</v>
      </c>
      <c r="V15" s="102">
        <v>84.5</v>
      </c>
      <c r="W15" s="139">
        <v>5450829360</v>
      </c>
      <c r="X15" s="139">
        <v>5391325061</v>
      </c>
      <c r="Y15" s="102">
        <v>98.9</v>
      </c>
      <c r="Z15" s="54">
        <v>0</v>
      </c>
      <c r="AA15" s="54">
        <v>0</v>
      </c>
      <c r="AB15" s="54">
        <v>0</v>
      </c>
      <c r="AC15" s="139">
        <v>2471233216</v>
      </c>
      <c r="AD15" s="139">
        <v>1762504032</v>
      </c>
      <c r="AE15" s="141">
        <v>71.3</v>
      </c>
      <c r="AF15" s="54">
        <v>0</v>
      </c>
      <c r="AG15" s="54">
        <v>0</v>
      </c>
      <c r="AH15" s="54">
        <v>0</v>
      </c>
      <c r="AI15" s="143">
        <v>35719900</v>
      </c>
      <c r="AJ15" s="143">
        <v>35719900</v>
      </c>
      <c r="AK15" s="141">
        <v>100</v>
      </c>
      <c r="AL15" s="139">
        <v>12195799</v>
      </c>
      <c r="AM15" s="139">
        <v>11001690</v>
      </c>
      <c r="AN15" s="102">
        <v>90.2</v>
      </c>
      <c r="AO15" s="139">
        <v>5949769703</v>
      </c>
      <c r="AP15" s="139">
        <v>5802724661</v>
      </c>
      <c r="AQ15" s="102">
        <v>97.5</v>
      </c>
      <c r="AR15" s="55">
        <v>0</v>
      </c>
      <c r="AS15" s="55">
        <v>0</v>
      </c>
      <c r="AT15" s="55">
        <v>0</v>
      </c>
      <c r="AU15" s="55">
        <v>0</v>
      </c>
      <c r="AV15" s="55">
        <v>0</v>
      </c>
      <c r="AW15" s="55">
        <v>0</v>
      </c>
      <c r="AX15" s="143">
        <v>12046676600</v>
      </c>
      <c r="AY15" s="143">
        <v>12046676600</v>
      </c>
      <c r="AZ15" s="141">
        <v>100</v>
      </c>
      <c r="BA15" s="139">
        <v>1385129614</v>
      </c>
      <c r="BB15" s="139">
        <v>1377641526</v>
      </c>
      <c r="BC15" s="102">
        <v>99.5</v>
      </c>
      <c r="BD15" s="55">
        <v>0</v>
      </c>
      <c r="BE15" s="55">
        <v>0</v>
      </c>
      <c r="BF15" s="55">
        <v>0</v>
      </c>
      <c r="BG15" s="143">
        <v>1096464</v>
      </c>
      <c r="BH15" s="55">
        <v>0</v>
      </c>
      <c r="BI15" s="55">
        <v>0</v>
      </c>
    </row>
    <row r="16" spans="1:61" ht="10.5">
      <c r="A16" s="18" t="s">
        <v>341</v>
      </c>
      <c r="B16" s="139">
        <v>18046351888</v>
      </c>
      <c r="C16" s="139">
        <v>16594021522</v>
      </c>
      <c r="D16" s="102">
        <v>92</v>
      </c>
      <c r="E16" s="139">
        <f t="shared" si="1"/>
        <v>3193643525</v>
      </c>
      <c r="F16" s="139">
        <f t="shared" si="0"/>
        <v>2669314713</v>
      </c>
      <c r="G16" s="102">
        <f t="shared" si="2"/>
        <v>83.58211215824409</v>
      </c>
      <c r="H16" s="139">
        <v>1912611539</v>
      </c>
      <c r="I16" s="139">
        <v>1419187251</v>
      </c>
      <c r="J16" s="102">
        <v>74.2</v>
      </c>
      <c r="K16" s="139">
        <v>1115928471</v>
      </c>
      <c r="L16" s="139">
        <v>1085023947</v>
      </c>
      <c r="M16" s="102">
        <v>97.2</v>
      </c>
      <c r="N16" s="150">
        <v>165103515</v>
      </c>
      <c r="O16" s="151">
        <v>165103515</v>
      </c>
      <c r="P16" s="102">
        <v>100</v>
      </c>
      <c r="Q16" s="139">
        <f t="shared" si="3"/>
        <v>5458932919</v>
      </c>
      <c r="R16" s="139">
        <f t="shared" si="4"/>
        <v>5259879078</v>
      </c>
      <c r="S16" s="102">
        <f t="shared" si="5"/>
        <v>96.35361262075256</v>
      </c>
      <c r="T16" s="139">
        <v>466459955</v>
      </c>
      <c r="U16" s="139">
        <v>376274784</v>
      </c>
      <c r="V16" s="102">
        <v>80.7</v>
      </c>
      <c r="W16" s="139">
        <v>4992472964</v>
      </c>
      <c r="X16" s="139">
        <v>4883604294</v>
      </c>
      <c r="Y16" s="102">
        <v>97.8</v>
      </c>
      <c r="Z16" s="54">
        <v>0</v>
      </c>
      <c r="AA16" s="54">
        <v>0</v>
      </c>
      <c r="AB16" s="54">
        <v>0</v>
      </c>
      <c r="AC16" s="139">
        <v>1560398929</v>
      </c>
      <c r="AD16" s="139">
        <v>1149644053</v>
      </c>
      <c r="AE16" s="141">
        <v>73.7</v>
      </c>
      <c r="AF16" s="54">
        <v>0</v>
      </c>
      <c r="AG16" s="54">
        <v>0</v>
      </c>
      <c r="AH16" s="54">
        <v>0</v>
      </c>
      <c r="AI16" s="143">
        <v>680853500</v>
      </c>
      <c r="AJ16" s="143">
        <v>680853500</v>
      </c>
      <c r="AK16" s="141">
        <v>100</v>
      </c>
      <c r="AL16" s="139">
        <v>89544292</v>
      </c>
      <c r="AM16" s="139">
        <v>83396356</v>
      </c>
      <c r="AN16" s="102">
        <v>93.1</v>
      </c>
      <c r="AO16" s="139">
        <v>3962989019</v>
      </c>
      <c r="AP16" s="139">
        <v>3735749177</v>
      </c>
      <c r="AQ16" s="102">
        <v>94.3</v>
      </c>
      <c r="AR16" s="55">
        <v>0</v>
      </c>
      <c r="AS16" s="55">
        <v>0</v>
      </c>
      <c r="AT16" s="55">
        <v>0</v>
      </c>
      <c r="AU16" s="55">
        <v>0</v>
      </c>
      <c r="AV16" s="55">
        <v>0</v>
      </c>
      <c r="AW16" s="55">
        <v>0</v>
      </c>
      <c r="AX16" s="55">
        <v>0</v>
      </c>
      <c r="AY16" s="55">
        <v>0</v>
      </c>
      <c r="AZ16" s="55">
        <v>0</v>
      </c>
      <c r="BA16" s="139">
        <v>3098100944</v>
      </c>
      <c r="BB16" s="139">
        <v>3015154645</v>
      </c>
      <c r="BC16" s="102">
        <v>97.3</v>
      </c>
      <c r="BD16" s="55">
        <v>0</v>
      </c>
      <c r="BE16" s="55">
        <v>0</v>
      </c>
      <c r="BF16" s="55">
        <v>0</v>
      </c>
      <c r="BG16" s="143">
        <v>1888760</v>
      </c>
      <c r="BH16" s="143">
        <v>30000</v>
      </c>
      <c r="BI16" s="144">
        <v>1.6</v>
      </c>
    </row>
    <row r="17" spans="1:61" ht="10.5">
      <c r="A17" s="18" t="s">
        <v>342</v>
      </c>
      <c r="B17" s="139">
        <v>27646854861</v>
      </c>
      <c r="C17" s="139">
        <v>24549717524</v>
      </c>
      <c r="D17" s="102">
        <v>88.8</v>
      </c>
      <c r="E17" s="139">
        <f t="shared" si="1"/>
        <v>6094202114</v>
      </c>
      <c r="F17" s="139">
        <f t="shared" si="0"/>
        <v>5039415028</v>
      </c>
      <c r="G17" s="102">
        <f t="shared" si="2"/>
        <v>82.69195759725669</v>
      </c>
      <c r="H17" s="139">
        <v>4365682455</v>
      </c>
      <c r="I17" s="139">
        <v>3391820009</v>
      </c>
      <c r="J17" s="102">
        <v>77.7</v>
      </c>
      <c r="K17" s="139">
        <v>1407727464</v>
      </c>
      <c r="L17" s="139">
        <v>1326802824</v>
      </c>
      <c r="M17" s="102">
        <v>94.3</v>
      </c>
      <c r="N17" s="150">
        <v>320792195</v>
      </c>
      <c r="O17" s="151">
        <v>320792195</v>
      </c>
      <c r="P17" s="102">
        <v>100</v>
      </c>
      <c r="Q17" s="139">
        <f t="shared" si="3"/>
        <v>6856286318</v>
      </c>
      <c r="R17" s="139">
        <f t="shared" si="4"/>
        <v>6308634073</v>
      </c>
      <c r="S17" s="102">
        <f t="shared" si="5"/>
        <v>92.01240701453447</v>
      </c>
      <c r="T17" s="139">
        <v>1108283460</v>
      </c>
      <c r="U17" s="139">
        <v>863043025</v>
      </c>
      <c r="V17" s="102">
        <v>77.9</v>
      </c>
      <c r="W17" s="139">
        <v>5748002858</v>
      </c>
      <c r="X17" s="139">
        <v>5445591048</v>
      </c>
      <c r="Y17" s="102">
        <v>94.7</v>
      </c>
      <c r="Z17" s="54">
        <v>0</v>
      </c>
      <c r="AA17" s="54">
        <v>0</v>
      </c>
      <c r="AB17" s="54">
        <v>0</v>
      </c>
      <c r="AC17" s="139">
        <v>3300247390</v>
      </c>
      <c r="AD17" s="139">
        <v>2319839392</v>
      </c>
      <c r="AE17" s="141">
        <v>70.3</v>
      </c>
      <c r="AF17" s="54">
        <v>0</v>
      </c>
      <c r="AG17" s="54">
        <v>0</v>
      </c>
      <c r="AH17" s="54">
        <v>0</v>
      </c>
      <c r="AI17" s="143">
        <v>283029300</v>
      </c>
      <c r="AJ17" s="143">
        <v>283029300</v>
      </c>
      <c r="AK17" s="141">
        <v>100</v>
      </c>
      <c r="AL17" s="139">
        <v>15135723</v>
      </c>
      <c r="AM17" s="139">
        <v>12306379</v>
      </c>
      <c r="AN17" s="102">
        <v>81.3</v>
      </c>
      <c r="AO17" s="139">
        <v>8285442258</v>
      </c>
      <c r="AP17" s="139">
        <v>7818822484</v>
      </c>
      <c r="AQ17" s="102">
        <v>94.4</v>
      </c>
      <c r="AR17" s="55">
        <v>0</v>
      </c>
      <c r="AS17" s="55">
        <v>0</v>
      </c>
      <c r="AT17" s="55">
        <v>0</v>
      </c>
      <c r="AU17" s="55">
        <v>0</v>
      </c>
      <c r="AV17" s="55">
        <v>0</v>
      </c>
      <c r="AW17" s="55">
        <v>0</v>
      </c>
      <c r="AX17" s="143">
        <v>945930900</v>
      </c>
      <c r="AY17" s="143">
        <v>945930900</v>
      </c>
      <c r="AZ17" s="141">
        <v>100</v>
      </c>
      <c r="BA17" s="139">
        <v>1866250968</v>
      </c>
      <c r="BB17" s="139">
        <v>1821739968</v>
      </c>
      <c r="BC17" s="102">
        <v>97.6</v>
      </c>
      <c r="BD17" s="55">
        <v>0</v>
      </c>
      <c r="BE17" s="55">
        <v>0</v>
      </c>
      <c r="BF17" s="55">
        <v>0</v>
      </c>
      <c r="BG17" s="143">
        <v>329890</v>
      </c>
      <c r="BH17" s="55">
        <v>0</v>
      </c>
      <c r="BI17" s="55">
        <v>0</v>
      </c>
    </row>
    <row r="18" spans="1:61" ht="10.5">
      <c r="A18" s="18" t="s">
        <v>343</v>
      </c>
      <c r="B18" s="139">
        <v>36641370979</v>
      </c>
      <c r="C18" s="139">
        <v>32145179966</v>
      </c>
      <c r="D18" s="102">
        <v>87.7</v>
      </c>
      <c r="E18" s="139">
        <f t="shared" si="1"/>
        <v>12363825088</v>
      </c>
      <c r="F18" s="139">
        <f t="shared" si="0"/>
        <v>10973549960</v>
      </c>
      <c r="G18" s="102">
        <f t="shared" si="2"/>
        <v>88.75529928557981</v>
      </c>
      <c r="H18" s="139">
        <v>9692687483</v>
      </c>
      <c r="I18" s="139">
        <v>8368164564</v>
      </c>
      <c r="J18" s="102">
        <v>86.3</v>
      </c>
      <c r="K18" s="139">
        <v>2096609094</v>
      </c>
      <c r="L18" s="139">
        <v>2030856885</v>
      </c>
      <c r="M18" s="102">
        <v>96.9</v>
      </c>
      <c r="N18" s="150">
        <v>574528511</v>
      </c>
      <c r="O18" s="151">
        <v>574528511</v>
      </c>
      <c r="P18" s="102">
        <v>100</v>
      </c>
      <c r="Q18" s="139">
        <f t="shared" si="3"/>
        <v>12285694746</v>
      </c>
      <c r="R18" s="139">
        <f t="shared" si="4"/>
        <v>11486904655</v>
      </c>
      <c r="S18" s="102">
        <f t="shared" si="5"/>
        <v>93.49820984881566</v>
      </c>
      <c r="T18" s="139">
        <v>1417238068</v>
      </c>
      <c r="U18" s="139">
        <v>1131055535</v>
      </c>
      <c r="V18" s="102">
        <v>79.8</v>
      </c>
      <c r="W18" s="139">
        <v>10868456678</v>
      </c>
      <c r="X18" s="139">
        <v>10355849120</v>
      </c>
      <c r="Y18" s="102">
        <v>95.3</v>
      </c>
      <c r="Z18" s="54">
        <v>0</v>
      </c>
      <c r="AA18" s="54">
        <v>0</v>
      </c>
      <c r="AB18" s="54">
        <v>0</v>
      </c>
      <c r="AC18" s="139">
        <v>3016712503</v>
      </c>
      <c r="AD18" s="139">
        <v>2166621007</v>
      </c>
      <c r="AE18" s="141">
        <v>71.8</v>
      </c>
      <c r="AF18" s="54">
        <v>0</v>
      </c>
      <c r="AG18" s="54">
        <v>0</v>
      </c>
      <c r="AH18" s="54">
        <v>0</v>
      </c>
      <c r="AI18" s="55" t="s">
        <v>338</v>
      </c>
      <c r="AJ18" s="55" t="s">
        <v>338</v>
      </c>
      <c r="AK18" s="55" t="s">
        <v>339</v>
      </c>
      <c r="AL18" s="139">
        <v>19819790</v>
      </c>
      <c r="AM18" s="139">
        <v>12834318</v>
      </c>
      <c r="AN18" s="102">
        <v>64.8</v>
      </c>
      <c r="AO18" s="139">
        <v>4831332562</v>
      </c>
      <c r="AP18" s="139">
        <v>4490895973</v>
      </c>
      <c r="AQ18" s="102">
        <v>93</v>
      </c>
      <c r="AR18" s="55">
        <v>0</v>
      </c>
      <c r="AS18" s="55">
        <v>0</v>
      </c>
      <c r="AT18" s="55">
        <v>0</v>
      </c>
      <c r="AU18" s="55">
        <v>0</v>
      </c>
      <c r="AV18" s="55">
        <v>0</v>
      </c>
      <c r="AW18" s="55">
        <v>0</v>
      </c>
      <c r="AX18" s="55">
        <v>0</v>
      </c>
      <c r="AY18" s="55">
        <v>0</v>
      </c>
      <c r="AZ18" s="55">
        <v>0</v>
      </c>
      <c r="BA18" s="139">
        <v>4121672522</v>
      </c>
      <c r="BB18" s="139">
        <v>3014029604</v>
      </c>
      <c r="BC18" s="102">
        <v>73.1</v>
      </c>
      <c r="BD18" s="55">
        <v>0</v>
      </c>
      <c r="BE18" s="55">
        <v>0</v>
      </c>
      <c r="BF18" s="55">
        <v>0</v>
      </c>
      <c r="BG18" s="143">
        <v>2313768</v>
      </c>
      <c r="BH18" s="143">
        <v>344449</v>
      </c>
      <c r="BI18" s="144">
        <v>14.9</v>
      </c>
    </row>
    <row r="19" spans="1:61" ht="10.5">
      <c r="A19" s="18" t="s">
        <v>344</v>
      </c>
      <c r="B19" s="139">
        <v>56358112350</v>
      </c>
      <c r="C19" s="139">
        <v>51209186615</v>
      </c>
      <c r="D19" s="102">
        <v>90.9</v>
      </c>
      <c r="E19" s="139">
        <f t="shared" si="1"/>
        <v>26111947084</v>
      </c>
      <c r="F19" s="139">
        <f t="shared" si="0"/>
        <v>24175823023</v>
      </c>
      <c r="G19" s="102">
        <f t="shared" si="2"/>
        <v>92.58529417675501</v>
      </c>
      <c r="H19" s="139">
        <v>23495832628</v>
      </c>
      <c r="I19" s="139">
        <v>21614118217</v>
      </c>
      <c r="J19" s="102">
        <v>92</v>
      </c>
      <c r="K19" s="139">
        <v>2000138659</v>
      </c>
      <c r="L19" s="139">
        <v>1945729009</v>
      </c>
      <c r="M19" s="102">
        <v>97.3</v>
      </c>
      <c r="N19" s="150">
        <v>615975797</v>
      </c>
      <c r="O19" s="151">
        <v>615975797</v>
      </c>
      <c r="P19" s="102">
        <v>100</v>
      </c>
      <c r="Q19" s="139">
        <f t="shared" si="3"/>
        <v>10812398659</v>
      </c>
      <c r="R19" s="139">
        <f t="shared" si="4"/>
        <v>10478387641</v>
      </c>
      <c r="S19" s="102">
        <f t="shared" si="5"/>
        <v>96.91085180509899</v>
      </c>
      <c r="T19" s="139">
        <v>1570846283</v>
      </c>
      <c r="U19" s="139">
        <v>1398465267</v>
      </c>
      <c r="V19" s="102">
        <v>89</v>
      </c>
      <c r="W19" s="139">
        <v>9241552376</v>
      </c>
      <c r="X19" s="139">
        <v>9079922374</v>
      </c>
      <c r="Y19" s="102">
        <v>98.3</v>
      </c>
      <c r="Z19" s="54">
        <v>0</v>
      </c>
      <c r="AA19" s="54">
        <v>0</v>
      </c>
      <c r="AB19" s="54">
        <v>0</v>
      </c>
      <c r="AC19" s="139">
        <v>6333390725</v>
      </c>
      <c r="AD19" s="139">
        <v>4107027618</v>
      </c>
      <c r="AE19" s="141">
        <v>64.8</v>
      </c>
      <c r="AF19" s="54">
        <v>0</v>
      </c>
      <c r="AG19" s="54">
        <v>0</v>
      </c>
      <c r="AH19" s="54">
        <v>0</v>
      </c>
      <c r="AI19" s="143">
        <v>777008500</v>
      </c>
      <c r="AJ19" s="143">
        <v>716367400</v>
      </c>
      <c r="AK19" s="141">
        <v>92.2</v>
      </c>
      <c r="AL19" s="139">
        <v>37078436</v>
      </c>
      <c r="AM19" s="139">
        <v>24800794</v>
      </c>
      <c r="AN19" s="102">
        <v>66.9</v>
      </c>
      <c r="AO19" s="139">
        <v>8257580270</v>
      </c>
      <c r="AP19" s="139">
        <v>7883088637</v>
      </c>
      <c r="AQ19" s="102">
        <v>95.5</v>
      </c>
      <c r="AR19" s="55">
        <v>0</v>
      </c>
      <c r="AS19" s="55">
        <v>0</v>
      </c>
      <c r="AT19" s="55">
        <v>0</v>
      </c>
      <c r="AU19" s="55">
        <v>0</v>
      </c>
      <c r="AV19" s="55">
        <v>0</v>
      </c>
      <c r="AW19" s="55">
        <v>0</v>
      </c>
      <c r="AX19" s="55">
        <v>0</v>
      </c>
      <c r="AY19" s="55">
        <v>0</v>
      </c>
      <c r="AZ19" s="55">
        <v>0</v>
      </c>
      <c r="BA19" s="139">
        <v>4027910407</v>
      </c>
      <c r="BB19" s="139">
        <v>3823691502</v>
      </c>
      <c r="BC19" s="102">
        <v>94.9</v>
      </c>
      <c r="BD19" s="55">
        <v>0</v>
      </c>
      <c r="BE19" s="55">
        <v>0</v>
      </c>
      <c r="BF19" s="55">
        <v>0</v>
      </c>
      <c r="BG19" s="143">
        <v>798269</v>
      </c>
      <c r="BH19" s="55">
        <v>0</v>
      </c>
      <c r="BI19" s="55">
        <v>0</v>
      </c>
    </row>
    <row r="20" spans="1:61" ht="10.5">
      <c r="A20" s="18" t="s">
        <v>345</v>
      </c>
      <c r="B20" s="139">
        <v>21678427179</v>
      </c>
      <c r="C20" s="139">
        <v>20469559721</v>
      </c>
      <c r="D20" s="102">
        <v>94.4</v>
      </c>
      <c r="E20" s="139">
        <f t="shared" si="1"/>
        <v>8675459597</v>
      </c>
      <c r="F20" s="139">
        <f t="shared" si="0"/>
        <v>8040715197</v>
      </c>
      <c r="G20" s="102">
        <f t="shared" si="2"/>
        <v>92.68344929853058</v>
      </c>
      <c r="H20" s="139">
        <v>7485348853</v>
      </c>
      <c r="I20" s="139">
        <v>6859064531</v>
      </c>
      <c r="J20" s="102">
        <v>91.6</v>
      </c>
      <c r="K20" s="139">
        <v>795296157</v>
      </c>
      <c r="L20" s="139">
        <v>786836079</v>
      </c>
      <c r="M20" s="102">
        <v>98.9</v>
      </c>
      <c r="N20" s="150">
        <v>394814587</v>
      </c>
      <c r="O20" s="151">
        <v>394814587</v>
      </c>
      <c r="P20" s="102">
        <v>100</v>
      </c>
      <c r="Q20" s="139">
        <f t="shared" si="3"/>
        <v>3993842624</v>
      </c>
      <c r="R20" s="139">
        <f t="shared" si="4"/>
        <v>3902863498</v>
      </c>
      <c r="S20" s="102">
        <f t="shared" si="5"/>
        <v>97.72201524783966</v>
      </c>
      <c r="T20" s="139">
        <v>510602926</v>
      </c>
      <c r="U20" s="139">
        <v>448174398</v>
      </c>
      <c r="V20" s="102">
        <v>87.8</v>
      </c>
      <c r="W20" s="139">
        <v>3483239698</v>
      </c>
      <c r="X20" s="139">
        <v>3454689100</v>
      </c>
      <c r="Y20" s="102">
        <v>99.2</v>
      </c>
      <c r="Z20" s="54">
        <v>0</v>
      </c>
      <c r="AA20" s="54">
        <v>0</v>
      </c>
      <c r="AB20" s="54">
        <v>0</v>
      </c>
      <c r="AC20" s="139">
        <v>1371921776</v>
      </c>
      <c r="AD20" s="139">
        <v>1149790348</v>
      </c>
      <c r="AE20" s="141">
        <v>83.8</v>
      </c>
      <c r="AF20" s="54">
        <v>0</v>
      </c>
      <c r="AG20" s="54">
        <v>0</v>
      </c>
      <c r="AH20" s="54">
        <v>0</v>
      </c>
      <c r="AI20" s="143">
        <v>1154626500</v>
      </c>
      <c r="AJ20" s="143">
        <v>1154626500</v>
      </c>
      <c r="AK20" s="141">
        <v>100</v>
      </c>
      <c r="AL20" s="139">
        <v>13482095</v>
      </c>
      <c r="AM20" s="139">
        <v>11098409</v>
      </c>
      <c r="AN20" s="102">
        <v>82.3</v>
      </c>
      <c r="AO20" s="139">
        <v>4643678601</v>
      </c>
      <c r="AP20" s="139">
        <v>4405267321</v>
      </c>
      <c r="AQ20" s="102">
        <v>94.9</v>
      </c>
      <c r="AR20" s="55">
        <v>0</v>
      </c>
      <c r="AS20" s="55">
        <v>0</v>
      </c>
      <c r="AT20" s="55">
        <v>0</v>
      </c>
      <c r="AU20" s="55">
        <v>0</v>
      </c>
      <c r="AV20" s="55">
        <v>0</v>
      </c>
      <c r="AW20" s="55">
        <v>0</v>
      </c>
      <c r="AX20" s="55">
        <v>0</v>
      </c>
      <c r="AY20" s="55">
        <v>0</v>
      </c>
      <c r="AZ20" s="55">
        <v>0</v>
      </c>
      <c r="BA20" s="139">
        <v>1824761470</v>
      </c>
      <c r="BB20" s="139">
        <v>1805198448</v>
      </c>
      <c r="BC20" s="102">
        <v>98.9</v>
      </c>
      <c r="BD20" s="55">
        <v>0</v>
      </c>
      <c r="BE20" s="55">
        <v>0</v>
      </c>
      <c r="BF20" s="55">
        <v>0</v>
      </c>
      <c r="BG20" s="143">
        <v>654516</v>
      </c>
      <c r="BH20" s="55">
        <v>0</v>
      </c>
      <c r="BI20" s="55">
        <v>0</v>
      </c>
    </row>
    <row r="21" spans="1:61" ht="10.5">
      <c r="A21" s="18" t="s">
        <v>346</v>
      </c>
      <c r="B21" s="139">
        <v>33918817859</v>
      </c>
      <c r="C21" s="139">
        <v>32080891668</v>
      </c>
      <c r="D21" s="102">
        <v>94.6</v>
      </c>
      <c r="E21" s="139">
        <f t="shared" si="1"/>
        <v>12808184750</v>
      </c>
      <c r="F21" s="139">
        <f t="shared" si="0"/>
        <v>12209342480</v>
      </c>
      <c r="G21" s="102">
        <f t="shared" si="2"/>
        <v>95.32453441538622</v>
      </c>
      <c r="H21" s="139">
        <v>10981567859</v>
      </c>
      <c r="I21" s="139">
        <v>10403334558</v>
      </c>
      <c r="J21" s="102">
        <v>94.7</v>
      </c>
      <c r="K21" s="139">
        <v>1458453816</v>
      </c>
      <c r="L21" s="139">
        <v>1437844847</v>
      </c>
      <c r="M21" s="102">
        <v>98.6</v>
      </c>
      <c r="N21" s="150">
        <v>368163075</v>
      </c>
      <c r="O21" s="151">
        <v>368163075</v>
      </c>
      <c r="P21" s="102">
        <v>100</v>
      </c>
      <c r="Q21" s="139">
        <f t="shared" si="3"/>
        <v>7761485869</v>
      </c>
      <c r="R21" s="139">
        <f t="shared" si="4"/>
        <v>7581034159</v>
      </c>
      <c r="S21" s="102">
        <f t="shared" si="5"/>
        <v>97.67503654524788</v>
      </c>
      <c r="T21" s="139">
        <v>807219591</v>
      </c>
      <c r="U21" s="139">
        <v>701481701</v>
      </c>
      <c r="V21" s="102">
        <v>86.9</v>
      </c>
      <c r="W21" s="139">
        <v>6954266278</v>
      </c>
      <c r="X21" s="139">
        <v>6879552458</v>
      </c>
      <c r="Y21" s="102">
        <v>98.9</v>
      </c>
      <c r="Z21" s="54">
        <v>0</v>
      </c>
      <c r="AA21" s="54">
        <v>0</v>
      </c>
      <c r="AB21" s="54">
        <v>0</v>
      </c>
      <c r="AC21" s="139">
        <v>2798132276</v>
      </c>
      <c r="AD21" s="139">
        <v>2115881296</v>
      </c>
      <c r="AE21" s="141">
        <v>75.6</v>
      </c>
      <c r="AF21" s="54">
        <v>0</v>
      </c>
      <c r="AG21" s="54">
        <v>0</v>
      </c>
      <c r="AH21" s="54">
        <v>0</v>
      </c>
      <c r="AI21" s="143">
        <v>774257336</v>
      </c>
      <c r="AJ21" s="143">
        <v>773423336</v>
      </c>
      <c r="AK21" s="141">
        <v>99.9</v>
      </c>
      <c r="AL21" s="139">
        <v>5645265</v>
      </c>
      <c r="AM21" s="139">
        <v>4818327</v>
      </c>
      <c r="AN21" s="102">
        <v>85.4</v>
      </c>
      <c r="AO21" s="139">
        <v>5739076785</v>
      </c>
      <c r="AP21" s="139">
        <v>5476825619</v>
      </c>
      <c r="AQ21" s="102">
        <v>95.4</v>
      </c>
      <c r="AR21" s="143">
        <v>26200</v>
      </c>
      <c r="AS21" s="143">
        <v>26200</v>
      </c>
      <c r="AT21" s="141">
        <v>100</v>
      </c>
      <c r="AU21" s="55">
        <v>0</v>
      </c>
      <c r="AV21" s="55">
        <v>0</v>
      </c>
      <c r="AW21" s="55">
        <v>0</v>
      </c>
      <c r="AX21" s="55">
        <v>0</v>
      </c>
      <c r="AY21" s="55">
        <v>0</v>
      </c>
      <c r="AZ21" s="55">
        <v>0</v>
      </c>
      <c r="BA21" s="139">
        <v>4031404990</v>
      </c>
      <c r="BB21" s="139">
        <v>3919540251</v>
      </c>
      <c r="BC21" s="102">
        <v>97.2</v>
      </c>
      <c r="BD21" s="55">
        <v>0</v>
      </c>
      <c r="BE21" s="55">
        <v>0</v>
      </c>
      <c r="BF21" s="55">
        <v>0</v>
      </c>
      <c r="BG21" s="143">
        <v>604388</v>
      </c>
      <c r="BH21" s="55">
        <v>0</v>
      </c>
      <c r="BI21" s="55">
        <v>0</v>
      </c>
    </row>
    <row r="22" spans="1:61" ht="10.5">
      <c r="A22" s="18" t="s">
        <v>347</v>
      </c>
      <c r="B22" s="139">
        <v>15668821194</v>
      </c>
      <c r="C22" s="139">
        <v>15126518526</v>
      </c>
      <c r="D22" s="102">
        <v>96.5</v>
      </c>
      <c r="E22" s="139">
        <f t="shared" si="1"/>
        <v>4399747701</v>
      </c>
      <c r="F22" s="139">
        <f t="shared" si="0"/>
        <v>4170300450</v>
      </c>
      <c r="G22" s="102">
        <f t="shared" si="2"/>
        <v>94.78499071781206</v>
      </c>
      <c r="H22" s="139">
        <v>3468851894</v>
      </c>
      <c r="I22" s="139">
        <v>3245733991</v>
      </c>
      <c r="J22" s="102">
        <v>93.6</v>
      </c>
      <c r="K22" s="139">
        <v>730060568</v>
      </c>
      <c r="L22" s="139">
        <v>723731220</v>
      </c>
      <c r="M22" s="102">
        <v>99.1</v>
      </c>
      <c r="N22" s="150">
        <v>200835239</v>
      </c>
      <c r="O22" s="151">
        <v>200835239</v>
      </c>
      <c r="P22" s="102">
        <v>100</v>
      </c>
      <c r="Q22" s="139">
        <f t="shared" si="3"/>
        <v>3945975533</v>
      </c>
      <c r="R22" s="139">
        <f t="shared" si="4"/>
        <v>3917009150</v>
      </c>
      <c r="S22" s="102">
        <f t="shared" si="5"/>
        <v>99.26592593497462</v>
      </c>
      <c r="T22" s="139">
        <v>405288897</v>
      </c>
      <c r="U22" s="139">
        <v>381780850</v>
      </c>
      <c r="V22" s="102">
        <v>94.2</v>
      </c>
      <c r="W22" s="139">
        <v>3540686636</v>
      </c>
      <c r="X22" s="139">
        <v>3535228300</v>
      </c>
      <c r="Y22" s="102">
        <v>99.8</v>
      </c>
      <c r="Z22" s="54">
        <v>0</v>
      </c>
      <c r="AA22" s="54">
        <v>0</v>
      </c>
      <c r="AB22" s="54">
        <v>0</v>
      </c>
      <c r="AC22" s="139">
        <v>1080577263</v>
      </c>
      <c r="AD22" s="139">
        <v>1006702289</v>
      </c>
      <c r="AE22" s="141">
        <v>93.2</v>
      </c>
      <c r="AF22" s="54">
        <v>0</v>
      </c>
      <c r="AG22" s="54">
        <v>0</v>
      </c>
      <c r="AH22" s="54">
        <v>0</v>
      </c>
      <c r="AI22" s="143">
        <v>1561621900</v>
      </c>
      <c r="AJ22" s="143">
        <v>1513090200</v>
      </c>
      <c r="AK22" s="141">
        <v>96.9</v>
      </c>
      <c r="AL22" s="139">
        <v>2345709</v>
      </c>
      <c r="AM22" s="139">
        <v>2290409</v>
      </c>
      <c r="AN22" s="102">
        <v>97.6</v>
      </c>
      <c r="AO22" s="139">
        <v>3270728543</v>
      </c>
      <c r="AP22" s="139">
        <v>3132197794</v>
      </c>
      <c r="AQ22" s="102">
        <v>95.8</v>
      </c>
      <c r="AR22" s="143">
        <v>139600</v>
      </c>
      <c r="AS22" s="143">
        <v>139600</v>
      </c>
      <c r="AT22" s="141">
        <v>100</v>
      </c>
      <c r="AU22" s="143">
        <v>3601000</v>
      </c>
      <c r="AV22" s="143">
        <v>3601000</v>
      </c>
      <c r="AW22" s="141">
        <v>100</v>
      </c>
      <c r="AX22" s="55">
        <v>0</v>
      </c>
      <c r="AY22" s="55">
        <v>0</v>
      </c>
      <c r="AZ22" s="55">
        <v>0</v>
      </c>
      <c r="BA22" s="139">
        <v>1401440134</v>
      </c>
      <c r="BB22" s="139">
        <v>1378700134</v>
      </c>
      <c r="BC22" s="102">
        <v>98.4</v>
      </c>
      <c r="BD22" s="143">
        <v>2487500</v>
      </c>
      <c r="BE22" s="143">
        <v>2487500</v>
      </c>
      <c r="BF22" s="141">
        <v>100</v>
      </c>
      <c r="BG22" s="143">
        <v>156311</v>
      </c>
      <c r="BH22" s="55">
        <v>0</v>
      </c>
      <c r="BI22" s="55">
        <v>0</v>
      </c>
    </row>
    <row r="23" spans="1:61" ht="10.5">
      <c r="A23" s="18" t="s">
        <v>348</v>
      </c>
      <c r="B23" s="139">
        <v>25390988244</v>
      </c>
      <c r="C23" s="139">
        <v>23499456512</v>
      </c>
      <c r="D23" s="102">
        <v>92.6</v>
      </c>
      <c r="E23" s="139">
        <f t="shared" si="1"/>
        <v>9634658697</v>
      </c>
      <c r="F23" s="139">
        <f t="shared" si="0"/>
        <v>8784930029</v>
      </c>
      <c r="G23" s="102">
        <f t="shared" si="2"/>
        <v>91.18050057897136</v>
      </c>
      <c r="H23" s="139">
        <v>8149165105</v>
      </c>
      <c r="I23" s="139">
        <v>7330265724</v>
      </c>
      <c r="J23" s="102">
        <v>90</v>
      </c>
      <c r="K23" s="139">
        <v>1229433973</v>
      </c>
      <c r="L23" s="139">
        <v>1198604686</v>
      </c>
      <c r="M23" s="102">
        <v>97.5</v>
      </c>
      <c r="N23" s="150">
        <v>256059619</v>
      </c>
      <c r="O23" s="151">
        <v>256059619</v>
      </c>
      <c r="P23" s="102">
        <v>100</v>
      </c>
      <c r="Q23" s="139">
        <f t="shared" si="3"/>
        <v>6677417918</v>
      </c>
      <c r="R23" s="139">
        <f t="shared" si="4"/>
        <v>6417693916</v>
      </c>
      <c r="S23" s="102">
        <f t="shared" si="5"/>
        <v>96.11041265966183</v>
      </c>
      <c r="T23" s="139">
        <v>535283659</v>
      </c>
      <c r="U23" s="139">
        <v>430959583</v>
      </c>
      <c r="V23" s="102">
        <v>80.5</v>
      </c>
      <c r="W23" s="139">
        <v>6142134259</v>
      </c>
      <c r="X23" s="139">
        <v>5986734333</v>
      </c>
      <c r="Y23" s="102">
        <v>97.5</v>
      </c>
      <c r="Z23" s="54">
        <v>0</v>
      </c>
      <c r="AA23" s="54">
        <v>0</v>
      </c>
      <c r="AB23" s="54">
        <v>0</v>
      </c>
      <c r="AC23" s="139">
        <v>1888712730</v>
      </c>
      <c r="AD23" s="139">
        <v>1488255755</v>
      </c>
      <c r="AE23" s="141">
        <v>78.8</v>
      </c>
      <c r="AF23" s="54">
        <v>0</v>
      </c>
      <c r="AG23" s="54">
        <v>0</v>
      </c>
      <c r="AH23" s="54">
        <v>0</v>
      </c>
      <c r="AI23" s="143">
        <v>66981550</v>
      </c>
      <c r="AJ23" s="143">
        <v>66981550</v>
      </c>
      <c r="AK23" s="141">
        <v>100</v>
      </c>
      <c r="AL23" s="139">
        <v>5646398</v>
      </c>
      <c r="AM23" s="139">
        <v>4079365</v>
      </c>
      <c r="AN23" s="102">
        <v>72.2</v>
      </c>
      <c r="AO23" s="139">
        <v>5644262269</v>
      </c>
      <c r="AP23" s="139">
        <v>5352945651</v>
      </c>
      <c r="AQ23" s="102">
        <v>94.8</v>
      </c>
      <c r="AR23" s="55">
        <v>0</v>
      </c>
      <c r="AS23" s="55">
        <v>0</v>
      </c>
      <c r="AT23" s="55">
        <v>0</v>
      </c>
      <c r="AU23" s="143">
        <v>5730900</v>
      </c>
      <c r="AV23" s="143">
        <v>5730900</v>
      </c>
      <c r="AW23" s="141">
        <v>100</v>
      </c>
      <c r="AX23" s="55">
        <v>0</v>
      </c>
      <c r="AY23" s="55">
        <v>0</v>
      </c>
      <c r="AZ23" s="55">
        <v>0</v>
      </c>
      <c r="BA23" s="139">
        <v>1463355749</v>
      </c>
      <c r="BB23" s="139">
        <v>1375086246</v>
      </c>
      <c r="BC23" s="102">
        <v>94</v>
      </c>
      <c r="BD23" s="143">
        <v>3751100</v>
      </c>
      <c r="BE23" s="143">
        <v>3751100</v>
      </c>
      <c r="BF23" s="141">
        <v>100</v>
      </c>
      <c r="BG23" s="143">
        <v>470933</v>
      </c>
      <c r="BH23" s="143">
        <v>2000</v>
      </c>
      <c r="BI23" s="144">
        <v>0.4</v>
      </c>
    </row>
    <row r="24" spans="1:61" ht="10.5">
      <c r="A24" s="18" t="s">
        <v>349</v>
      </c>
      <c r="B24" s="139">
        <v>50094569485</v>
      </c>
      <c r="C24" s="139">
        <v>47787239945</v>
      </c>
      <c r="D24" s="102">
        <v>95.4</v>
      </c>
      <c r="E24" s="139">
        <f t="shared" si="1"/>
        <v>14238211804</v>
      </c>
      <c r="F24" s="139">
        <f t="shared" si="0"/>
        <v>13340588844</v>
      </c>
      <c r="G24" s="102">
        <f t="shared" si="2"/>
        <v>93.69567630853878</v>
      </c>
      <c r="H24" s="139">
        <v>10797253320</v>
      </c>
      <c r="I24" s="139">
        <v>9936337985</v>
      </c>
      <c r="J24" s="102">
        <v>92</v>
      </c>
      <c r="K24" s="139">
        <v>2670841152</v>
      </c>
      <c r="L24" s="139">
        <v>2634133527</v>
      </c>
      <c r="M24" s="102">
        <v>98.6</v>
      </c>
      <c r="N24" s="152">
        <v>770117332</v>
      </c>
      <c r="O24" s="151">
        <v>770117332</v>
      </c>
      <c r="P24" s="102">
        <v>100</v>
      </c>
      <c r="Q24" s="139">
        <f t="shared" si="3"/>
        <v>13777427061</v>
      </c>
      <c r="R24" s="139">
        <f t="shared" si="4"/>
        <v>13470628749</v>
      </c>
      <c r="S24" s="102">
        <f t="shared" si="5"/>
        <v>97.77318137383968</v>
      </c>
      <c r="T24" s="139">
        <v>1069658226</v>
      </c>
      <c r="U24" s="139">
        <v>916580334</v>
      </c>
      <c r="V24" s="102">
        <v>85.7</v>
      </c>
      <c r="W24" s="139">
        <v>12707768835</v>
      </c>
      <c r="X24" s="139">
        <v>12554048415</v>
      </c>
      <c r="Y24" s="102">
        <v>98.8</v>
      </c>
      <c r="Z24" s="54">
        <v>0</v>
      </c>
      <c r="AA24" s="54">
        <v>0</v>
      </c>
      <c r="AB24" s="54">
        <v>0</v>
      </c>
      <c r="AC24" s="139">
        <v>2940445886</v>
      </c>
      <c r="AD24" s="139">
        <v>2518650321</v>
      </c>
      <c r="AE24" s="141">
        <v>85.7</v>
      </c>
      <c r="AF24" s="54">
        <v>0</v>
      </c>
      <c r="AG24" s="54">
        <v>0</v>
      </c>
      <c r="AH24" s="54">
        <v>0</v>
      </c>
      <c r="AI24" s="143">
        <v>265605960</v>
      </c>
      <c r="AJ24" s="143">
        <v>224375700</v>
      </c>
      <c r="AK24" s="141">
        <v>84.5</v>
      </c>
      <c r="AL24" s="139">
        <v>106717105</v>
      </c>
      <c r="AM24" s="139">
        <v>40064194</v>
      </c>
      <c r="AN24" s="102">
        <v>37.5</v>
      </c>
      <c r="AO24" s="139">
        <v>9707094808</v>
      </c>
      <c r="AP24" s="139">
        <v>9233683764</v>
      </c>
      <c r="AQ24" s="102">
        <v>95.1</v>
      </c>
      <c r="AR24" s="143">
        <v>283400</v>
      </c>
      <c r="AS24" s="143">
        <v>283400</v>
      </c>
      <c r="AT24" s="141">
        <v>100</v>
      </c>
      <c r="AU24" s="143">
        <v>6470200</v>
      </c>
      <c r="AV24" s="143">
        <v>6470200</v>
      </c>
      <c r="AW24" s="141">
        <v>100</v>
      </c>
      <c r="AX24" s="143">
        <v>5381940800</v>
      </c>
      <c r="AY24" s="143">
        <v>5381940800</v>
      </c>
      <c r="AZ24" s="141">
        <v>100</v>
      </c>
      <c r="BA24" s="139">
        <v>3659347581</v>
      </c>
      <c r="BB24" s="139">
        <v>3565937593</v>
      </c>
      <c r="BC24" s="102">
        <v>97.4</v>
      </c>
      <c r="BD24" s="143">
        <v>4425300</v>
      </c>
      <c r="BE24" s="143">
        <v>4425300</v>
      </c>
      <c r="BF24" s="141">
        <v>100</v>
      </c>
      <c r="BG24" s="143">
        <v>6599580</v>
      </c>
      <c r="BH24" s="143">
        <v>191080</v>
      </c>
      <c r="BI24" s="144">
        <v>2.9</v>
      </c>
    </row>
    <row r="25" spans="1:61" ht="10.5">
      <c r="A25" s="18" t="s">
        <v>350</v>
      </c>
      <c r="B25" s="139">
        <v>10971370677</v>
      </c>
      <c r="C25" s="139">
        <v>10506309253</v>
      </c>
      <c r="D25" s="102">
        <v>95.8</v>
      </c>
      <c r="E25" s="139">
        <f t="shared" si="1"/>
        <v>3143124240</v>
      </c>
      <c r="F25" s="139">
        <f t="shared" si="0"/>
        <v>2974390000</v>
      </c>
      <c r="G25" s="102">
        <f t="shared" si="2"/>
        <v>94.63163950528408</v>
      </c>
      <c r="H25" s="139">
        <v>2668567955</v>
      </c>
      <c r="I25" s="139">
        <v>2502073847</v>
      </c>
      <c r="J25" s="102">
        <v>93.8</v>
      </c>
      <c r="K25" s="139">
        <v>372578006</v>
      </c>
      <c r="L25" s="139">
        <v>370337874</v>
      </c>
      <c r="M25" s="102">
        <v>99.4</v>
      </c>
      <c r="N25" s="150">
        <v>101978279</v>
      </c>
      <c r="O25" s="151">
        <v>101978279</v>
      </c>
      <c r="P25" s="102">
        <v>100</v>
      </c>
      <c r="Q25" s="139">
        <f t="shared" si="3"/>
        <v>1987332985</v>
      </c>
      <c r="R25" s="139">
        <f t="shared" si="4"/>
        <v>1964415480</v>
      </c>
      <c r="S25" s="102">
        <f t="shared" si="5"/>
        <v>98.8468210826783</v>
      </c>
      <c r="T25" s="139">
        <v>255238593</v>
      </c>
      <c r="U25" s="139">
        <v>238115211</v>
      </c>
      <c r="V25" s="102">
        <v>93.3</v>
      </c>
      <c r="W25" s="139">
        <v>1732094392</v>
      </c>
      <c r="X25" s="139">
        <v>1726300269</v>
      </c>
      <c r="Y25" s="102">
        <v>99.7</v>
      </c>
      <c r="Z25" s="54">
        <v>0</v>
      </c>
      <c r="AA25" s="54">
        <v>0</v>
      </c>
      <c r="AB25" s="54">
        <v>0</v>
      </c>
      <c r="AC25" s="139">
        <v>581755709</v>
      </c>
      <c r="AD25" s="139">
        <v>536804187</v>
      </c>
      <c r="AE25" s="141">
        <v>92.3</v>
      </c>
      <c r="AF25" s="54">
        <v>0</v>
      </c>
      <c r="AG25" s="54">
        <v>0</v>
      </c>
      <c r="AH25" s="54">
        <v>0</v>
      </c>
      <c r="AI25" s="143">
        <v>132937000</v>
      </c>
      <c r="AJ25" s="143">
        <v>132937000</v>
      </c>
      <c r="AK25" s="141">
        <v>100</v>
      </c>
      <c r="AL25" s="139">
        <v>3729276</v>
      </c>
      <c r="AM25" s="139">
        <v>3729276</v>
      </c>
      <c r="AN25" s="102">
        <v>100</v>
      </c>
      <c r="AO25" s="139">
        <v>2443805438</v>
      </c>
      <c r="AP25" s="139">
        <v>2360302187</v>
      </c>
      <c r="AQ25" s="102">
        <v>96.6</v>
      </c>
      <c r="AR25" s="143">
        <v>612800</v>
      </c>
      <c r="AS25" s="143">
        <v>612800</v>
      </c>
      <c r="AT25" s="141">
        <v>100</v>
      </c>
      <c r="AU25" s="143">
        <v>4214900</v>
      </c>
      <c r="AV25" s="143">
        <v>4214900</v>
      </c>
      <c r="AW25" s="141">
        <v>100</v>
      </c>
      <c r="AX25" s="55">
        <v>0</v>
      </c>
      <c r="AY25" s="55">
        <v>0</v>
      </c>
      <c r="AZ25" s="55">
        <v>0</v>
      </c>
      <c r="BA25" s="139">
        <v>2670917729</v>
      </c>
      <c r="BB25" s="139">
        <v>2525962823</v>
      </c>
      <c r="BC25" s="102">
        <v>94.6</v>
      </c>
      <c r="BD25" s="143">
        <v>2940600</v>
      </c>
      <c r="BE25" s="143">
        <v>2940600</v>
      </c>
      <c r="BF25" s="141">
        <v>100</v>
      </c>
      <c r="BG25" s="55">
        <v>0</v>
      </c>
      <c r="BH25" s="55">
        <v>0</v>
      </c>
      <c r="BI25" s="55">
        <v>0</v>
      </c>
    </row>
    <row r="26" spans="1:61" ht="10.5">
      <c r="A26" s="18" t="s">
        <v>351</v>
      </c>
      <c r="B26" s="139">
        <v>14214481602</v>
      </c>
      <c r="C26" s="139">
        <v>13402544346</v>
      </c>
      <c r="D26" s="102">
        <v>94.3</v>
      </c>
      <c r="E26" s="139">
        <f t="shared" si="1"/>
        <v>2443589586</v>
      </c>
      <c r="F26" s="139">
        <f t="shared" si="0"/>
        <v>2300151972</v>
      </c>
      <c r="G26" s="102">
        <f t="shared" si="2"/>
        <v>94.13004479877497</v>
      </c>
      <c r="H26" s="139">
        <v>2059357747</v>
      </c>
      <c r="I26" s="139">
        <v>1918659603</v>
      </c>
      <c r="J26" s="102">
        <v>93.2</v>
      </c>
      <c r="K26" s="139">
        <v>318537168</v>
      </c>
      <c r="L26" s="139">
        <v>315797698</v>
      </c>
      <c r="M26" s="102">
        <v>99.1</v>
      </c>
      <c r="N26" s="150">
        <v>65694671</v>
      </c>
      <c r="O26" s="151">
        <v>65694671</v>
      </c>
      <c r="P26" s="102">
        <v>100</v>
      </c>
      <c r="Q26" s="139">
        <f t="shared" si="3"/>
        <v>1583721671</v>
      </c>
      <c r="R26" s="139">
        <f t="shared" si="4"/>
        <v>1573284000</v>
      </c>
      <c r="S26" s="102">
        <f t="shared" si="5"/>
        <v>99.34094031854667</v>
      </c>
      <c r="T26" s="139">
        <v>146342891</v>
      </c>
      <c r="U26" s="139">
        <v>137057800</v>
      </c>
      <c r="V26" s="102">
        <v>93.7</v>
      </c>
      <c r="W26" s="139">
        <v>1437378780</v>
      </c>
      <c r="X26" s="139">
        <v>1436226200</v>
      </c>
      <c r="Y26" s="102">
        <v>99.9</v>
      </c>
      <c r="Z26" s="54">
        <v>0</v>
      </c>
      <c r="AA26" s="54">
        <v>0</v>
      </c>
      <c r="AB26" s="54">
        <v>0</v>
      </c>
      <c r="AC26" s="139">
        <v>458473614</v>
      </c>
      <c r="AD26" s="139">
        <v>393501980</v>
      </c>
      <c r="AE26" s="141">
        <v>85.8</v>
      </c>
      <c r="AF26" s="54">
        <v>0</v>
      </c>
      <c r="AG26" s="54">
        <v>0</v>
      </c>
      <c r="AH26" s="54">
        <v>0</v>
      </c>
      <c r="AI26" s="143">
        <v>514602950</v>
      </c>
      <c r="AJ26" s="143">
        <v>490602950</v>
      </c>
      <c r="AK26" s="141">
        <v>95.3</v>
      </c>
      <c r="AL26" s="139">
        <v>14090577</v>
      </c>
      <c r="AM26" s="139">
        <v>10037970</v>
      </c>
      <c r="AN26" s="102">
        <v>71.2</v>
      </c>
      <c r="AO26" s="139">
        <v>1677278806</v>
      </c>
      <c r="AP26" s="139">
        <v>1614843500</v>
      </c>
      <c r="AQ26" s="102">
        <v>96.3</v>
      </c>
      <c r="AR26" s="143">
        <v>672200</v>
      </c>
      <c r="AS26" s="143">
        <v>602600</v>
      </c>
      <c r="AT26" s="141">
        <v>89.6</v>
      </c>
      <c r="AU26" s="143">
        <v>3367000</v>
      </c>
      <c r="AV26" s="143">
        <v>3367000</v>
      </c>
      <c r="AW26" s="141">
        <v>100</v>
      </c>
      <c r="AX26" s="55">
        <v>0</v>
      </c>
      <c r="AY26" s="55">
        <v>0</v>
      </c>
      <c r="AZ26" s="55">
        <v>0</v>
      </c>
      <c r="BA26" s="139">
        <v>7516260698</v>
      </c>
      <c r="BB26" s="139">
        <v>7013727874</v>
      </c>
      <c r="BC26" s="102">
        <v>93.3</v>
      </c>
      <c r="BD26" s="143">
        <v>2424500</v>
      </c>
      <c r="BE26" s="143">
        <v>2424500</v>
      </c>
      <c r="BF26" s="141">
        <v>100</v>
      </c>
      <c r="BG26" s="55">
        <v>0</v>
      </c>
      <c r="BH26" s="55">
        <v>0</v>
      </c>
      <c r="BI26" s="55">
        <v>0</v>
      </c>
    </row>
    <row r="27" spans="1:61" ht="10.5">
      <c r="A27" s="18" t="s">
        <v>352</v>
      </c>
      <c r="B27" s="139">
        <v>7731041131</v>
      </c>
      <c r="C27" s="139">
        <v>7519123387</v>
      </c>
      <c r="D27" s="102">
        <v>97.3</v>
      </c>
      <c r="E27" s="139">
        <f t="shared" si="1"/>
        <v>2378310664</v>
      </c>
      <c r="F27" s="139">
        <f t="shared" si="0"/>
        <v>2292333621</v>
      </c>
      <c r="G27" s="102">
        <f t="shared" si="2"/>
        <v>96.38495322325142</v>
      </c>
      <c r="H27" s="139">
        <v>1905050518</v>
      </c>
      <c r="I27" s="139">
        <v>1821269982</v>
      </c>
      <c r="J27" s="102">
        <v>95.6</v>
      </c>
      <c r="K27" s="139">
        <v>376509750</v>
      </c>
      <c r="L27" s="139">
        <v>374313243</v>
      </c>
      <c r="M27" s="102">
        <v>99.4</v>
      </c>
      <c r="N27" s="150">
        <v>96750396</v>
      </c>
      <c r="O27" s="151">
        <v>96750396</v>
      </c>
      <c r="P27" s="102">
        <v>100</v>
      </c>
      <c r="Q27" s="139">
        <f t="shared" si="3"/>
        <v>2095621375</v>
      </c>
      <c r="R27" s="139">
        <f t="shared" si="4"/>
        <v>2080429762</v>
      </c>
      <c r="S27" s="102">
        <f t="shared" si="5"/>
        <v>99.27507835235743</v>
      </c>
      <c r="T27" s="139">
        <v>258081575</v>
      </c>
      <c r="U27" s="139">
        <v>245497862</v>
      </c>
      <c r="V27" s="102">
        <v>95.1</v>
      </c>
      <c r="W27" s="139">
        <v>1837539800</v>
      </c>
      <c r="X27" s="139">
        <v>1834931900</v>
      </c>
      <c r="Y27" s="102">
        <v>99.9</v>
      </c>
      <c r="Z27" s="54">
        <v>0</v>
      </c>
      <c r="AA27" s="54">
        <v>0</v>
      </c>
      <c r="AB27" s="54">
        <v>0</v>
      </c>
      <c r="AC27" s="139">
        <v>423447823</v>
      </c>
      <c r="AD27" s="139">
        <v>398053639</v>
      </c>
      <c r="AE27" s="141">
        <v>94</v>
      </c>
      <c r="AF27" s="54">
        <v>0</v>
      </c>
      <c r="AG27" s="54">
        <v>0</v>
      </c>
      <c r="AH27" s="54">
        <v>0</v>
      </c>
      <c r="AI27" s="143">
        <v>56698900</v>
      </c>
      <c r="AJ27" s="143">
        <v>56698900</v>
      </c>
      <c r="AK27" s="141">
        <v>100</v>
      </c>
      <c r="AL27" s="139">
        <v>67183334</v>
      </c>
      <c r="AM27" s="139">
        <v>62671913</v>
      </c>
      <c r="AN27" s="102">
        <v>93.3</v>
      </c>
      <c r="AO27" s="139">
        <v>1590082804</v>
      </c>
      <c r="AP27" s="139">
        <v>1557419039</v>
      </c>
      <c r="AQ27" s="102">
        <v>97.9</v>
      </c>
      <c r="AR27" s="143">
        <v>210000</v>
      </c>
      <c r="AS27" s="143">
        <v>210000</v>
      </c>
      <c r="AT27" s="141">
        <v>100</v>
      </c>
      <c r="AU27" s="143">
        <v>2619200</v>
      </c>
      <c r="AV27" s="143">
        <v>2619200</v>
      </c>
      <c r="AW27" s="141">
        <v>100</v>
      </c>
      <c r="AX27" s="55">
        <v>0</v>
      </c>
      <c r="AY27" s="55">
        <v>0</v>
      </c>
      <c r="AZ27" s="55">
        <v>0</v>
      </c>
      <c r="BA27" s="139">
        <v>1114921231</v>
      </c>
      <c r="BB27" s="139">
        <v>1066741513</v>
      </c>
      <c r="BC27" s="102">
        <v>95.7</v>
      </c>
      <c r="BD27" s="143">
        <v>1945800</v>
      </c>
      <c r="BE27" s="143">
        <v>1945800</v>
      </c>
      <c r="BF27" s="141">
        <v>100</v>
      </c>
      <c r="BG27" s="55">
        <v>0</v>
      </c>
      <c r="BH27" s="55">
        <v>0</v>
      </c>
      <c r="BI27" s="55">
        <v>0</v>
      </c>
    </row>
    <row r="28" spans="1:61" ht="10.5">
      <c r="A28" s="18" t="s">
        <v>353</v>
      </c>
      <c r="B28" s="139">
        <v>3970063232</v>
      </c>
      <c r="C28" s="139">
        <v>3896161934</v>
      </c>
      <c r="D28" s="102">
        <v>98.1</v>
      </c>
      <c r="E28" s="139">
        <f t="shared" si="1"/>
        <v>1213157081</v>
      </c>
      <c r="F28" s="139">
        <f t="shared" si="0"/>
        <v>1186652894</v>
      </c>
      <c r="G28" s="102">
        <f t="shared" si="2"/>
        <v>97.8152716235104</v>
      </c>
      <c r="H28" s="139">
        <v>957641636</v>
      </c>
      <c r="I28" s="139">
        <v>931606659</v>
      </c>
      <c r="J28" s="102">
        <v>97.3</v>
      </c>
      <c r="K28" s="139">
        <v>207198091</v>
      </c>
      <c r="L28" s="139">
        <v>206728881</v>
      </c>
      <c r="M28" s="102">
        <v>99.8</v>
      </c>
      <c r="N28" s="150">
        <v>48317354</v>
      </c>
      <c r="O28" s="151">
        <v>48317354</v>
      </c>
      <c r="P28" s="102">
        <v>100</v>
      </c>
      <c r="Q28" s="139">
        <f t="shared" si="3"/>
        <v>1090777225</v>
      </c>
      <c r="R28" s="139">
        <f t="shared" si="4"/>
        <v>1087365700</v>
      </c>
      <c r="S28" s="102">
        <f t="shared" si="5"/>
        <v>99.68723906937093</v>
      </c>
      <c r="T28" s="139">
        <v>117622825</v>
      </c>
      <c r="U28" s="139">
        <v>115031500</v>
      </c>
      <c r="V28" s="102">
        <v>97.8</v>
      </c>
      <c r="W28" s="139">
        <v>973154400</v>
      </c>
      <c r="X28" s="139">
        <v>972334200</v>
      </c>
      <c r="Y28" s="102">
        <v>99.9</v>
      </c>
      <c r="Z28" s="54">
        <v>0</v>
      </c>
      <c r="AA28" s="54">
        <v>0</v>
      </c>
      <c r="AB28" s="54">
        <v>0</v>
      </c>
      <c r="AC28" s="139">
        <v>353553618</v>
      </c>
      <c r="AD28" s="139">
        <v>338768176</v>
      </c>
      <c r="AE28" s="141">
        <v>95.8</v>
      </c>
      <c r="AF28" s="54">
        <v>0</v>
      </c>
      <c r="AG28" s="54">
        <v>0</v>
      </c>
      <c r="AH28" s="54">
        <v>0</v>
      </c>
      <c r="AI28" s="143">
        <v>51840750</v>
      </c>
      <c r="AJ28" s="143">
        <v>51840750</v>
      </c>
      <c r="AK28" s="141">
        <v>100</v>
      </c>
      <c r="AL28" s="139">
        <v>1015139</v>
      </c>
      <c r="AM28" s="139">
        <v>1015139</v>
      </c>
      <c r="AN28" s="102">
        <v>100</v>
      </c>
      <c r="AO28" s="139">
        <v>878371915</v>
      </c>
      <c r="AP28" s="139">
        <v>861871771</v>
      </c>
      <c r="AQ28" s="102">
        <v>98.1</v>
      </c>
      <c r="AR28" s="143">
        <v>2404800</v>
      </c>
      <c r="AS28" s="143">
        <v>2404800</v>
      </c>
      <c r="AT28" s="141">
        <v>100</v>
      </c>
      <c r="AU28" s="143">
        <v>2423100</v>
      </c>
      <c r="AV28" s="143">
        <v>2423100</v>
      </c>
      <c r="AW28" s="141">
        <v>100</v>
      </c>
      <c r="AX28" s="55">
        <v>0</v>
      </c>
      <c r="AY28" s="55">
        <v>0</v>
      </c>
      <c r="AZ28" s="55">
        <v>0</v>
      </c>
      <c r="BA28" s="139">
        <v>374740704</v>
      </c>
      <c r="BB28" s="139">
        <v>362040704</v>
      </c>
      <c r="BC28" s="102">
        <v>96.6</v>
      </c>
      <c r="BD28" s="143">
        <v>1778900</v>
      </c>
      <c r="BE28" s="143">
        <v>1778900</v>
      </c>
      <c r="BF28" s="141">
        <v>100</v>
      </c>
      <c r="BG28" s="55">
        <v>0</v>
      </c>
      <c r="BH28" s="55">
        <v>0</v>
      </c>
      <c r="BI28" s="55">
        <v>0</v>
      </c>
    </row>
    <row r="29" spans="1:61" ht="10.5">
      <c r="A29" s="18" t="s">
        <v>354</v>
      </c>
      <c r="B29" s="139">
        <v>6442096026</v>
      </c>
      <c r="C29" s="139">
        <v>6256016700</v>
      </c>
      <c r="D29" s="102">
        <v>97.1</v>
      </c>
      <c r="E29" s="139">
        <f t="shared" si="1"/>
        <v>2180727598</v>
      </c>
      <c r="F29" s="139">
        <f t="shared" si="0"/>
        <v>2094930671</v>
      </c>
      <c r="G29" s="102">
        <f t="shared" si="2"/>
        <v>96.06567426951048</v>
      </c>
      <c r="H29" s="139">
        <v>1784889280</v>
      </c>
      <c r="I29" s="139">
        <v>1701786494</v>
      </c>
      <c r="J29" s="102">
        <v>95.3</v>
      </c>
      <c r="K29" s="139">
        <v>305560273</v>
      </c>
      <c r="L29" s="139">
        <v>302866132</v>
      </c>
      <c r="M29" s="102">
        <v>99.1</v>
      </c>
      <c r="N29" s="150">
        <v>90278045</v>
      </c>
      <c r="O29" s="151">
        <v>90278045</v>
      </c>
      <c r="P29" s="102">
        <v>100</v>
      </c>
      <c r="Q29" s="139">
        <f t="shared" si="3"/>
        <v>1501365213</v>
      </c>
      <c r="R29" s="139">
        <f t="shared" si="4"/>
        <v>1476846688</v>
      </c>
      <c r="S29" s="102">
        <f t="shared" si="5"/>
        <v>98.36691800318141</v>
      </c>
      <c r="T29" s="139">
        <v>180784314</v>
      </c>
      <c r="U29" s="139">
        <v>167472288</v>
      </c>
      <c r="V29" s="102">
        <v>92.6</v>
      </c>
      <c r="W29" s="139">
        <v>1320580899</v>
      </c>
      <c r="X29" s="139">
        <v>1309374400</v>
      </c>
      <c r="Y29" s="102">
        <v>99.2</v>
      </c>
      <c r="Z29" s="54">
        <v>0</v>
      </c>
      <c r="AA29" s="54">
        <v>0</v>
      </c>
      <c r="AB29" s="54">
        <v>0</v>
      </c>
      <c r="AC29" s="139">
        <v>414783306</v>
      </c>
      <c r="AD29" s="139">
        <v>377623640</v>
      </c>
      <c r="AE29" s="141">
        <v>91</v>
      </c>
      <c r="AF29" s="54">
        <v>0</v>
      </c>
      <c r="AG29" s="54">
        <v>0</v>
      </c>
      <c r="AH29" s="54">
        <v>0</v>
      </c>
      <c r="AI29" s="143">
        <v>406940050</v>
      </c>
      <c r="AJ29" s="143">
        <v>406940050</v>
      </c>
      <c r="AK29" s="141">
        <v>100</v>
      </c>
      <c r="AL29" s="139">
        <v>4456671</v>
      </c>
      <c r="AM29" s="139">
        <v>3177209</v>
      </c>
      <c r="AN29" s="102">
        <v>71.3</v>
      </c>
      <c r="AO29" s="139">
        <v>1700183920</v>
      </c>
      <c r="AP29" s="139">
        <v>1664959174</v>
      </c>
      <c r="AQ29" s="102">
        <v>97.9</v>
      </c>
      <c r="AR29" s="143">
        <v>402400</v>
      </c>
      <c r="AS29" s="143">
        <v>402400</v>
      </c>
      <c r="AT29" s="141">
        <v>100</v>
      </c>
      <c r="AU29" s="143">
        <v>2860300</v>
      </c>
      <c r="AV29" s="143">
        <v>2860300</v>
      </c>
      <c r="AW29" s="141">
        <v>100</v>
      </c>
      <c r="AX29" s="55">
        <v>0</v>
      </c>
      <c r="AY29" s="55">
        <v>0</v>
      </c>
      <c r="AZ29" s="55">
        <v>0</v>
      </c>
      <c r="BA29" s="139">
        <v>228308868</v>
      </c>
      <c r="BB29" s="139">
        <v>226208868</v>
      </c>
      <c r="BC29" s="102">
        <v>99.1</v>
      </c>
      <c r="BD29" s="143">
        <v>2067700</v>
      </c>
      <c r="BE29" s="143">
        <v>2067700</v>
      </c>
      <c r="BF29" s="141">
        <v>100</v>
      </c>
      <c r="BG29" s="55">
        <v>0</v>
      </c>
      <c r="BH29" s="55">
        <v>0</v>
      </c>
      <c r="BI29" s="55">
        <v>0</v>
      </c>
    </row>
    <row r="30" spans="1:61" ht="10.5">
      <c r="A30" s="16" t="s">
        <v>355</v>
      </c>
      <c r="B30" s="145">
        <v>8863411351</v>
      </c>
      <c r="C30" s="145">
        <v>8520031007</v>
      </c>
      <c r="D30" s="116">
        <v>96.1</v>
      </c>
      <c r="E30" s="145">
        <f t="shared" si="1"/>
        <v>3092237544</v>
      </c>
      <c r="F30" s="145">
        <f t="shared" si="0"/>
        <v>2906689566</v>
      </c>
      <c r="G30" s="116">
        <f t="shared" si="2"/>
        <v>93.99955613500565</v>
      </c>
      <c r="H30" s="145">
        <v>2466318912</v>
      </c>
      <c r="I30" s="145">
        <v>2283773075</v>
      </c>
      <c r="J30" s="116">
        <v>92.6</v>
      </c>
      <c r="K30" s="145">
        <v>452287128</v>
      </c>
      <c r="L30" s="145">
        <v>449284987</v>
      </c>
      <c r="M30" s="116">
        <v>99.3</v>
      </c>
      <c r="N30" s="153">
        <v>173631504</v>
      </c>
      <c r="O30" s="153">
        <v>173631504</v>
      </c>
      <c r="P30" s="116">
        <v>100</v>
      </c>
      <c r="Q30" s="145">
        <f t="shared" si="3"/>
        <v>2187627992</v>
      </c>
      <c r="R30" s="145">
        <f t="shared" si="4"/>
        <v>2166131940</v>
      </c>
      <c r="S30" s="116">
        <v>96.91477537726142</v>
      </c>
      <c r="T30" s="145">
        <v>281597032</v>
      </c>
      <c r="U30" s="145">
        <v>265775540</v>
      </c>
      <c r="V30" s="116">
        <v>94.4</v>
      </c>
      <c r="W30" s="145">
        <v>1906030960</v>
      </c>
      <c r="X30" s="145">
        <v>1900356400</v>
      </c>
      <c r="Y30" s="116">
        <v>99.7</v>
      </c>
      <c r="Z30" s="62">
        <v>0</v>
      </c>
      <c r="AA30" s="62">
        <v>0</v>
      </c>
      <c r="AB30" s="62">
        <v>0</v>
      </c>
      <c r="AC30" s="145">
        <v>959640782</v>
      </c>
      <c r="AD30" s="145">
        <v>893310105</v>
      </c>
      <c r="AE30" s="146">
        <v>93.1</v>
      </c>
      <c r="AF30" s="62">
        <v>0</v>
      </c>
      <c r="AG30" s="62">
        <v>0</v>
      </c>
      <c r="AH30" s="62">
        <v>0</v>
      </c>
      <c r="AI30" s="147">
        <v>92573250</v>
      </c>
      <c r="AJ30" s="147">
        <v>92573250</v>
      </c>
      <c r="AK30" s="146">
        <v>100</v>
      </c>
      <c r="AL30" s="145">
        <v>30770245</v>
      </c>
      <c r="AM30" s="145">
        <v>29139859</v>
      </c>
      <c r="AN30" s="116">
        <v>94.7</v>
      </c>
      <c r="AO30" s="145">
        <v>1827187155</v>
      </c>
      <c r="AP30" s="145">
        <v>1774941590</v>
      </c>
      <c r="AQ30" s="116">
        <v>97.1</v>
      </c>
      <c r="AR30" s="147">
        <v>28400</v>
      </c>
      <c r="AS30" s="147">
        <v>28400</v>
      </c>
      <c r="AT30" s="146">
        <v>100</v>
      </c>
      <c r="AU30" s="147">
        <v>2844100</v>
      </c>
      <c r="AV30" s="147">
        <v>2844100</v>
      </c>
      <c r="AW30" s="146">
        <v>100</v>
      </c>
      <c r="AX30" s="63">
        <v>0</v>
      </c>
      <c r="AY30" s="63">
        <v>0</v>
      </c>
      <c r="AZ30" s="63">
        <v>0</v>
      </c>
      <c r="BA30" s="145">
        <v>668445483</v>
      </c>
      <c r="BB30" s="145">
        <v>652315797</v>
      </c>
      <c r="BC30" s="116">
        <v>97.6</v>
      </c>
      <c r="BD30" s="147">
        <v>2056400</v>
      </c>
      <c r="BE30" s="147">
        <v>2056400</v>
      </c>
      <c r="BF30" s="146">
        <v>100</v>
      </c>
      <c r="BG30" s="63">
        <v>0</v>
      </c>
      <c r="BH30" s="63">
        <v>0</v>
      </c>
      <c r="BI30" s="63">
        <v>0</v>
      </c>
    </row>
    <row r="31" ht="10.5">
      <c r="A31" s="148" t="s">
        <v>356</v>
      </c>
    </row>
    <row r="32" ht="10.5">
      <c r="A32" s="40" t="s">
        <v>357</v>
      </c>
    </row>
    <row r="33" ht="10.5">
      <c r="A33" s="148"/>
    </row>
    <row r="34" ht="10.5">
      <c r="A34" s="148"/>
    </row>
  </sheetData>
  <printOptions/>
  <pageMargins left="0.2" right="0.21" top="0.61" bottom="0.984251968503937" header="0.5118110236220472" footer="0.5118110236220472"/>
  <pageSetup horizontalDpi="300" verticalDpi="300" orientation="portrait" paperSize="9" scale="5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2002-02-27T06:18:24Z</cp:lastPrinted>
  <dcterms:created xsi:type="dcterms:W3CDTF">2002-01-24T08:06:17Z</dcterms:created>
  <dcterms:modified xsi:type="dcterms:W3CDTF">2002-03-05T01:23:38Z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