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19.1.1" sheetId="2" r:id="rId2"/>
    <sheet name="19.1.2" sheetId="3" r:id="rId3"/>
    <sheet name="19.1.3" sheetId="4" r:id="rId4"/>
    <sheet name="19.1.4" sheetId="5" r:id="rId5"/>
    <sheet name="19.2.1" sheetId="6" r:id="rId6"/>
    <sheet name="19.2.2" sheetId="7" r:id="rId7"/>
    <sheet name="19.3" sheetId="8" r:id="rId8"/>
  </sheets>
  <definedNames/>
  <calcPr fullCalcOnLoad="1"/>
</workbook>
</file>

<file path=xl/sharedStrings.xml><?xml version="1.0" encoding="utf-8"?>
<sst xmlns="http://schemas.openxmlformats.org/spreadsheetml/2006/main" count="295" uniqueCount="172">
  <si>
    <t>第19章　　県民所得</t>
  </si>
  <si>
    <t>19.1　県民所得主要系列表　39936Bytes</t>
  </si>
  <si>
    <t>　19.1.1　経済活動別県内総生産（名目）　39936Bytes</t>
  </si>
  <si>
    <t>　19.1.2　県民所得（分配）　39936Bytes</t>
  </si>
  <si>
    <t>　19.1.3　県民総支出（名目）　39936Bytes</t>
  </si>
  <si>
    <t>　19.1.4　県民総支出（実質；昭和６０年基準）　39936Bytes</t>
  </si>
  <si>
    <t>19.2　県民所得基本勘定　10240Bytes</t>
  </si>
  <si>
    <t>　19.2.1　県内総生産・総支出勘定（名目）　10240Bytes</t>
  </si>
  <si>
    <t>　19.2.2　県民所得（分配）勘定　10240Bytes</t>
  </si>
  <si>
    <t>19.3　県民所得関連指標　22528Bytes</t>
  </si>
  <si>
    <t>19.1  県民所得主要系列表</t>
  </si>
  <si>
    <t>19.1.1  経済活動別県内総生産(名目)</t>
  </si>
  <si>
    <t>(単位：百万円)</t>
  </si>
  <si>
    <t>区分</t>
  </si>
  <si>
    <t>平成4年度</t>
  </si>
  <si>
    <t>平成5年度</t>
  </si>
  <si>
    <t>平成6年度</t>
  </si>
  <si>
    <t>平成7年度</t>
  </si>
  <si>
    <t>構成比(%)</t>
  </si>
  <si>
    <t>4年度</t>
  </si>
  <si>
    <t>5年度</t>
  </si>
  <si>
    <t>6年度</t>
  </si>
  <si>
    <t>7年度</t>
  </si>
  <si>
    <t>1　産業</t>
  </si>
  <si>
    <t>　(1)農業</t>
  </si>
  <si>
    <t>　(2)林業</t>
  </si>
  <si>
    <t>　(3)水産業</t>
  </si>
  <si>
    <t>　(4)鉱業</t>
  </si>
  <si>
    <t>　(5)製造業</t>
  </si>
  <si>
    <t>　(6)建設業</t>
  </si>
  <si>
    <t>　(7)電気・ガス・水道業</t>
  </si>
  <si>
    <t>　(8)卸売・小売業</t>
  </si>
  <si>
    <t>　(9)金融・保険業</t>
  </si>
  <si>
    <t>　(10)不動産業</t>
  </si>
  <si>
    <t>　(11)運輸・通信業</t>
  </si>
  <si>
    <t>　(12)サービス業</t>
  </si>
  <si>
    <t>2　政府サービス生産者</t>
  </si>
  <si>
    <t>　(13)電気・ガス・水道業</t>
  </si>
  <si>
    <t>　(14)サービス業</t>
  </si>
  <si>
    <t>　(15)公務</t>
  </si>
  <si>
    <t>3　対家計民間非営利サービス生産者</t>
  </si>
  <si>
    <t>　(16)サービス業</t>
  </si>
  <si>
    <t>4　小計</t>
  </si>
  <si>
    <t>5　輸入税</t>
  </si>
  <si>
    <t>　(控除) その他</t>
  </si>
  <si>
    <t>　(控除) 帰属利子</t>
  </si>
  <si>
    <t>県内総生産(市場価格表示)</t>
  </si>
  <si>
    <t>（参考）</t>
  </si>
  <si>
    <t>　県外からの要素所得(純)</t>
  </si>
  <si>
    <t>　県民総生産(市場価格表示)</t>
  </si>
  <si>
    <t>資料：「兵庫県民所得」</t>
  </si>
  <si>
    <t>19.1.2  県民所得(分配)</t>
  </si>
  <si>
    <t>1　雇用者所得</t>
  </si>
  <si>
    <t>　(1)賃金・俸給</t>
  </si>
  <si>
    <t>　(2)社会保障雇主負担</t>
  </si>
  <si>
    <t>　(3)その他の雇主負担</t>
  </si>
  <si>
    <t>2　財産所得</t>
  </si>
  <si>
    <t>　　　a受取</t>
  </si>
  <si>
    <t>　　　b支払</t>
  </si>
  <si>
    <t>　(1)一般政府</t>
  </si>
  <si>
    <t>　(2)対家計民間非営利団体</t>
  </si>
  <si>
    <t>　(3)家計</t>
  </si>
  <si>
    <t>　　A利子</t>
  </si>
  <si>
    <t>　　B配当(受取)</t>
  </si>
  <si>
    <t>　　C賃貸料(受取)</t>
  </si>
  <si>
    <t>3　企業所得</t>
  </si>
  <si>
    <t>　(1)民間法人企業(配当控除後)</t>
  </si>
  <si>
    <t>　(2)公的企業</t>
  </si>
  <si>
    <t>　(3)個人企業</t>
  </si>
  <si>
    <t>　　　a農林水産業</t>
  </si>
  <si>
    <t>　　　bその他の産業</t>
  </si>
  <si>
    <t>　　　c持家</t>
  </si>
  <si>
    <t>県民所得</t>
  </si>
  <si>
    <t>　(要素費用表示)</t>
  </si>
  <si>
    <t>(参考)民間法人企業所得</t>
  </si>
  <si>
    <t>　(配当控除前)</t>
  </si>
  <si>
    <t>19.1.3県民総支出 (名目)</t>
  </si>
  <si>
    <t>(単位：百万円)県統計課  調</t>
  </si>
  <si>
    <t>1　民間最終消費支出</t>
  </si>
  <si>
    <t>　(1)家計最終消費支出</t>
  </si>
  <si>
    <t>　　A食品</t>
  </si>
  <si>
    <t>　　B住居</t>
  </si>
  <si>
    <t>　　C水道・光熱　</t>
  </si>
  <si>
    <t>　　D家具・家庭器具</t>
  </si>
  <si>
    <t>　　E被服及び履き物</t>
  </si>
  <si>
    <t>　　F保険医療</t>
  </si>
  <si>
    <t>　　G交通・通信</t>
  </si>
  <si>
    <t>　　H教育</t>
  </si>
  <si>
    <t>　　I教養娯楽</t>
  </si>
  <si>
    <t>　　Jその他の消費支出</t>
  </si>
  <si>
    <t>　(2)対家計民間非営利団体最終消費支出</t>
  </si>
  <si>
    <t>2　一般政府最終消費支出</t>
  </si>
  <si>
    <t>　(1)国出先機関</t>
  </si>
  <si>
    <t>　(2)県</t>
  </si>
  <si>
    <t>　(3)市町</t>
  </si>
  <si>
    <t>3　県内総資本形成</t>
  </si>
  <si>
    <t>　(1)総固定資本形成</t>
  </si>
  <si>
    <t>　　A民間</t>
  </si>
  <si>
    <t>　　　a住宅</t>
  </si>
  <si>
    <t>　　　b企業設備</t>
  </si>
  <si>
    <t>　　B公的</t>
  </si>
  <si>
    <t>　　　c一般政府</t>
  </si>
  <si>
    <t>　(2)在庫品増加</t>
  </si>
  <si>
    <t>　　A民間企業</t>
  </si>
  <si>
    <t>　　B公的企業</t>
  </si>
  <si>
    <t>4　財貨・サービスの移輸出</t>
  </si>
  <si>
    <t>5　(控除)財貨・サービスの移輸入</t>
  </si>
  <si>
    <t>6　財貨・サービスの純移輸出等</t>
  </si>
  <si>
    <t>県内総支出(市場価格表示)</t>
  </si>
  <si>
    <t>7　県外からの要素所得(純)</t>
  </si>
  <si>
    <t>県民総支出(市場価格表示)</t>
  </si>
  <si>
    <t>(注)県民総支出＝県内総支出＋県外からの要素所得－県外への要素所得</t>
  </si>
  <si>
    <t>19.1.4県民総支出 (実質;平成2暦年基準)</t>
  </si>
  <si>
    <t>平成７年度</t>
  </si>
  <si>
    <t>７年度</t>
  </si>
  <si>
    <t>19.2  県民所得基本勘定</t>
  </si>
  <si>
    <t>19.2.1県内総生産と総支出勘定(名目)</t>
  </si>
  <si>
    <t>雇用者所得(県内活動による)</t>
  </si>
  <si>
    <t>営業余剰</t>
  </si>
  <si>
    <t>固定資本減耗</t>
  </si>
  <si>
    <t>間接税</t>
  </si>
  <si>
    <t>(控除)補助金</t>
  </si>
  <si>
    <t>民間最終消費支出</t>
  </si>
  <si>
    <t>政府最終消費支出</t>
  </si>
  <si>
    <t>県内総固定資本形成</t>
  </si>
  <si>
    <t>在庫品増加</t>
  </si>
  <si>
    <t>財貨・サービスの移輸出</t>
  </si>
  <si>
    <t>(控除)財貨・サービスの移輸入</t>
  </si>
  <si>
    <t>統計上の不突合</t>
  </si>
  <si>
    <t>19.2.2  県民所得(分配)勘定</t>
  </si>
  <si>
    <t>雇用者所得</t>
  </si>
  <si>
    <t>財産所得</t>
  </si>
  <si>
    <t>　一般政府</t>
  </si>
  <si>
    <t>　対家計民間非営利団体</t>
  </si>
  <si>
    <t>　家計</t>
  </si>
  <si>
    <t>企業所得</t>
  </si>
  <si>
    <t>　民間法人企業(配当控除後)</t>
  </si>
  <si>
    <t>　公的企業</t>
  </si>
  <si>
    <t>　個人企業</t>
  </si>
  <si>
    <t>県民所得(要素費用表示)</t>
  </si>
  <si>
    <t>県内純生産(要素費用表示)</t>
  </si>
  <si>
    <t>県外からの要素所得(純)</t>
  </si>
  <si>
    <t>県民純生産(要素費用表示)</t>
  </si>
  <si>
    <t>(配当控除前)</t>
  </si>
  <si>
    <t>19.3  県民所得関連指標</t>
  </si>
  <si>
    <t>県統計課  調</t>
  </si>
  <si>
    <t>単位</t>
  </si>
  <si>
    <t>対前年度伸び率(%)</t>
  </si>
  <si>
    <t>4/3</t>
  </si>
  <si>
    <t>5/4</t>
  </si>
  <si>
    <t>6/5</t>
  </si>
  <si>
    <t>７/6</t>
  </si>
  <si>
    <t>(経済規模・成長率）</t>
  </si>
  <si>
    <t xml:space="preserve">　１　名目県内総生産(＝総支出) </t>
  </si>
  <si>
    <t xml:space="preserve"> 100万円</t>
  </si>
  <si>
    <t xml:space="preserve">    　実質県内総生産(＝総支出) </t>
  </si>
  <si>
    <t xml:space="preserve">　２　名目県民総生産(＝総支出) </t>
  </si>
  <si>
    <t xml:space="preserve">    　実質県民総生産(＝総支出) </t>
  </si>
  <si>
    <t>　３　県民所得(分配)</t>
  </si>
  <si>
    <t>　４　県内純生産(名目)(要素費用表示)</t>
  </si>
  <si>
    <t>(所得水準 (名目))</t>
  </si>
  <si>
    <t>　５　県民所得1人当たり(分配)</t>
  </si>
  <si>
    <t xml:space="preserve"> 1 000円</t>
  </si>
  <si>
    <t>　６　家計最終消費支出１人当たり</t>
  </si>
  <si>
    <t>　７　雇用者所得雇用者１人当たり</t>
  </si>
  <si>
    <t>　８　名目県内純生産就業者１人当たり</t>
  </si>
  <si>
    <t>-0.0</t>
  </si>
  <si>
    <t>　９　名目県内純生産</t>
  </si>
  <si>
    <t>　　　（1平方キロメートル当たり）</t>
  </si>
  <si>
    <t>　10　名目県内純生産</t>
  </si>
  <si>
    <t>　　　（可住地1平方キロメートル当たり）</t>
  </si>
  <si>
    <t>（注）名目（実質）県内総生産、名目（実質）県民総生産はGDPベースである。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</si>
</sst>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#\ ###\ ###"/>
    <numFmt numFmtId="186" formatCode="#,##0;&quot;▲&quot;#,##0"/>
    <numFmt numFmtId="187" formatCode="#,##0.0;&quot;▲&quot;#,##0.0"/>
    <numFmt numFmtId="188" formatCode="#,##0.00;&quot;▲&quot;#,##0.00"/>
    <numFmt numFmtId="189" formatCode="#,##0.00;&quot;△&quot;#,##0.00"/>
    <numFmt numFmtId="190" formatCode="#,##0.0;&quot;△&quot;#,##0.0"/>
    <numFmt numFmtId="191" formatCode="###\ ##0;&quot;△&quot;###\ ##0"/>
    <numFmt numFmtId="192" formatCode="#\ ###\ ##0;&quot;△&quot;#\ ###\ ##0"/>
    <numFmt numFmtId="193" formatCode="#,##0;&quot;▲ &quot;#,##0"/>
    <numFmt numFmtId="194" formatCode="#\ ###\ ##0;\-#\ ###\ ##0;&quot;－&quot;"/>
    <numFmt numFmtId="195" formatCode="#\ ###\ ##0"/>
    <numFmt numFmtId="196" formatCode="##\ ###\ ##0;&quot;△&quot;##\ ###\ ##0"/>
    <numFmt numFmtId="197" formatCode="###\ ##0.0;&quot;△&quot;###\ ##0.0"/>
    <numFmt numFmtId="198" formatCode="###\ ###\ ###"/>
    <numFmt numFmtId="199" formatCode="0.0;&quot;△&quot;0.0"/>
    <numFmt numFmtId="200" formatCode="##\ ###\ ##0"/>
  </numFmts>
  <fonts count="6">
    <font>
      <sz val="11"/>
      <name val="ＪＳＰ明朝"/>
      <family val="0"/>
    </font>
    <font>
      <sz val="11"/>
      <name val="ＭＳ Ｐゴシック"/>
      <family val="3"/>
    </font>
    <font>
      <sz val="6"/>
      <name val="ＪＳ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85" fontId="4" fillId="0" borderId="0" xfId="20" applyNumberFormat="1" applyFont="1" applyAlignment="1" quotePrefix="1">
      <alignment horizontal="left"/>
      <protection/>
    </xf>
    <xf numFmtId="185" fontId="4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0" fontId="5" fillId="0" borderId="1" xfId="20" applyFont="1" applyBorder="1" applyAlignment="1" quotePrefix="1">
      <alignment horizontal="left"/>
      <protection/>
    </xf>
    <xf numFmtId="185" fontId="5" fillId="0" borderId="1" xfId="20" applyNumberFormat="1" applyFont="1" applyBorder="1" applyAlignment="1">
      <alignment/>
      <protection/>
    </xf>
    <xf numFmtId="0" fontId="5" fillId="0" borderId="1" xfId="20" applyFont="1" applyBorder="1" applyAlignment="1">
      <alignment/>
      <protection/>
    </xf>
    <xf numFmtId="0" fontId="5" fillId="0" borderId="1" xfId="20" applyFont="1" applyBorder="1" applyAlignment="1" quotePrefix="1">
      <alignment horizontal="right"/>
      <protection/>
    </xf>
    <xf numFmtId="0" fontId="5" fillId="0" borderId="0" xfId="20" applyFont="1" applyAlignment="1">
      <alignment/>
      <protection/>
    </xf>
    <xf numFmtId="0" fontId="5" fillId="0" borderId="2" xfId="20" applyFont="1" applyBorder="1" applyAlignment="1" quotePrefix="1">
      <alignment horizontal="left"/>
      <protection/>
    </xf>
    <xf numFmtId="185" fontId="5" fillId="0" borderId="2" xfId="20" applyNumberFormat="1" applyFont="1" applyBorder="1" applyAlignment="1" quotePrefix="1">
      <alignment horizontal="left"/>
      <protection/>
    </xf>
    <xf numFmtId="0" fontId="5" fillId="0" borderId="3" xfId="20" applyFont="1" applyBorder="1" applyAlignment="1" quotePrefix="1">
      <alignment horizontal="left"/>
      <protection/>
    </xf>
    <xf numFmtId="0" fontId="5" fillId="0" borderId="3" xfId="20" applyFont="1" applyBorder="1" applyAlignment="1">
      <alignment/>
      <protection/>
    </xf>
    <xf numFmtId="0" fontId="5" fillId="0" borderId="4" xfId="20" applyFont="1" applyBorder="1" applyAlignment="1">
      <alignment/>
      <protection/>
    </xf>
    <xf numFmtId="185" fontId="5" fillId="0" borderId="4" xfId="20" applyNumberFormat="1" applyFont="1" applyBorder="1" applyAlignment="1">
      <alignment/>
      <protection/>
    </xf>
    <xf numFmtId="0" fontId="5" fillId="0" borderId="4" xfId="20" applyFont="1" applyBorder="1" applyAlignment="1" quotePrefix="1">
      <alignment horizontal="left"/>
      <protection/>
    </xf>
    <xf numFmtId="194" fontId="5" fillId="0" borderId="0" xfId="20" applyNumberFormat="1" applyFont="1" applyAlignment="1">
      <alignment/>
      <protection/>
    </xf>
    <xf numFmtId="184" fontId="5" fillId="0" borderId="0" xfId="20" applyNumberFormat="1" applyFont="1" applyAlignment="1" applyProtection="1">
      <alignment vertical="center"/>
      <protection/>
    </xf>
    <xf numFmtId="184" fontId="5" fillId="0" borderId="0" xfId="20" applyNumberFormat="1" applyFont="1" applyAlignment="1">
      <alignment/>
      <protection/>
    </xf>
    <xf numFmtId="184" fontId="5" fillId="0" borderId="0" xfId="20" applyNumberFormat="1" applyFont="1" applyBorder="1" applyAlignment="1" applyProtection="1">
      <alignment vertical="center"/>
      <protection/>
    </xf>
    <xf numFmtId="194" fontId="5" fillId="0" borderId="0" xfId="20" applyNumberFormat="1" applyFont="1">
      <alignment/>
      <protection/>
    </xf>
    <xf numFmtId="0" fontId="5" fillId="0" borderId="2" xfId="20" applyFont="1" applyBorder="1" applyAlignment="1">
      <alignment/>
      <protection/>
    </xf>
    <xf numFmtId="194" fontId="5" fillId="0" borderId="0" xfId="20" applyNumberFormat="1" applyFont="1" applyBorder="1" applyAlignment="1">
      <alignment/>
      <protection/>
    </xf>
    <xf numFmtId="194" fontId="5" fillId="0" borderId="3" xfId="20" applyNumberFormat="1" applyFont="1" applyBorder="1" applyAlignment="1">
      <alignment/>
      <protection/>
    </xf>
    <xf numFmtId="184" fontId="5" fillId="0" borderId="3" xfId="20" applyNumberFormat="1" applyFont="1" applyBorder="1" applyAlignment="1">
      <alignment/>
      <protection/>
    </xf>
    <xf numFmtId="185" fontId="5" fillId="0" borderId="0" xfId="20" applyNumberFormat="1" applyFont="1" applyAlignment="1">
      <alignment/>
      <protection/>
    </xf>
    <xf numFmtId="0" fontId="5" fillId="0" borderId="5" xfId="20" applyFont="1" applyBorder="1" applyAlignment="1" quotePrefix="1">
      <alignment horizontal="left"/>
      <protection/>
    </xf>
    <xf numFmtId="194" fontId="5" fillId="0" borderId="0" xfId="20" applyNumberFormat="1" applyFont="1" applyAlignment="1">
      <alignment horizontal="right"/>
      <protection/>
    </xf>
    <xf numFmtId="184" fontId="5" fillId="0" borderId="0" xfId="20" applyNumberFormat="1" applyFont="1" applyAlignment="1">
      <alignment horizontal="right"/>
      <protection/>
    </xf>
    <xf numFmtId="184" fontId="5" fillId="0" borderId="0" xfId="20" applyNumberFormat="1" applyFont="1" applyBorder="1" applyAlignment="1">
      <alignment/>
      <protection/>
    </xf>
    <xf numFmtId="190" fontId="4" fillId="0" borderId="0" xfId="20" applyNumberFormat="1" applyFont="1" applyAlignment="1">
      <alignment/>
      <protection/>
    </xf>
    <xf numFmtId="190" fontId="5" fillId="0" borderId="1" xfId="20" applyNumberFormat="1" applyFont="1" applyBorder="1" applyAlignment="1">
      <alignment/>
      <protection/>
    </xf>
    <xf numFmtId="190" fontId="5" fillId="0" borderId="1" xfId="20" applyNumberFormat="1" applyFont="1" applyBorder="1" applyAlignment="1" quotePrefix="1">
      <alignment horizontal="right"/>
      <protection/>
    </xf>
    <xf numFmtId="0" fontId="5" fillId="0" borderId="2" xfId="20" applyFont="1" applyBorder="1" applyAlignment="1" quotePrefix="1">
      <alignment/>
      <protection/>
    </xf>
    <xf numFmtId="185" fontId="5" fillId="0" borderId="2" xfId="20" applyNumberFormat="1" applyFont="1" applyBorder="1" applyAlignment="1" quotePrefix="1">
      <alignment/>
      <protection/>
    </xf>
    <xf numFmtId="190" fontId="5" fillId="0" borderId="3" xfId="20" applyNumberFormat="1" applyFont="1" applyBorder="1" applyAlignment="1">
      <alignment/>
      <protection/>
    </xf>
    <xf numFmtId="190" fontId="5" fillId="0" borderId="4" xfId="20" applyNumberFormat="1" applyFont="1" applyBorder="1" applyAlignment="1" quotePrefix="1">
      <alignment/>
      <protection/>
    </xf>
    <xf numFmtId="190" fontId="5" fillId="0" borderId="3" xfId="20" applyNumberFormat="1" applyFont="1" applyBorder="1" applyAlignment="1" quotePrefix="1">
      <alignment/>
      <protection/>
    </xf>
    <xf numFmtId="0" fontId="5" fillId="0" borderId="2" xfId="20" applyFont="1" applyBorder="1" applyAlignment="1">
      <alignment horizontal="left"/>
      <protection/>
    </xf>
    <xf numFmtId="194" fontId="3" fillId="0" borderId="0" xfId="20" applyNumberFormat="1">
      <alignment/>
      <protection/>
    </xf>
    <xf numFmtId="185" fontId="5" fillId="0" borderId="3" xfId="20" applyNumberFormat="1" applyFont="1" applyBorder="1" applyAlignment="1">
      <alignment/>
      <protection/>
    </xf>
    <xf numFmtId="185" fontId="5" fillId="0" borderId="0" xfId="20" applyNumberFormat="1" applyFont="1" applyBorder="1" applyAlignment="1">
      <alignment/>
      <protection/>
    </xf>
    <xf numFmtId="190" fontId="5" fillId="0" borderId="0" xfId="20" applyNumberFormat="1" applyFont="1" applyAlignment="1">
      <alignment/>
      <protection/>
    </xf>
    <xf numFmtId="0" fontId="5" fillId="0" borderId="0" xfId="20" applyFont="1" applyAlignment="1" quotePrefix="1">
      <alignment horizontal="left"/>
      <protection/>
    </xf>
    <xf numFmtId="192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192" fontId="5" fillId="0" borderId="1" xfId="20" applyNumberFormat="1" applyFont="1" applyBorder="1">
      <alignment/>
      <protection/>
    </xf>
    <xf numFmtId="0" fontId="5" fillId="0" borderId="1" xfId="20" applyFont="1" applyBorder="1">
      <alignment/>
      <protection/>
    </xf>
    <xf numFmtId="192" fontId="5" fillId="0" borderId="2" xfId="20" applyNumberFormat="1" applyFont="1" applyBorder="1" applyAlignment="1" quotePrefix="1">
      <alignment/>
      <protection/>
    </xf>
    <xf numFmtId="0" fontId="5" fillId="0" borderId="3" xfId="20" applyFont="1" applyBorder="1" applyAlignment="1" quotePrefix="1">
      <alignment/>
      <protection/>
    </xf>
    <xf numFmtId="192" fontId="5" fillId="0" borderId="4" xfId="20" applyNumberFormat="1" applyFont="1" applyBorder="1" applyAlignment="1">
      <alignment/>
      <protection/>
    </xf>
    <xf numFmtId="184" fontId="5" fillId="0" borderId="0" xfId="20" applyNumberFormat="1" applyFont="1">
      <alignment/>
      <protection/>
    </xf>
    <xf numFmtId="194" fontId="5" fillId="0" borderId="3" xfId="20" applyNumberFormat="1" applyFont="1" applyBorder="1">
      <alignment/>
      <protection/>
    </xf>
    <xf numFmtId="184" fontId="5" fillId="0" borderId="3" xfId="20" applyNumberFormat="1" applyFont="1" applyBorder="1">
      <alignment/>
      <protection/>
    </xf>
    <xf numFmtId="192" fontId="5" fillId="0" borderId="0" xfId="20" applyNumberFormat="1" applyFont="1" applyBorder="1">
      <alignment/>
      <protection/>
    </xf>
    <xf numFmtId="0" fontId="4" fillId="0" borderId="0" xfId="21" applyFont="1" applyAlignment="1">
      <alignment horizontal="left"/>
      <protection/>
    </xf>
    <xf numFmtId="0" fontId="5" fillId="0" borderId="0" xfId="21" applyFont="1">
      <alignment/>
      <protection/>
    </xf>
    <xf numFmtId="0" fontId="5" fillId="0" borderId="1" xfId="21" applyFont="1" applyBorder="1" applyAlignment="1" quotePrefix="1">
      <alignment horizontal="left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 quotePrefix="1">
      <alignment horizontal="right"/>
      <protection/>
    </xf>
    <xf numFmtId="0" fontId="5" fillId="0" borderId="2" xfId="21" applyFont="1" applyBorder="1" applyAlignment="1" quotePrefix="1">
      <alignment horizontal="left"/>
      <protection/>
    </xf>
    <xf numFmtId="0" fontId="5" fillId="0" borderId="3" xfId="21" applyFont="1" applyBorder="1" applyAlignment="1" quotePrefix="1">
      <alignment horizontal="left"/>
      <protection/>
    </xf>
    <xf numFmtId="0" fontId="5" fillId="0" borderId="3" xfId="21" applyFont="1" applyBorder="1" applyAlignment="1">
      <alignment/>
      <protection/>
    </xf>
    <xf numFmtId="0" fontId="5" fillId="0" borderId="0" xfId="21" applyFont="1" applyAlignment="1">
      <alignment/>
      <protection/>
    </xf>
    <xf numFmtId="0" fontId="5" fillId="0" borderId="4" xfId="21" applyFont="1" applyBorder="1" applyAlignment="1">
      <alignment/>
      <protection/>
    </xf>
    <xf numFmtId="0" fontId="5" fillId="0" borderId="5" xfId="21" applyFont="1" applyBorder="1" applyAlignment="1" quotePrefix="1">
      <alignment horizontal="left"/>
      <protection/>
    </xf>
    <xf numFmtId="195" fontId="5" fillId="0" borderId="0" xfId="21" applyNumberFormat="1" applyFont="1">
      <alignment/>
      <protection/>
    </xf>
    <xf numFmtId="184" fontId="5" fillId="0" borderId="0" xfId="21" applyNumberFormat="1" applyFont="1">
      <alignment/>
      <protection/>
    </xf>
    <xf numFmtId="0" fontId="5" fillId="0" borderId="2" xfId="21" applyFont="1" applyBorder="1" applyAlignment="1">
      <alignment/>
      <protection/>
    </xf>
    <xf numFmtId="0" fontId="3" fillId="0" borderId="0" xfId="21">
      <alignment/>
      <protection/>
    </xf>
    <xf numFmtId="0" fontId="5" fillId="0" borderId="4" xfId="21" applyFont="1" applyBorder="1" applyAlignment="1" quotePrefix="1">
      <alignment horizontal="left"/>
      <protection/>
    </xf>
    <xf numFmtId="195" fontId="5" fillId="0" borderId="3" xfId="21" applyNumberFormat="1" applyFont="1" applyBorder="1">
      <alignment/>
      <protection/>
    </xf>
    <xf numFmtId="184" fontId="5" fillId="0" borderId="3" xfId="21" applyNumberFormat="1" applyFont="1" applyBorder="1">
      <alignment/>
      <protection/>
    </xf>
    <xf numFmtId="185" fontId="5" fillId="0" borderId="0" xfId="21" applyNumberFormat="1" applyFont="1">
      <alignment/>
      <protection/>
    </xf>
    <xf numFmtId="0" fontId="4" fillId="0" borderId="0" xfId="21" applyFont="1" applyAlignment="1" quotePrefix="1">
      <alignment horizontal="left"/>
      <protection/>
    </xf>
    <xf numFmtId="0" fontId="5" fillId="0" borderId="1" xfId="21" applyFont="1" applyBorder="1" applyAlignment="1">
      <alignment/>
      <protection/>
    </xf>
    <xf numFmtId="194" fontId="5" fillId="0" borderId="0" xfId="21" applyNumberFormat="1" applyFont="1" applyAlignment="1">
      <alignment/>
      <protection/>
    </xf>
    <xf numFmtId="184" fontId="5" fillId="0" borderId="0" xfId="21" applyNumberFormat="1" applyFont="1" applyAlignment="1">
      <alignment/>
      <protection/>
    </xf>
    <xf numFmtId="194" fontId="5" fillId="0" borderId="0" xfId="21" applyNumberFormat="1" applyFont="1" applyAlignment="1">
      <alignment horizontal="right"/>
      <protection/>
    </xf>
    <xf numFmtId="184" fontId="5" fillId="0" borderId="0" xfId="21" applyNumberFormat="1" applyFont="1" applyAlignment="1">
      <alignment horizontal="right"/>
      <protection/>
    </xf>
    <xf numFmtId="0" fontId="5" fillId="0" borderId="0" xfId="21" applyFont="1" applyAlignment="1">
      <alignment horizontal="right"/>
      <protection/>
    </xf>
    <xf numFmtId="194" fontId="5" fillId="0" borderId="3" xfId="21" applyNumberFormat="1" applyFont="1" applyBorder="1" applyAlignment="1">
      <alignment/>
      <protection/>
    </xf>
    <xf numFmtId="184" fontId="5" fillId="0" borderId="3" xfId="21" applyNumberFormat="1" applyFont="1" applyBorder="1" applyAlignment="1">
      <alignment/>
      <protection/>
    </xf>
    <xf numFmtId="196" fontId="5" fillId="0" borderId="0" xfId="21" applyNumberFormat="1" applyFont="1" applyAlignment="1">
      <alignment/>
      <protection/>
    </xf>
    <xf numFmtId="197" fontId="5" fillId="0" borderId="0" xfId="21" applyNumberFormat="1" applyFont="1" applyAlignment="1">
      <alignment/>
      <protection/>
    </xf>
    <xf numFmtId="185" fontId="5" fillId="0" borderId="0" xfId="21" applyNumberFormat="1" applyFont="1" applyAlignment="1">
      <alignment/>
      <protection/>
    </xf>
    <xf numFmtId="0" fontId="4" fillId="0" borderId="0" xfId="22" applyFont="1" applyAlignment="1">
      <alignment horizontal="left"/>
      <protection/>
    </xf>
    <xf numFmtId="0" fontId="3" fillId="0" borderId="0" xfId="22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1" xfId="22" applyFont="1" applyBorder="1" applyAlignment="1">
      <alignment/>
      <protection/>
    </xf>
    <xf numFmtId="0" fontId="5" fillId="0" borderId="1" xfId="22" applyFont="1" applyBorder="1" applyAlignment="1">
      <alignment horizontal="right"/>
      <protection/>
    </xf>
    <xf numFmtId="0" fontId="5" fillId="0" borderId="1" xfId="22" applyFont="1" applyBorder="1" applyAlignment="1" quotePrefix="1">
      <alignment/>
      <protection/>
    </xf>
    <xf numFmtId="0" fontId="5" fillId="0" borderId="1" xfId="22" applyFont="1" applyBorder="1" applyAlignment="1" quotePrefix="1">
      <alignment horizontal="right"/>
      <protection/>
    </xf>
    <xf numFmtId="0" fontId="5" fillId="0" borderId="2" xfId="22" applyFont="1" applyBorder="1" applyAlignment="1" quotePrefix="1">
      <alignment horizontal="left"/>
      <protection/>
    </xf>
    <xf numFmtId="0" fontId="5" fillId="0" borderId="4" xfId="22" applyFont="1" applyBorder="1" applyAlignment="1" quotePrefix="1">
      <alignment horizontal="left"/>
      <protection/>
    </xf>
    <xf numFmtId="0" fontId="5" fillId="0" borderId="4" xfId="22" applyFont="1" applyBorder="1" applyAlignment="1">
      <alignment/>
      <protection/>
    </xf>
    <xf numFmtId="0" fontId="5" fillId="0" borderId="3" xfId="22" applyFont="1" applyBorder="1" applyAlignment="1">
      <alignment/>
      <protection/>
    </xf>
    <xf numFmtId="0" fontId="5" fillId="0" borderId="4" xfId="22" applyFont="1" applyBorder="1" applyAlignment="1">
      <alignment horizontal="right"/>
      <protection/>
    </xf>
    <xf numFmtId="0" fontId="5" fillId="0" borderId="4" xfId="22" applyFont="1" applyBorder="1" applyAlignment="1" quotePrefix="1">
      <alignment/>
      <protection/>
    </xf>
    <xf numFmtId="0" fontId="5" fillId="0" borderId="3" xfId="22" applyFont="1" applyBorder="1" applyAlignment="1" quotePrefix="1">
      <alignment horizontal="left"/>
      <protection/>
    </xf>
    <xf numFmtId="0" fontId="5" fillId="0" borderId="6" xfId="22" applyFont="1" applyBorder="1" applyAlignment="1" quotePrefix="1">
      <alignment horizontal="left"/>
      <protection/>
    </xf>
    <xf numFmtId="0" fontId="5" fillId="0" borderId="5" xfId="22" applyFont="1" applyBorder="1" applyAlignment="1" quotePrefix="1">
      <alignment horizontal="left"/>
      <protection/>
    </xf>
    <xf numFmtId="0" fontId="5" fillId="0" borderId="2" xfId="22" applyFont="1" applyBorder="1" applyAlignment="1">
      <alignment horizontal="left"/>
      <protection/>
    </xf>
    <xf numFmtId="0" fontId="5" fillId="0" borderId="2" xfId="22" applyFont="1" applyBorder="1" applyAlignment="1">
      <alignment horizontal="right"/>
      <protection/>
    </xf>
    <xf numFmtId="200" fontId="5" fillId="0" borderId="0" xfId="22" applyNumberFormat="1" applyFont="1" applyAlignment="1">
      <alignment/>
      <protection/>
    </xf>
    <xf numFmtId="200" fontId="5" fillId="0" borderId="0" xfId="22" applyNumberFormat="1" applyFont="1">
      <alignment/>
      <protection/>
    </xf>
    <xf numFmtId="184" fontId="5" fillId="0" borderId="0" xfId="22" applyNumberFormat="1" applyFont="1" applyAlignment="1">
      <alignment/>
      <protection/>
    </xf>
    <xf numFmtId="184" fontId="5" fillId="0" borderId="0" xfId="22" applyNumberFormat="1" applyFont="1" applyAlignment="1">
      <alignment horizontal="right"/>
      <protection/>
    </xf>
    <xf numFmtId="198" fontId="5" fillId="0" borderId="0" xfId="22" applyNumberFormat="1" applyFont="1" applyAlignment="1">
      <alignment/>
      <protection/>
    </xf>
    <xf numFmtId="199" fontId="5" fillId="0" borderId="0" xfId="22" applyNumberFormat="1" applyFont="1" applyAlignment="1">
      <alignment/>
      <protection/>
    </xf>
    <xf numFmtId="199" fontId="5" fillId="0" borderId="0" xfId="22" applyNumberFormat="1" applyFont="1" applyAlignment="1">
      <alignment horizontal="right"/>
      <protection/>
    </xf>
    <xf numFmtId="184" fontId="5" fillId="0" borderId="0" xfId="22" applyNumberFormat="1" applyFont="1">
      <alignment/>
      <protection/>
    </xf>
    <xf numFmtId="0" fontId="3" fillId="0" borderId="0" xfId="22">
      <alignment/>
      <protection/>
    </xf>
    <xf numFmtId="200" fontId="5" fillId="0" borderId="0" xfId="22" applyNumberFormat="1" applyFont="1" applyAlignment="1" quotePrefix="1">
      <alignment horizontal="right"/>
      <protection/>
    </xf>
    <xf numFmtId="200" fontId="5" fillId="0" borderId="0" xfId="22" applyNumberFormat="1" applyFont="1" applyAlignment="1">
      <alignment horizontal="right"/>
      <protection/>
    </xf>
    <xf numFmtId="49" fontId="5" fillId="0" borderId="0" xfId="22" applyNumberFormat="1" applyFont="1" applyAlignment="1">
      <alignment horizontal="right"/>
      <protection/>
    </xf>
    <xf numFmtId="200" fontId="5" fillId="0" borderId="0" xfId="22" applyNumberFormat="1" applyFont="1" applyBorder="1">
      <alignment/>
      <protection/>
    </xf>
    <xf numFmtId="184" fontId="5" fillId="0" borderId="0" xfId="22" applyNumberFormat="1" applyFont="1" applyBorder="1">
      <alignment/>
      <protection/>
    </xf>
    <xf numFmtId="0" fontId="5" fillId="0" borderId="5" xfId="22" applyFont="1" applyBorder="1" applyAlignment="1">
      <alignment horizontal="right"/>
      <protection/>
    </xf>
    <xf numFmtId="200" fontId="5" fillId="0" borderId="5" xfId="22" applyNumberFormat="1" applyFont="1" applyBorder="1">
      <alignment/>
      <protection/>
    </xf>
    <xf numFmtId="200" fontId="5" fillId="0" borderId="3" xfId="22" applyNumberFormat="1" applyFont="1" applyBorder="1">
      <alignment/>
      <protection/>
    </xf>
    <xf numFmtId="184" fontId="5" fillId="0" borderId="3" xfId="22" applyNumberFormat="1" applyFont="1" applyBorder="1">
      <alignment/>
      <protection/>
    </xf>
    <xf numFmtId="185" fontId="5" fillId="0" borderId="0" xfId="22" applyNumberFormat="1" applyFont="1" applyAlignment="1">
      <alignment horizontal="right"/>
      <protection/>
    </xf>
    <xf numFmtId="185" fontId="5" fillId="0" borderId="0" xfId="22" applyNumberFormat="1" applyFont="1" applyAlignment="1">
      <alignment/>
      <protection/>
    </xf>
    <xf numFmtId="0" fontId="5" fillId="0" borderId="0" xfId="22" applyFont="1" applyAlignment="1" quotePrefix="1">
      <alignment/>
      <protection/>
    </xf>
    <xf numFmtId="0" fontId="5" fillId="0" borderId="0" xfId="22" applyFont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81901" xfId="20"/>
    <cellStyle name="標準_t081902" xfId="21"/>
    <cellStyle name="標準_t08190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8.796875" defaultRowHeight="14.25"/>
  <cols>
    <col min="1" max="1" width="29" style="9" customWidth="1"/>
    <col min="2" max="5" width="12.59765625" style="26" customWidth="1"/>
    <col min="6" max="16384" width="8" style="9" customWidth="1"/>
  </cols>
  <sheetData>
    <row r="1" spans="1:5" s="4" customFormat="1" ht="14.25">
      <c r="A1" s="2" t="s">
        <v>10</v>
      </c>
      <c r="B1" s="3"/>
      <c r="C1" s="3"/>
      <c r="D1" s="3"/>
      <c r="E1" s="3"/>
    </row>
    <row r="2" spans="1:9" ht="12" thickBot="1">
      <c r="A2" s="5" t="s">
        <v>11</v>
      </c>
      <c r="B2" s="6"/>
      <c r="C2" s="6"/>
      <c r="D2" s="6"/>
      <c r="E2" s="6"/>
      <c r="F2" s="7"/>
      <c r="G2" s="5"/>
      <c r="H2" s="8"/>
      <c r="I2" s="8" t="s">
        <v>12</v>
      </c>
    </row>
    <row r="3" spans="1:9" ht="11.25">
      <c r="A3" s="10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2" t="s">
        <v>18</v>
      </c>
      <c r="G3" s="13"/>
      <c r="H3" s="13"/>
      <c r="I3" s="13"/>
    </row>
    <row r="4" spans="1:9" ht="11.25">
      <c r="A4" s="14"/>
      <c r="B4" s="15"/>
      <c r="C4" s="15"/>
      <c r="D4" s="15"/>
      <c r="E4" s="15"/>
      <c r="F4" s="16" t="s">
        <v>19</v>
      </c>
      <c r="G4" s="16" t="s">
        <v>20</v>
      </c>
      <c r="H4" s="13" t="s">
        <v>21</v>
      </c>
      <c r="I4" s="13" t="s">
        <v>22</v>
      </c>
    </row>
    <row r="5" spans="1:9" ht="11.25">
      <c r="A5" s="10" t="s">
        <v>23</v>
      </c>
      <c r="B5" s="17">
        <v>18422741</v>
      </c>
      <c r="C5" s="17">
        <v>18682872</v>
      </c>
      <c r="D5" s="17">
        <v>17816575</v>
      </c>
      <c r="E5" s="17">
        <v>18590741</v>
      </c>
      <c r="F5" s="18">
        <f>ROUND(B5/B$37*100,1)</f>
        <v>94.1</v>
      </c>
      <c r="G5" s="18">
        <f>ROUND(C5/C$37*100,1)</f>
        <v>93.8</v>
      </c>
      <c r="H5" s="18">
        <f>ROUND(D5/D$37*100,1)</f>
        <v>93.3</v>
      </c>
      <c r="I5" s="19">
        <f>ROUND(E5/E$37*100,1)</f>
        <v>92.8</v>
      </c>
    </row>
    <row r="6" spans="1:9" ht="11.25">
      <c r="A6" s="10"/>
      <c r="B6" s="17"/>
      <c r="C6" s="17"/>
      <c r="D6" s="17"/>
      <c r="E6" s="17"/>
      <c r="F6" s="18"/>
      <c r="G6" s="18"/>
      <c r="H6" s="18"/>
      <c r="I6" s="19"/>
    </row>
    <row r="7" spans="1:9" ht="11.25">
      <c r="A7" s="10" t="s">
        <v>24</v>
      </c>
      <c r="B7" s="17">
        <v>131729</v>
      </c>
      <c r="C7" s="17">
        <v>135695</v>
      </c>
      <c r="D7" s="17">
        <v>142651</v>
      </c>
      <c r="E7" s="17">
        <v>132387</v>
      </c>
      <c r="F7" s="18">
        <f aca="true" t="shared" si="0" ref="F7:I18">ROUND(B7/B$37*100,1)</f>
        <v>0.7</v>
      </c>
      <c r="G7" s="18">
        <f t="shared" si="0"/>
        <v>0.7</v>
      </c>
      <c r="H7" s="18">
        <f t="shared" si="0"/>
        <v>0.7</v>
      </c>
      <c r="I7" s="19">
        <f t="shared" si="0"/>
        <v>0.7</v>
      </c>
    </row>
    <row r="8" spans="1:9" ht="11.25">
      <c r="A8" s="10" t="s">
        <v>25</v>
      </c>
      <c r="B8" s="17">
        <v>8750</v>
      </c>
      <c r="C8" s="17">
        <v>7812</v>
      </c>
      <c r="D8" s="17">
        <v>7087</v>
      </c>
      <c r="E8" s="17">
        <v>6913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9">
        <f t="shared" si="0"/>
        <v>0</v>
      </c>
    </row>
    <row r="9" spans="1:9" ht="11.25">
      <c r="A9" s="10" t="s">
        <v>26</v>
      </c>
      <c r="B9" s="17">
        <v>36388</v>
      </c>
      <c r="C9" s="17">
        <v>35253</v>
      </c>
      <c r="D9" s="17">
        <v>31693</v>
      </c>
      <c r="E9" s="17">
        <v>28497</v>
      </c>
      <c r="F9" s="18">
        <f t="shared" si="0"/>
        <v>0.2</v>
      </c>
      <c r="G9" s="18">
        <f t="shared" si="0"/>
        <v>0.2</v>
      </c>
      <c r="H9" s="18">
        <f t="shared" si="0"/>
        <v>0.2</v>
      </c>
      <c r="I9" s="19">
        <f t="shared" si="0"/>
        <v>0.1</v>
      </c>
    </row>
    <row r="10" spans="1:9" ht="11.25">
      <c r="A10" s="10" t="s">
        <v>27</v>
      </c>
      <c r="B10" s="17">
        <v>37745</v>
      </c>
      <c r="C10" s="17">
        <v>40580</v>
      </c>
      <c r="D10" s="17">
        <v>37410</v>
      </c>
      <c r="E10" s="17">
        <v>36748</v>
      </c>
      <c r="F10" s="20">
        <f t="shared" si="0"/>
        <v>0.2</v>
      </c>
      <c r="G10" s="20">
        <f t="shared" si="0"/>
        <v>0.2</v>
      </c>
      <c r="H10" s="20">
        <f t="shared" si="0"/>
        <v>0.2</v>
      </c>
      <c r="I10" s="19">
        <f t="shared" si="0"/>
        <v>0.2</v>
      </c>
    </row>
    <row r="11" spans="1:9" ht="11.25">
      <c r="A11" s="10" t="s">
        <v>28</v>
      </c>
      <c r="B11" s="17">
        <v>6113548</v>
      </c>
      <c r="C11" s="17">
        <v>5912906</v>
      </c>
      <c r="D11" s="17">
        <v>5678577</v>
      </c>
      <c r="E11" s="17">
        <v>5940928</v>
      </c>
      <c r="F11" s="20">
        <f t="shared" si="0"/>
        <v>31.2</v>
      </c>
      <c r="G11" s="20">
        <f t="shared" si="0"/>
        <v>29.7</v>
      </c>
      <c r="H11" s="20">
        <f t="shared" si="0"/>
        <v>29.7</v>
      </c>
      <c r="I11" s="19">
        <f t="shared" si="0"/>
        <v>29.6</v>
      </c>
    </row>
    <row r="12" spans="1:9" ht="11.25">
      <c r="A12" s="10" t="s">
        <v>29</v>
      </c>
      <c r="B12" s="21">
        <v>1904991</v>
      </c>
      <c r="C12" s="21">
        <v>1965705</v>
      </c>
      <c r="D12" s="21">
        <v>1709998</v>
      </c>
      <c r="E12" s="21">
        <v>2381798</v>
      </c>
      <c r="F12" s="20">
        <f t="shared" si="0"/>
        <v>9.7</v>
      </c>
      <c r="G12" s="20">
        <f t="shared" si="0"/>
        <v>9.9</v>
      </c>
      <c r="H12" s="20">
        <f t="shared" si="0"/>
        <v>9</v>
      </c>
      <c r="I12" s="19">
        <f t="shared" si="0"/>
        <v>11.9</v>
      </c>
    </row>
    <row r="13" spans="1:9" ht="11.25">
      <c r="A13" s="10" t="s">
        <v>30</v>
      </c>
      <c r="B13" s="17">
        <v>509523</v>
      </c>
      <c r="C13" s="17">
        <v>519093</v>
      </c>
      <c r="D13" s="17">
        <v>529603</v>
      </c>
      <c r="E13" s="17">
        <v>532853</v>
      </c>
      <c r="F13" s="20">
        <f t="shared" si="0"/>
        <v>2.6</v>
      </c>
      <c r="G13" s="20">
        <f t="shared" si="0"/>
        <v>2.6</v>
      </c>
      <c r="H13" s="20">
        <f t="shared" si="0"/>
        <v>2.8</v>
      </c>
      <c r="I13" s="19">
        <f t="shared" si="0"/>
        <v>2.7</v>
      </c>
    </row>
    <row r="14" spans="1:9" ht="11.25">
      <c r="A14" s="10" t="s">
        <v>31</v>
      </c>
      <c r="B14" s="17">
        <v>2458503</v>
      </c>
      <c r="C14" s="17">
        <v>2473451</v>
      </c>
      <c r="D14" s="17">
        <v>2387535</v>
      </c>
      <c r="E14" s="17">
        <v>2337879</v>
      </c>
      <c r="F14" s="20">
        <f t="shared" si="0"/>
        <v>12.6</v>
      </c>
      <c r="G14" s="20">
        <f t="shared" si="0"/>
        <v>12.4</v>
      </c>
      <c r="H14" s="20">
        <f t="shared" si="0"/>
        <v>12.5</v>
      </c>
      <c r="I14" s="19">
        <f t="shared" si="0"/>
        <v>11.7</v>
      </c>
    </row>
    <row r="15" spans="1:9" ht="11.25">
      <c r="A15" s="10" t="s">
        <v>32</v>
      </c>
      <c r="B15" s="17">
        <v>718459</v>
      </c>
      <c r="C15" s="17">
        <v>701815</v>
      </c>
      <c r="D15" s="17">
        <v>777957</v>
      </c>
      <c r="E15" s="17">
        <v>785985</v>
      </c>
      <c r="F15" s="20">
        <f t="shared" si="0"/>
        <v>3.7</v>
      </c>
      <c r="G15" s="20">
        <f t="shared" si="0"/>
        <v>3.5</v>
      </c>
      <c r="H15" s="20">
        <f t="shared" si="0"/>
        <v>4.1</v>
      </c>
      <c r="I15" s="19">
        <f t="shared" si="0"/>
        <v>3.9</v>
      </c>
    </row>
    <row r="16" spans="1:9" ht="11.25">
      <c r="A16" s="10" t="s">
        <v>33</v>
      </c>
      <c r="B16" s="17">
        <v>2461163</v>
      </c>
      <c r="C16" s="17">
        <v>2688159</v>
      </c>
      <c r="D16" s="17">
        <v>2585408</v>
      </c>
      <c r="E16" s="17">
        <v>2456414</v>
      </c>
      <c r="F16" s="20">
        <f t="shared" si="0"/>
        <v>12.6</v>
      </c>
      <c r="G16" s="20">
        <f t="shared" si="0"/>
        <v>13.5</v>
      </c>
      <c r="H16" s="20">
        <f t="shared" si="0"/>
        <v>13.5</v>
      </c>
      <c r="I16" s="19">
        <f t="shared" si="0"/>
        <v>12.3</v>
      </c>
    </row>
    <row r="17" spans="1:9" ht="11.25">
      <c r="A17" s="10" t="s">
        <v>34</v>
      </c>
      <c r="B17" s="17">
        <v>1403322</v>
      </c>
      <c r="C17" s="17">
        <v>1420572</v>
      </c>
      <c r="D17" s="17">
        <v>1285583</v>
      </c>
      <c r="E17" s="17">
        <v>1288262</v>
      </c>
      <c r="F17" s="20">
        <f t="shared" si="0"/>
        <v>7.2</v>
      </c>
      <c r="G17" s="20">
        <f t="shared" si="0"/>
        <v>7.1</v>
      </c>
      <c r="H17" s="20">
        <f t="shared" si="0"/>
        <v>6.7</v>
      </c>
      <c r="I17" s="19">
        <f t="shared" si="0"/>
        <v>6.4</v>
      </c>
    </row>
    <row r="18" spans="1:9" ht="11.25">
      <c r="A18" s="10" t="s">
        <v>35</v>
      </c>
      <c r="B18" s="17">
        <v>2638620</v>
      </c>
      <c r="C18" s="17">
        <v>2781831</v>
      </c>
      <c r="D18" s="17">
        <v>2643073</v>
      </c>
      <c r="E18" s="17">
        <v>2662077</v>
      </c>
      <c r="F18" s="20">
        <f t="shared" si="0"/>
        <v>13.5</v>
      </c>
      <c r="G18" s="20">
        <f t="shared" si="0"/>
        <v>14</v>
      </c>
      <c r="H18" s="20">
        <f t="shared" si="0"/>
        <v>13.8</v>
      </c>
      <c r="I18" s="19">
        <f t="shared" si="0"/>
        <v>13.3</v>
      </c>
    </row>
    <row r="19" spans="1:9" ht="11.25">
      <c r="A19" s="22"/>
      <c r="B19" s="17"/>
      <c r="C19" s="17"/>
      <c r="D19" s="17"/>
      <c r="E19" s="17"/>
      <c r="F19" s="20"/>
      <c r="G19" s="20"/>
      <c r="H19" s="20"/>
      <c r="I19" s="19"/>
    </row>
    <row r="20" spans="1:9" ht="11.25">
      <c r="A20" s="10" t="s">
        <v>36</v>
      </c>
      <c r="B20" s="17">
        <v>1400213</v>
      </c>
      <c r="C20" s="17">
        <v>1438370</v>
      </c>
      <c r="D20" s="17">
        <v>1496603</v>
      </c>
      <c r="E20" s="17">
        <v>1681081</v>
      </c>
      <c r="F20" s="20">
        <f>ROUND(B20/B$37*100,1)</f>
        <v>7.2</v>
      </c>
      <c r="G20" s="20">
        <f>ROUND(C20/C$37*100,1)</f>
        <v>7.2</v>
      </c>
      <c r="H20" s="20">
        <f>ROUND(D20/D$37*100,1)</f>
        <v>7.8</v>
      </c>
      <c r="I20" s="19">
        <f>ROUND(E20/E$37*100,1)</f>
        <v>8.4</v>
      </c>
    </row>
    <row r="21" spans="1:9" ht="11.25">
      <c r="A21" s="10"/>
      <c r="B21" s="17"/>
      <c r="C21" s="17"/>
      <c r="D21" s="17"/>
      <c r="E21" s="17"/>
      <c r="F21" s="20"/>
      <c r="G21" s="20"/>
      <c r="H21" s="20"/>
      <c r="I21" s="19"/>
    </row>
    <row r="22" spans="1:9" ht="11.25">
      <c r="A22" s="10" t="s">
        <v>37</v>
      </c>
      <c r="B22" s="17">
        <v>69134</v>
      </c>
      <c r="C22" s="17">
        <v>71463</v>
      </c>
      <c r="D22" s="17">
        <v>74253</v>
      </c>
      <c r="E22" s="17">
        <v>75178</v>
      </c>
      <c r="F22" s="20">
        <f aca="true" t="shared" si="1" ref="F22:I24">ROUND(B22/B$37*100,1)</f>
        <v>0.4</v>
      </c>
      <c r="G22" s="20">
        <f t="shared" si="1"/>
        <v>0.4</v>
      </c>
      <c r="H22" s="20">
        <f t="shared" si="1"/>
        <v>0.4</v>
      </c>
      <c r="I22" s="19">
        <f t="shared" si="1"/>
        <v>0.4</v>
      </c>
    </row>
    <row r="23" spans="1:9" ht="11.25">
      <c r="A23" s="10" t="s">
        <v>38</v>
      </c>
      <c r="B23" s="17">
        <v>614499</v>
      </c>
      <c r="C23" s="17">
        <v>636800</v>
      </c>
      <c r="D23" s="17">
        <v>623661</v>
      </c>
      <c r="E23" s="17">
        <v>663771</v>
      </c>
      <c r="F23" s="20">
        <f t="shared" si="1"/>
        <v>3.1</v>
      </c>
      <c r="G23" s="20">
        <f t="shared" si="1"/>
        <v>3.2</v>
      </c>
      <c r="H23" s="20">
        <f t="shared" si="1"/>
        <v>3.3</v>
      </c>
      <c r="I23" s="19">
        <f t="shared" si="1"/>
        <v>3.3</v>
      </c>
    </row>
    <row r="24" spans="1:9" ht="11.25">
      <c r="A24" s="10" t="s">
        <v>39</v>
      </c>
      <c r="B24" s="17">
        <v>716580</v>
      </c>
      <c r="C24" s="17">
        <v>730107</v>
      </c>
      <c r="D24" s="17">
        <v>798689</v>
      </c>
      <c r="E24" s="17">
        <v>942132</v>
      </c>
      <c r="F24" s="20">
        <f t="shared" si="1"/>
        <v>3.7</v>
      </c>
      <c r="G24" s="20">
        <f t="shared" si="1"/>
        <v>3.7</v>
      </c>
      <c r="H24" s="20">
        <f t="shared" si="1"/>
        <v>4.2</v>
      </c>
      <c r="I24" s="19">
        <f t="shared" si="1"/>
        <v>4.7</v>
      </c>
    </row>
    <row r="25" spans="1:9" ht="11.25">
      <c r="A25" s="22"/>
      <c r="B25" s="17"/>
      <c r="C25" s="17"/>
      <c r="D25" s="17"/>
      <c r="E25" s="17"/>
      <c r="F25" s="20"/>
      <c r="G25" s="20"/>
      <c r="H25" s="20"/>
      <c r="I25" s="19"/>
    </row>
    <row r="26" spans="1:9" ht="11.25">
      <c r="A26" s="10" t="s">
        <v>40</v>
      </c>
      <c r="B26" s="17">
        <v>370458</v>
      </c>
      <c r="C26" s="17">
        <v>383880</v>
      </c>
      <c r="D26" s="17">
        <v>412163</v>
      </c>
      <c r="E26" s="17">
        <v>425012</v>
      </c>
      <c r="F26" s="20">
        <f>ROUND(B26/B$37*100,1)</f>
        <v>1.9</v>
      </c>
      <c r="G26" s="20">
        <f>ROUND(C26/C$37*100,1)</f>
        <v>1.9</v>
      </c>
      <c r="H26" s="20">
        <f>ROUND(D26/D$37*100,1)</f>
        <v>2.2</v>
      </c>
      <c r="I26" s="19">
        <f>ROUND(E26/E$37*100,1)</f>
        <v>2.1</v>
      </c>
    </row>
    <row r="27" spans="1:9" ht="11.25">
      <c r="A27" s="10"/>
      <c r="B27" s="17"/>
      <c r="C27" s="17"/>
      <c r="D27" s="17"/>
      <c r="E27" s="17"/>
      <c r="F27" s="20"/>
      <c r="G27" s="20"/>
      <c r="H27" s="20"/>
      <c r="I27" s="19"/>
    </row>
    <row r="28" spans="1:9" ht="11.25">
      <c r="A28" s="10" t="s">
        <v>41</v>
      </c>
      <c r="B28" s="17">
        <v>370458</v>
      </c>
      <c r="C28" s="17">
        <v>383880</v>
      </c>
      <c r="D28" s="17">
        <v>412163</v>
      </c>
      <c r="E28" s="17">
        <v>425012</v>
      </c>
      <c r="F28" s="20">
        <f>ROUND(B28/B$37*100,1)</f>
        <v>1.9</v>
      </c>
      <c r="G28" s="20">
        <f>ROUND(C28/C$37*100,1)</f>
        <v>1.9</v>
      </c>
      <c r="H28" s="20">
        <f>ROUND(D28/D$37*100,1)</f>
        <v>2.2</v>
      </c>
      <c r="I28" s="19">
        <f>ROUND(E28/E$37*100,1)</f>
        <v>2.1</v>
      </c>
    </row>
    <row r="29" spans="1:9" ht="11.25">
      <c r="A29" s="22"/>
      <c r="B29" s="17"/>
      <c r="C29" s="17"/>
      <c r="D29" s="17"/>
      <c r="E29" s="17"/>
      <c r="F29" s="20"/>
      <c r="G29" s="20"/>
      <c r="H29" s="20"/>
      <c r="I29" s="19"/>
    </row>
    <row r="30" spans="1:9" ht="11.25">
      <c r="A30" s="10" t="s">
        <v>42</v>
      </c>
      <c r="B30" s="17">
        <v>20193412</v>
      </c>
      <c r="C30" s="17">
        <v>20505122</v>
      </c>
      <c r="D30" s="17">
        <v>19725341</v>
      </c>
      <c r="E30" s="17">
        <v>20696834</v>
      </c>
      <c r="F30" s="18">
        <f>ROUND(B30/B$37*100,1)</f>
        <v>103.2</v>
      </c>
      <c r="G30" s="18">
        <f>ROUND(C30/C$37*100,1)</f>
        <v>102.9</v>
      </c>
      <c r="H30" s="18">
        <f>ROUND(D30/D$37*100,1)</f>
        <v>103.3</v>
      </c>
      <c r="I30" s="19">
        <f>ROUND(E30/E$37*100,1)</f>
        <v>103.3</v>
      </c>
    </row>
    <row r="31" spans="1:9" ht="11.25">
      <c r="A31" s="22"/>
      <c r="B31" s="17"/>
      <c r="C31" s="17"/>
      <c r="D31" s="17"/>
      <c r="E31" s="17"/>
      <c r="F31" s="18"/>
      <c r="G31" s="18"/>
      <c r="H31" s="18"/>
      <c r="I31" s="19"/>
    </row>
    <row r="32" spans="1:9" ht="11.25">
      <c r="A32" s="10" t="s">
        <v>43</v>
      </c>
      <c r="B32" s="17">
        <v>118377</v>
      </c>
      <c r="C32" s="17">
        <v>105566</v>
      </c>
      <c r="D32" s="17">
        <v>105743</v>
      </c>
      <c r="E32" s="17">
        <v>116693</v>
      </c>
      <c r="F32" s="18">
        <f>ROUND(B32/B$37*100,1)</f>
        <v>0.6</v>
      </c>
      <c r="G32" s="18">
        <f>ROUND(C32/C$37*100,1)</f>
        <v>0.5</v>
      </c>
      <c r="H32" s="18">
        <f>ROUND(D32/D$37*100,1)</f>
        <v>0.6</v>
      </c>
      <c r="I32" s="19">
        <f>ROUND(E32/E$37*100,1)</f>
        <v>0.6</v>
      </c>
    </row>
    <row r="33" spans="1:9" ht="11.25">
      <c r="A33" s="10"/>
      <c r="B33" s="17"/>
      <c r="C33" s="17"/>
      <c r="D33" s="17"/>
      <c r="E33" s="17"/>
      <c r="F33" s="18"/>
      <c r="G33" s="18"/>
      <c r="H33" s="18"/>
      <c r="I33" s="19"/>
    </row>
    <row r="34" spans="1:9" ht="11.25">
      <c r="A34" s="10" t="s">
        <v>44</v>
      </c>
      <c r="B34" s="17">
        <v>55619</v>
      </c>
      <c r="C34" s="17">
        <v>61731</v>
      </c>
      <c r="D34" s="17">
        <v>48770</v>
      </c>
      <c r="E34" s="17">
        <v>48908</v>
      </c>
      <c r="F34" s="18">
        <f aca="true" t="shared" si="2" ref="F34:I35">ROUND(B34/B$37*100,1)</f>
        <v>0.3</v>
      </c>
      <c r="G34" s="18">
        <f t="shared" si="2"/>
        <v>0.3</v>
      </c>
      <c r="H34" s="18">
        <f t="shared" si="2"/>
        <v>0.3</v>
      </c>
      <c r="I34" s="19">
        <f t="shared" si="2"/>
        <v>0.2</v>
      </c>
    </row>
    <row r="35" spans="1:9" ht="11.25">
      <c r="A35" s="10" t="s">
        <v>45</v>
      </c>
      <c r="B35" s="17">
        <v>683394</v>
      </c>
      <c r="C35" s="17">
        <v>630378</v>
      </c>
      <c r="D35" s="17">
        <v>683392</v>
      </c>
      <c r="E35" s="17">
        <v>726959</v>
      </c>
      <c r="F35" s="18">
        <f t="shared" si="2"/>
        <v>3.5</v>
      </c>
      <c r="G35" s="18">
        <f t="shared" si="2"/>
        <v>3.2</v>
      </c>
      <c r="H35" s="18">
        <f t="shared" si="2"/>
        <v>3.6</v>
      </c>
      <c r="I35" s="19">
        <f t="shared" si="2"/>
        <v>3.6</v>
      </c>
    </row>
    <row r="36" spans="1:9" ht="11.25">
      <c r="A36" s="10"/>
      <c r="B36" s="17"/>
      <c r="C36" s="17"/>
      <c r="D36" s="17"/>
      <c r="E36" s="17"/>
      <c r="F36" s="18"/>
      <c r="G36" s="18"/>
      <c r="H36" s="18"/>
      <c r="I36" s="19"/>
    </row>
    <row r="37" spans="1:9" ht="11.25">
      <c r="A37" s="10" t="s">
        <v>46</v>
      </c>
      <c r="B37" s="17">
        <v>19572776</v>
      </c>
      <c r="C37" s="17">
        <v>19918579</v>
      </c>
      <c r="D37" s="17">
        <v>19098922</v>
      </c>
      <c r="E37" s="17">
        <v>20037660</v>
      </c>
      <c r="F37" s="19">
        <f>ROUND(B37/B$37*100,1)</f>
        <v>100</v>
      </c>
      <c r="G37" s="19">
        <f>ROUND(C37/C$37*100,1)</f>
        <v>100</v>
      </c>
      <c r="H37" s="19">
        <f>ROUND(D37/D$37*100,1)</f>
        <v>100</v>
      </c>
      <c r="I37" s="19">
        <f>ROUND(E37/E$37*100,1)</f>
        <v>100</v>
      </c>
    </row>
    <row r="38" spans="1:9" ht="11.25">
      <c r="A38" s="22"/>
      <c r="B38" s="17"/>
      <c r="C38" s="17"/>
      <c r="D38" s="17"/>
      <c r="E38" s="17"/>
      <c r="F38" s="19"/>
      <c r="G38" s="19"/>
      <c r="H38" s="19"/>
      <c r="I38" s="19"/>
    </row>
    <row r="39" spans="1:9" ht="11.25">
      <c r="A39" s="22" t="s">
        <v>47</v>
      </c>
      <c r="B39" s="17"/>
      <c r="C39" s="17"/>
      <c r="D39" s="17"/>
      <c r="E39" s="17"/>
      <c r="F39" s="19"/>
      <c r="G39" s="19"/>
      <c r="H39" s="19"/>
      <c r="I39" s="19"/>
    </row>
    <row r="40" spans="1:9" ht="11.25">
      <c r="A40" s="10" t="s">
        <v>48</v>
      </c>
      <c r="B40" s="23">
        <v>1511125</v>
      </c>
      <c r="C40" s="23">
        <v>1355465</v>
      </c>
      <c r="D40" s="23">
        <v>1333116</v>
      </c>
      <c r="E40" s="23">
        <v>1424517</v>
      </c>
      <c r="F40" s="19">
        <f aca="true" t="shared" si="3" ref="F40:I41">ROUND(B40/B$37*100,1)</f>
        <v>7.7</v>
      </c>
      <c r="G40" s="19">
        <f t="shared" si="3"/>
        <v>6.8</v>
      </c>
      <c r="H40" s="19">
        <f t="shared" si="3"/>
        <v>7</v>
      </c>
      <c r="I40" s="19">
        <f t="shared" si="3"/>
        <v>7.1</v>
      </c>
    </row>
    <row r="41" spans="1:9" ht="11.25">
      <c r="A41" s="16" t="s">
        <v>49</v>
      </c>
      <c r="B41" s="24">
        <v>21083901</v>
      </c>
      <c r="C41" s="24">
        <v>21274044</v>
      </c>
      <c r="D41" s="24">
        <v>20432038</v>
      </c>
      <c r="E41" s="24">
        <v>21462177</v>
      </c>
      <c r="F41" s="25">
        <f t="shared" si="3"/>
        <v>107.7</v>
      </c>
      <c r="G41" s="25">
        <f t="shared" si="3"/>
        <v>106.8</v>
      </c>
      <c r="H41" s="25">
        <f t="shared" si="3"/>
        <v>107</v>
      </c>
      <c r="I41" s="25">
        <f t="shared" si="3"/>
        <v>107.1</v>
      </c>
    </row>
    <row r="42" ht="11.25">
      <c r="A42" s="9" t="s">
        <v>50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8.796875" defaultRowHeight="14.25"/>
  <cols>
    <col min="1" max="1" width="31.3984375" style="9" customWidth="1"/>
    <col min="2" max="5" width="12.5" style="9" customWidth="1"/>
    <col min="6" max="16384" width="8" style="9" customWidth="1"/>
  </cols>
  <sheetData>
    <row r="1" spans="1:5" s="4" customFormat="1" ht="14.25">
      <c r="A1" s="2" t="s">
        <v>10</v>
      </c>
      <c r="B1" s="3"/>
      <c r="C1" s="3"/>
      <c r="D1" s="3"/>
      <c r="E1" s="3"/>
    </row>
    <row r="2" spans="1:9" ht="12" thickBot="1">
      <c r="A2" s="5" t="s">
        <v>51</v>
      </c>
      <c r="B2" s="7"/>
      <c r="C2" s="7"/>
      <c r="D2" s="7"/>
      <c r="E2" s="7"/>
      <c r="F2" s="7"/>
      <c r="G2" s="7"/>
      <c r="H2" s="5"/>
      <c r="I2" s="8" t="s">
        <v>12</v>
      </c>
    </row>
    <row r="3" spans="1:9" ht="11.25">
      <c r="A3" s="10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2" t="s">
        <v>18</v>
      </c>
      <c r="G3" s="13"/>
      <c r="H3" s="13"/>
      <c r="I3" s="13"/>
    </row>
    <row r="4" spans="1:9" ht="11.25">
      <c r="A4" s="14"/>
      <c r="B4" s="15"/>
      <c r="C4" s="15"/>
      <c r="D4" s="15"/>
      <c r="E4" s="15"/>
      <c r="F4" s="16" t="s">
        <v>19</v>
      </c>
      <c r="G4" s="16" t="s">
        <v>20</v>
      </c>
      <c r="H4" s="12" t="s">
        <v>21</v>
      </c>
      <c r="I4" s="27" t="s">
        <v>22</v>
      </c>
    </row>
    <row r="5" spans="1:9" ht="11.25">
      <c r="A5" s="10" t="s">
        <v>52</v>
      </c>
      <c r="B5" s="17">
        <v>10974992</v>
      </c>
      <c r="C5" s="17">
        <v>11031338</v>
      </c>
      <c r="D5" s="17">
        <v>10858097</v>
      </c>
      <c r="E5" s="17">
        <v>11417051</v>
      </c>
      <c r="F5" s="19">
        <f>ROUND(B5/B$37*100,1)</f>
        <v>67.4</v>
      </c>
      <c r="G5" s="19">
        <f>ROUND(C5/C$37*100,1)</f>
        <v>67.9</v>
      </c>
      <c r="H5" s="19">
        <f>ROUND(D5/D$37*100,1)</f>
        <v>69.6</v>
      </c>
      <c r="I5" s="19">
        <f>ROUND(E5/E$37*100,1)</f>
        <v>69.4</v>
      </c>
    </row>
    <row r="6" spans="1:9" ht="11.25">
      <c r="A6" s="10"/>
      <c r="B6" s="17"/>
      <c r="C6" s="17"/>
      <c r="D6" s="17"/>
      <c r="E6" s="17"/>
      <c r="F6" s="19"/>
      <c r="G6" s="19"/>
      <c r="H6" s="19"/>
      <c r="I6" s="19"/>
    </row>
    <row r="7" spans="1:9" ht="11.25">
      <c r="A7" s="10" t="s">
        <v>53</v>
      </c>
      <c r="B7" s="17">
        <v>9429396</v>
      </c>
      <c r="C7" s="17">
        <v>9445735</v>
      </c>
      <c r="D7" s="17">
        <v>9358151</v>
      </c>
      <c r="E7" s="17">
        <v>9746498</v>
      </c>
      <c r="F7" s="19">
        <f aca="true" t="shared" si="0" ref="F7:I9">ROUND(B7/B$37*100,1)</f>
        <v>57.9</v>
      </c>
      <c r="G7" s="19">
        <f t="shared" si="0"/>
        <v>58.1</v>
      </c>
      <c r="H7" s="19">
        <f t="shared" si="0"/>
        <v>60</v>
      </c>
      <c r="I7" s="19">
        <f t="shared" si="0"/>
        <v>59.2</v>
      </c>
    </row>
    <row r="8" spans="1:9" ht="11.25">
      <c r="A8" s="10" t="s">
        <v>54</v>
      </c>
      <c r="B8" s="17">
        <v>978255</v>
      </c>
      <c r="C8" s="17">
        <v>970758</v>
      </c>
      <c r="D8" s="17">
        <v>947010</v>
      </c>
      <c r="E8" s="17">
        <v>1087885</v>
      </c>
      <c r="F8" s="19">
        <f t="shared" si="0"/>
        <v>6</v>
      </c>
      <c r="G8" s="19">
        <f t="shared" si="0"/>
        <v>6</v>
      </c>
      <c r="H8" s="19">
        <f t="shared" si="0"/>
        <v>6.1</v>
      </c>
      <c r="I8" s="19">
        <f t="shared" si="0"/>
        <v>6.6</v>
      </c>
    </row>
    <row r="9" spans="1:9" ht="11.25">
      <c r="A9" s="10" t="s">
        <v>55</v>
      </c>
      <c r="B9" s="17">
        <v>567341</v>
      </c>
      <c r="C9" s="17">
        <v>614845</v>
      </c>
      <c r="D9" s="17">
        <v>552936</v>
      </c>
      <c r="E9" s="17">
        <v>582668</v>
      </c>
      <c r="F9" s="19">
        <f t="shared" si="0"/>
        <v>3.5</v>
      </c>
      <c r="G9" s="19">
        <f t="shared" si="0"/>
        <v>3.8</v>
      </c>
      <c r="H9" s="19">
        <f t="shared" si="0"/>
        <v>3.5</v>
      </c>
      <c r="I9" s="19">
        <f t="shared" si="0"/>
        <v>3.5</v>
      </c>
    </row>
    <row r="10" spans="1:9" ht="11.25">
      <c r="A10" s="22"/>
      <c r="B10" s="17"/>
      <c r="C10" s="17"/>
      <c r="D10" s="17"/>
      <c r="E10" s="17"/>
      <c r="F10" s="19"/>
      <c r="G10" s="19"/>
      <c r="H10" s="19"/>
      <c r="I10" s="19"/>
    </row>
    <row r="11" spans="1:9" ht="11.25">
      <c r="A11" s="10" t="s">
        <v>56</v>
      </c>
      <c r="B11" s="17">
        <v>1891275</v>
      </c>
      <c r="C11" s="17">
        <v>1732856</v>
      </c>
      <c r="D11" s="17">
        <v>1447868</v>
      </c>
      <c r="E11" s="17">
        <v>1430687</v>
      </c>
      <c r="F11" s="19">
        <f aca="true" t="shared" si="1" ref="F11:I13">ROUND(B11/B$37*100,1)</f>
        <v>11.6</v>
      </c>
      <c r="G11" s="19">
        <f t="shared" si="1"/>
        <v>10.7</v>
      </c>
      <c r="H11" s="19">
        <f t="shared" si="1"/>
        <v>9.3</v>
      </c>
      <c r="I11" s="19">
        <f t="shared" si="1"/>
        <v>8.7</v>
      </c>
    </row>
    <row r="12" spans="1:9" ht="11.25">
      <c r="A12" s="10" t="s">
        <v>57</v>
      </c>
      <c r="B12" s="17">
        <v>2605259</v>
      </c>
      <c r="C12" s="17">
        <v>2451148</v>
      </c>
      <c r="D12" s="17">
        <v>2196256</v>
      </c>
      <c r="E12" s="17">
        <v>2200529</v>
      </c>
      <c r="F12" s="19">
        <f t="shared" si="1"/>
        <v>16</v>
      </c>
      <c r="G12" s="19">
        <f t="shared" si="1"/>
        <v>15.1</v>
      </c>
      <c r="H12" s="19">
        <f t="shared" si="1"/>
        <v>14.1</v>
      </c>
      <c r="I12" s="19">
        <f t="shared" si="1"/>
        <v>13.4</v>
      </c>
    </row>
    <row r="13" spans="1:9" ht="11.25">
      <c r="A13" s="10" t="s">
        <v>58</v>
      </c>
      <c r="B13" s="17">
        <v>713984</v>
      </c>
      <c r="C13" s="17">
        <v>718292</v>
      </c>
      <c r="D13" s="17">
        <v>748388</v>
      </c>
      <c r="E13" s="17">
        <v>769842</v>
      </c>
      <c r="F13" s="19">
        <f t="shared" si="1"/>
        <v>4.4</v>
      </c>
      <c r="G13" s="19">
        <f t="shared" si="1"/>
        <v>4.4</v>
      </c>
      <c r="H13" s="19">
        <f t="shared" si="1"/>
        <v>4.8</v>
      </c>
      <c r="I13" s="19">
        <f t="shared" si="1"/>
        <v>4.7</v>
      </c>
    </row>
    <row r="14" spans="1:9" ht="11.25">
      <c r="A14" s="10"/>
      <c r="B14" s="17"/>
      <c r="C14" s="17"/>
      <c r="D14" s="17"/>
      <c r="E14" s="17"/>
      <c r="F14" s="19"/>
      <c r="G14" s="19"/>
      <c r="H14" s="19"/>
      <c r="I14" s="19"/>
    </row>
    <row r="15" spans="1:9" ht="11.25">
      <c r="A15" s="10" t="s">
        <v>59</v>
      </c>
      <c r="B15" s="28">
        <v>-100119</v>
      </c>
      <c r="C15" s="28">
        <v>-118942</v>
      </c>
      <c r="D15" s="28">
        <v>-207174</v>
      </c>
      <c r="E15" s="17">
        <v>-175699</v>
      </c>
      <c r="F15" s="29">
        <f aca="true" t="shared" si="2" ref="F15:I26">ROUND(B15/B$37*100,1)</f>
        <v>-0.6</v>
      </c>
      <c r="G15" s="29">
        <f t="shared" si="2"/>
        <v>-0.7</v>
      </c>
      <c r="H15" s="29">
        <f t="shared" si="2"/>
        <v>-1.3</v>
      </c>
      <c r="I15" s="19">
        <f t="shared" si="2"/>
        <v>-1.1</v>
      </c>
    </row>
    <row r="16" spans="1:9" ht="11.25">
      <c r="A16" s="10" t="s">
        <v>57</v>
      </c>
      <c r="B16" s="17">
        <v>489314</v>
      </c>
      <c r="C16" s="17">
        <v>471738</v>
      </c>
      <c r="D16" s="17">
        <v>422461</v>
      </c>
      <c r="E16" s="17">
        <v>480157</v>
      </c>
      <c r="F16" s="19">
        <f t="shared" si="2"/>
        <v>3</v>
      </c>
      <c r="G16" s="19">
        <f t="shared" si="2"/>
        <v>2.9</v>
      </c>
      <c r="H16" s="19">
        <f t="shared" si="2"/>
        <v>2.7</v>
      </c>
      <c r="I16" s="19">
        <f t="shared" si="2"/>
        <v>2.9</v>
      </c>
    </row>
    <row r="17" spans="1:9" ht="11.25">
      <c r="A17" s="10" t="s">
        <v>58</v>
      </c>
      <c r="B17" s="17">
        <v>589433</v>
      </c>
      <c r="C17" s="17">
        <v>590680</v>
      </c>
      <c r="D17" s="17">
        <v>629635</v>
      </c>
      <c r="E17" s="17">
        <v>655856</v>
      </c>
      <c r="F17" s="19">
        <f t="shared" si="2"/>
        <v>3.6</v>
      </c>
      <c r="G17" s="19">
        <f t="shared" si="2"/>
        <v>3.6</v>
      </c>
      <c r="H17" s="19">
        <f t="shared" si="2"/>
        <v>4</v>
      </c>
      <c r="I17" s="19">
        <f t="shared" si="2"/>
        <v>4</v>
      </c>
    </row>
    <row r="18" spans="1:9" ht="11.25">
      <c r="A18" s="10" t="s">
        <v>60</v>
      </c>
      <c r="B18" s="17">
        <v>-2726</v>
      </c>
      <c r="C18" s="28">
        <v>-3043</v>
      </c>
      <c r="D18" s="28">
        <v>-15060</v>
      </c>
      <c r="E18" s="17">
        <v>-20250</v>
      </c>
      <c r="F18" s="19">
        <f t="shared" si="2"/>
        <v>0</v>
      </c>
      <c r="G18" s="19">
        <f t="shared" si="2"/>
        <v>0</v>
      </c>
      <c r="H18" s="29">
        <f t="shared" si="2"/>
        <v>-0.1</v>
      </c>
      <c r="I18" s="19">
        <f t="shared" si="2"/>
        <v>-0.1</v>
      </c>
    </row>
    <row r="19" spans="1:9" ht="11.25">
      <c r="A19" s="10" t="s">
        <v>57</v>
      </c>
      <c r="B19" s="17">
        <v>48368</v>
      </c>
      <c r="C19" s="17">
        <v>41076</v>
      </c>
      <c r="D19" s="17">
        <v>24909</v>
      </c>
      <c r="E19" s="17">
        <v>19053</v>
      </c>
      <c r="F19" s="19">
        <f t="shared" si="2"/>
        <v>0.3</v>
      </c>
      <c r="G19" s="19">
        <f t="shared" si="2"/>
        <v>0.3</v>
      </c>
      <c r="H19" s="19">
        <f t="shared" si="2"/>
        <v>0.2</v>
      </c>
      <c r="I19" s="19">
        <f t="shared" si="2"/>
        <v>0.1</v>
      </c>
    </row>
    <row r="20" spans="1:9" ht="11.25">
      <c r="A20" s="10" t="s">
        <v>58</v>
      </c>
      <c r="B20" s="17">
        <v>51094</v>
      </c>
      <c r="C20" s="17">
        <v>44119</v>
      </c>
      <c r="D20" s="17">
        <v>39969</v>
      </c>
      <c r="E20" s="17">
        <v>39303</v>
      </c>
      <c r="F20" s="19">
        <f t="shared" si="2"/>
        <v>0.3</v>
      </c>
      <c r="G20" s="19">
        <f t="shared" si="2"/>
        <v>0.3</v>
      </c>
      <c r="H20" s="19">
        <f t="shared" si="2"/>
        <v>0.3</v>
      </c>
      <c r="I20" s="19">
        <f t="shared" si="2"/>
        <v>0.2</v>
      </c>
    </row>
    <row r="21" spans="1:9" ht="11.25">
      <c r="A21" s="10" t="s">
        <v>61</v>
      </c>
      <c r="B21" s="17">
        <v>1994120</v>
      </c>
      <c r="C21" s="17">
        <v>1854841</v>
      </c>
      <c r="D21" s="17">
        <v>1670102</v>
      </c>
      <c r="E21" s="17">
        <v>1626636</v>
      </c>
      <c r="F21" s="19">
        <f t="shared" si="2"/>
        <v>12.3</v>
      </c>
      <c r="G21" s="19">
        <f t="shared" si="2"/>
        <v>11.4</v>
      </c>
      <c r="H21" s="19">
        <f t="shared" si="2"/>
        <v>10.7</v>
      </c>
      <c r="I21" s="19">
        <f t="shared" si="2"/>
        <v>9.9</v>
      </c>
    </row>
    <row r="22" spans="1:9" ht="11.25">
      <c r="A22" s="10" t="s">
        <v>62</v>
      </c>
      <c r="B22" s="17">
        <v>1431611</v>
      </c>
      <c r="C22" s="17">
        <v>1312730</v>
      </c>
      <c r="D22" s="17">
        <v>1277702</v>
      </c>
      <c r="E22" s="17">
        <v>1173168</v>
      </c>
      <c r="F22" s="19">
        <f t="shared" si="2"/>
        <v>8.8</v>
      </c>
      <c r="G22" s="19">
        <f t="shared" si="2"/>
        <v>8.1</v>
      </c>
      <c r="H22" s="19">
        <f t="shared" si="2"/>
        <v>8.2</v>
      </c>
      <c r="I22" s="19">
        <f t="shared" si="2"/>
        <v>7.1</v>
      </c>
    </row>
    <row r="23" spans="1:9" ht="11.25">
      <c r="A23" s="10" t="s">
        <v>57</v>
      </c>
      <c r="B23" s="17">
        <v>1505068</v>
      </c>
      <c r="C23" s="17">
        <v>1396223</v>
      </c>
      <c r="D23" s="17">
        <v>1356486</v>
      </c>
      <c r="E23" s="17">
        <v>1247851</v>
      </c>
      <c r="F23" s="19">
        <f t="shared" si="2"/>
        <v>9.2</v>
      </c>
      <c r="G23" s="19">
        <f t="shared" si="2"/>
        <v>8.6</v>
      </c>
      <c r="H23" s="19">
        <f t="shared" si="2"/>
        <v>8.7</v>
      </c>
      <c r="I23" s="19">
        <f t="shared" si="2"/>
        <v>7.6</v>
      </c>
    </row>
    <row r="24" spans="1:9" ht="11.25">
      <c r="A24" s="10" t="s">
        <v>58</v>
      </c>
      <c r="B24" s="17">
        <v>73457</v>
      </c>
      <c r="C24" s="17">
        <v>83493</v>
      </c>
      <c r="D24" s="17">
        <v>78784</v>
      </c>
      <c r="E24" s="17">
        <v>74683</v>
      </c>
      <c r="F24" s="19">
        <f t="shared" si="2"/>
        <v>0.5</v>
      </c>
      <c r="G24" s="19">
        <f t="shared" si="2"/>
        <v>0.5</v>
      </c>
      <c r="H24" s="19">
        <f t="shared" si="2"/>
        <v>0.5</v>
      </c>
      <c r="I24" s="19">
        <f t="shared" si="2"/>
        <v>0.5</v>
      </c>
    </row>
    <row r="25" spans="1:9" ht="11.25">
      <c r="A25" s="10" t="s">
        <v>63</v>
      </c>
      <c r="B25" s="17">
        <v>463682</v>
      </c>
      <c r="C25" s="17">
        <v>456560</v>
      </c>
      <c r="D25" s="17">
        <v>315976</v>
      </c>
      <c r="E25" s="17">
        <v>371460</v>
      </c>
      <c r="F25" s="19">
        <f t="shared" si="2"/>
        <v>2.8</v>
      </c>
      <c r="G25" s="19">
        <f t="shared" si="2"/>
        <v>2.8</v>
      </c>
      <c r="H25" s="19">
        <f t="shared" si="2"/>
        <v>2</v>
      </c>
      <c r="I25" s="19">
        <f t="shared" si="2"/>
        <v>2.3</v>
      </c>
    </row>
    <row r="26" spans="1:9" ht="11.25">
      <c r="A26" s="10" t="s">
        <v>64</v>
      </c>
      <c r="B26" s="17">
        <v>98827</v>
      </c>
      <c r="C26" s="17">
        <v>85551</v>
      </c>
      <c r="D26" s="17">
        <v>76424</v>
      </c>
      <c r="E26" s="17">
        <v>82008</v>
      </c>
      <c r="F26" s="19">
        <f t="shared" si="2"/>
        <v>0.6</v>
      </c>
      <c r="G26" s="19">
        <f t="shared" si="2"/>
        <v>0.5</v>
      </c>
      <c r="H26" s="19">
        <f t="shared" si="2"/>
        <v>0.5</v>
      </c>
      <c r="I26" s="19">
        <f t="shared" si="2"/>
        <v>0.5</v>
      </c>
    </row>
    <row r="27" spans="1:9" ht="11.25">
      <c r="A27" s="22"/>
      <c r="B27" s="17"/>
      <c r="C27" s="17"/>
      <c r="D27" s="17"/>
      <c r="E27" s="17"/>
      <c r="F27" s="19"/>
      <c r="G27" s="19"/>
      <c r="H27" s="19"/>
      <c r="I27" s="19"/>
    </row>
    <row r="28" spans="1:9" ht="11.25">
      <c r="A28" s="10" t="s">
        <v>65</v>
      </c>
      <c r="B28" s="17">
        <v>3408397</v>
      </c>
      <c r="C28" s="17">
        <v>3488093</v>
      </c>
      <c r="D28" s="17">
        <v>3295619</v>
      </c>
      <c r="E28" s="17">
        <v>3606906</v>
      </c>
      <c r="F28" s="19">
        <f>ROUND(B28/B$37*100,1)</f>
        <v>20.9</v>
      </c>
      <c r="G28" s="19">
        <f>ROUND(C28/C$37*100,1)</f>
        <v>21.5</v>
      </c>
      <c r="H28" s="19">
        <f>ROUND(D28/D$37*100,1)</f>
        <v>21.1</v>
      </c>
      <c r="I28" s="19">
        <f>ROUND(E28/E$37*100,1)</f>
        <v>21.9</v>
      </c>
    </row>
    <row r="29" spans="1:9" ht="11.25">
      <c r="A29" s="10"/>
      <c r="B29" s="17"/>
      <c r="C29" s="17"/>
      <c r="D29" s="17"/>
      <c r="E29" s="17"/>
      <c r="F29" s="19"/>
      <c r="G29" s="19"/>
      <c r="H29" s="19"/>
      <c r="I29" s="19"/>
    </row>
    <row r="30" spans="1:9" ht="11.25">
      <c r="A30" s="10" t="s">
        <v>66</v>
      </c>
      <c r="B30" s="17">
        <v>1346926</v>
      </c>
      <c r="C30" s="17">
        <v>1252935</v>
      </c>
      <c r="D30" s="17">
        <v>1196250</v>
      </c>
      <c r="E30" s="17">
        <v>1323648</v>
      </c>
      <c r="F30" s="19">
        <f aca="true" t="shared" si="3" ref="F30:I35">ROUND(B30/B$37*100,1)</f>
        <v>8.3</v>
      </c>
      <c r="G30" s="19">
        <f t="shared" si="3"/>
        <v>7.7</v>
      </c>
      <c r="H30" s="19">
        <f t="shared" si="3"/>
        <v>7.7</v>
      </c>
      <c r="I30" s="19">
        <f t="shared" si="3"/>
        <v>8</v>
      </c>
    </row>
    <row r="31" spans="1:9" ht="11.25">
      <c r="A31" s="10" t="s">
        <v>67</v>
      </c>
      <c r="B31" s="17">
        <v>-17102</v>
      </c>
      <c r="C31" s="17">
        <v>-105562</v>
      </c>
      <c r="D31" s="17">
        <v>-179020</v>
      </c>
      <c r="E31" s="17">
        <v>-76288</v>
      </c>
      <c r="F31" s="19">
        <f t="shared" si="3"/>
        <v>-0.1</v>
      </c>
      <c r="G31" s="19">
        <f t="shared" si="3"/>
        <v>-0.6</v>
      </c>
      <c r="H31" s="19">
        <f t="shared" si="3"/>
        <v>-1.1</v>
      </c>
      <c r="I31" s="19">
        <f t="shared" si="3"/>
        <v>-0.5</v>
      </c>
    </row>
    <row r="32" spans="1:9" ht="11.25">
      <c r="A32" s="10" t="s">
        <v>68</v>
      </c>
      <c r="B32" s="17">
        <v>2078573</v>
      </c>
      <c r="C32" s="17">
        <v>2340720</v>
      </c>
      <c r="D32" s="17">
        <v>2278389</v>
      </c>
      <c r="E32" s="17">
        <v>2359546</v>
      </c>
      <c r="F32" s="19">
        <f t="shared" si="3"/>
        <v>12.8</v>
      </c>
      <c r="G32" s="19">
        <f t="shared" si="3"/>
        <v>14.4</v>
      </c>
      <c r="H32" s="19">
        <f t="shared" si="3"/>
        <v>14.6</v>
      </c>
      <c r="I32" s="19">
        <f t="shared" si="3"/>
        <v>14.3</v>
      </c>
    </row>
    <row r="33" spans="1:9" ht="11.25">
      <c r="A33" s="10" t="s">
        <v>69</v>
      </c>
      <c r="B33" s="17">
        <v>99661</v>
      </c>
      <c r="C33" s="17">
        <v>132046</v>
      </c>
      <c r="D33" s="17">
        <v>131529</v>
      </c>
      <c r="E33" s="17">
        <v>122703</v>
      </c>
      <c r="F33" s="19">
        <f t="shared" si="3"/>
        <v>0.6</v>
      </c>
      <c r="G33" s="19">
        <f t="shared" si="3"/>
        <v>0.8</v>
      </c>
      <c r="H33" s="19">
        <f t="shared" si="3"/>
        <v>0.8</v>
      </c>
      <c r="I33" s="19">
        <f t="shared" si="3"/>
        <v>0.7</v>
      </c>
    </row>
    <row r="34" spans="1:9" ht="11.25">
      <c r="A34" s="10" t="s">
        <v>70</v>
      </c>
      <c r="B34" s="17">
        <v>1228728</v>
      </c>
      <c r="C34" s="17">
        <v>1353112</v>
      </c>
      <c r="D34" s="17">
        <v>1314948</v>
      </c>
      <c r="E34" s="17">
        <v>1462886</v>
      </c>
      <c r="F34" s="19">
        <f t="shared" si="3"/>
        <v>7.5</v>
      </c>
      <c r="G34" s="19">
        <f t="shared" si="3"/>
        <v>8.3</v>
      </c>
      <c r="H34" s="19">
        <f t="shared" si="3"/>
        <v>8.4</v>
      </c>
      <c r="I34" s="19">
        <f t="shared" si="3"/>
        <v>8.9</v>
      </c>
    </row>
    <row r="35" spans="1:9" ht="11.25">
      <c r="A35" s="10" t="s">
        <v>71</v>
      </c>
      <c r="B35" s="17">
        <v>750184</v>
      </c>
      <c r="C35" s="17">
        <v>855562</v>
      </c>
      <c r="D35" s="17">
        <v>831912</v>
      </c>
      <c r="E35" s="17">
        <v>773957</v>
      </c>
      <c r="F35" s="19">
        <f t="shared" si="3"/>
        <v>4.6</v>
      </c>
      <c r="G35" s="19">
        <f t="shared" si="3"/>
        <v>5.3</v>
      </c>
      <c r="H35" s="19">
        <f t="shared" si="3"/>
        <v>5.3</v>
      </c>
      <c r="I35" s="19">
        <f t="shared" si="3"/>
        <v>4.7</v>
      </c>
    </row>
    <row r="36" spans="1:9" ht="11.25">
      <c r="A36" s="22"/>
      <c r="B36" s="17"/>
      <c r="C36" s="17"/>
      <c r="D36" s="17"/>
      <c r="E36" s="17"/>
      <c r="F36" s="19"/>
      <c r="G36" s="19"/>
      <c r="H36" s="19"/>
      <c r="I36" s="19"/>
    </row>
    <row r="37" spans="1:9" ht="11.25">
      <c r="A37" s="10" t="s">
        <v>72</v>
      </c>
      <c r="B37" s="17">
        <v>16274664</v>
      </c>
      <c r="C37" s="17">
        <v>16252287</v>
      </c>
      <c r="D37" s="17">
        <v>15601584</v>
      </c>
      <c r="E37" s="17">
        <v>16454644</v>
      </c>
      <c r="F37" s="19">
        <f>ROUND(B37/B$37*100,1)</f>
        <v>100</v>
      </c>
      <c r="G37" s="19">
        <f>ROUND(C37/C$37*100,1)</f>
        <v>100</v>
      </c>
      <c r="H37" s="19">
        <f>ROUND(D37/D$37*100,1)</f>
        <v>100</v>
      </c>
      <c r="I37" s="19">
        <f>ROUND(E37/E$37*100,1)</f>
        <v>100</v>
      </c>
    </row>
    <row r="38" spans="1:9" ht="11.25">
      <c r="A38" s="22" t="s">
        <v>73</v>
      </c>
      <c r="B38" s="23"/>
      <c r="C38" s="23"/>
      <c r="D38" s="23"/>
      <c r="E38" s="23"/>
      <c r="F38" s="30"/>
      <c r="G38" s="30"/>
      <c r="H38" s="30"/>
      <c r="I38" s="30"/>
    </row>
    <row r="39" spans="1:9" ht="11.25">
      <c r="A39" s="10" t="s">
        <v>74</v>
      </c>
      <c r="B39" s="17">
        <v>1453711</v>
      </c>
      <c r="C39" s="17">
        <v>1398375</v>
      </c>
      <c r="D39" s="17">
        <v>1354202</v>
      </c>
      <c r="E39" s="17">
        <v>1563103</v>
      </c>
      <c r="F39" s="19">
        <f>ROUND(B39/B$37*100,1)</f>
        <v>8.9</v>
      </c>
      <c r="G39" s="19">
        <f>ROUND(C39/C$37*100,1)</f>
        <v>8.6</v>
      </c>
      <c r="H39" s="19">
        <f>ROUND(D39/D$37*100,1)</f>
        <v>8.7</v>
      </c>
      <c r="I39" s="19">
        <f>ROUND(E39/E$37*100,1)</f>
        <v>9.5</v>
      </c>
    </row>
    <row r="40" spans="1:9" ht="11.25">
      <c r="A40" s="16" t="s">
        <v>75</v>
      </c>
      <c r="B40" s="24"/>
      <c r="C40" s="24"/>
      <c r="D40" s="24"/>
      <c r="E40" s="24"/>
      <c r="F40" s="25"/>
      <c r="G40" s="25"/>
      <c r="H40" s="25"/>
      <c r="I40" s="25"/>
    </row>
    <row r="41" ht="11.25">
      <c r="A41" s="9" t="s">
        <v>50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8.796875" defaultRowHeight="14.25"/>
  <cols>
    <col min="1" max="1" width="36.59765625" style="9" customWidth="1"/>
    <col min="2" max="2" width="10.19921875" style="26" customWidth="1"/>
    <col min="3" max="3" width="14.3984375" style="26" customWidth="1"/>
    <col min="4" max="5" width="10.19921875" style="26" customWidth="1"/>
    <col min="6" max="9" width="8" style="43" customWidth="1"/>
    <col min="10" max="16384" width="8" style="9" customWidth="1"/>
  </cols>
  <sheetData>
    <row r="1" spans="1:9" s="4" customFormat="1" ht="14.25">
      <c r="A1" s="3" t="s">
        <v>10</v>
      </c>
      <c r="B1" s="3"/>
      <c r="C1" s="3"/>
      <c r="D1" s="3"/>
      <c r="E1" s="3"/>
      <c r="F1" s="31"/>
      <c r="G1" s="31"/>
      <c r="H1" s="31"/>
      <c r="I1" s="31"/>
    </row>
    <row r="2" spans="1:9" ht="12" thickBot="1">
      <c r="A2" s="7" t="s">
        <v>76</v>
      </c>
      <c r="B2" s="6"/>
      <c r="C2" s="6"/>
      <c r="D2" s="6"/>
      <c r="E2" s="6"/>
      <c r="F2" s="32"/>
      <c r="G2" s="32"/>
      <c r="H2" s="33"/>
      <c r="I2" s="33" t="s">
        <v>77</v>
      </c>
    </row>
    <row r="3" spans="1:9" ht="11.25">
      <c r="A3" s="34" t="s">
        <v>13</v>
      </c>
      <c r="B3" s="35" t="s">
        <v>14</v>
      </c>
      <c r="C3" s="35" t="s">
        <v>15</v>
      </c>
      <c r="D3" s="35" t="s">
        <v>16</v>
      </c>
      <c r="E3" s="35" t="s">
        <v>17</v>
      </c>
      <c r="F3" s="36"/>
      <c r="G3" s="36"/>
      <c r="H3" s="36"/>
      <c r="I3" s="36"/>
    </row>
    <row r="4" spans="1:9" ht="11.25">
      <c r="A4" s="14"/>
      <c r="B4" s="15"/>
      <c r="C4" s="15"/>
      <c r="D4" s="15"/>
      <c r="E4" s="15"/>
      <c r="F4" s="37" t="s">
        <v>19</v>
      </c>
      <c r="G4" s="37" t="s">
        <v>20</v>
      </c>
      <c r="H4" s="38" t="s">
        <v>21</v>
      </c>
      <c r="I4" s="38" t="s">
        <v>22</v>
      </c>
    </row>
    <row r="5" spans="1:9" ht="11.25">
      <c r="A5" s="10" t="s">
        <v>78</v>
      </c>
      <c r="B5" s="17">
        <v>10293612</v>
      </c>
      <c r="C5" s="17">
        <v>10459387</v>
      </c>
      <c r="D5" s="17">
        <v>10354487</v>
      </c>
      <c r="E5" s="17">
        <v>10494017</v>
      </c>
      <c r="F5" s="19">
        <f aca="true" t="shared" si="0" ref="F5:I21">ROUND(B5/B$47*100,1)</f>
        <v>52.6</v>
      </c>
      <c r="G5" s="19">
        <f t="shared" si="0"/>
        <v>52.5</v>
      </c>
      <c r="H5" s="19">
        <f t="shared" si="0"/>
        <v>54.2</v>
      </c>
      <c r="I5" s="19">
        <f t="shared" si="0"/>
        <v>52.4</v>
      </c>
    </row>
    <row r="6" spans="1:9" ht="11.25">
      <c r="A6" s="10"/>
      <c r="B6" s="17"/>
      <c r="C6" s="17"/>
      <c r="D6" s="17"/>
      <c r="E6" s="17"/>
      <c r="F6" s="19"/>
      <c r="G6" s="19"/>
      <c r="H6" s="19"/>
      <c r="I6" s="19"/>
    </row>
    <row r="7" spans="1:9" ht="11.25">
      <c r="A7" s="10" t="s">
        <v>79</v>
      </c>
      <c r="B7" s="17">
        <v>10143395</v>
      </c>
      <c r="C7" s="17">
        <v>10307274</v>
      </c>
      <c r="D7" s="17">
        <v>10197504</v>
      </c>
      <c r="E7" s="17">
        <v>10333986</v>
      </c>
      <c r="F7" s="19">
        <f t="shared" si="0"/>
        <v>51.8</v>
      </c>
      <c r="G7" s="19">
        <f t="shared" si="0"/>
        <v>51.7</v>
      </c>
      <c r="H7" s="19">
        <f t="shared" si="0"/>
        <v>53.4</v>
      </c>
      <c r="I7" s="19">
        <f t="shared" si="0"/>
        <v>51.6</v>
      </c>
    </row>
    <row r="8" spans="1:9" ht="11.25">
      <c r="A8" s="10" t="s">
        <v>80</v>
      </c>
      <c r="B8" s="17">
        <v>2197355</v>
      </c>
      <c r="C8" s="17">
        <v>2224298</v>
      </c>
      <c r="D8" s="17">
        <v>2042330</v>
      </c>
      <c r="E8" s="17">
        <v>2182069</v>
      </c>
      <c r="F8" s="19">
        <f t="shared" si="0"/>
        <v>11.2</v>
      </c>
      <c r="G8" s="19">
        <f t="shared" si="0"/>
        <v>11.2</v>
      </c>
      <c r="H8" s="19">
        <f t="shared" si="0"/>
        <v>10.7</v>
      </c>
      <c r="I8" s="19">
        <f t="shared" si="0"/>
        <v>10.9</v>
      </c>
    </row>
    <row r="9" spans="1:9" ht="11.25">
      <c r="A9" s="10" t="s">
        <v>81</v>
      </c>
      <c r="B9" s="17">
        <v>2464540</v>
      </c>
      <c r="C9" s="17">
        <v>2622159</v>
      </c>
      <c r="D9" s="17">
        <v>2627564</v>
      </c>
      <c r="E9" s="17">
        <v>2409902</v>
      </c>
      <c r="F9" s="19">
        <f t="shared" si="0"/>
        <v>12.6</v>
      </c>
      <c r="G9" s="19">
        <f t="shared" si="0"/>
        <v>13.2</v>
      </c>
      <c r="H9" s="19">
        <f t="shared" si="0"/>
        <v>13.8</v>
      </c>
      <c r="I9" s="19">
        <f t="shared" si="0"/>
        <v>12</v>
      </c>
    </row>
    <row r="10" spans="1:9" ht="11.25">
      <c r="A10" s="10" t="s">
        <v>82</v>
      </c>
      <c r="B10" s="17">
        <v>323172</v>
      </c>
      <c r="C10" s="17">
        <v>334628</v>
      </c>
      <c r="D10" s="17">
        <v>369398</v>
      </c>
      <c r="E10" s="17">
        <v>389677</v>
      </c>
      <c r="F10" s="19">
        <f t="shared" si="0"/>
        <v>1.7</v>
      </c>
      <c r="G10" s="19">
        <f t="shared" si="0"/>
        <v>1.7</v>
      </c>
      <c r="H10" s="19">
        <f t="shared" si="0"/>
        <v>1.9</v>
      </c>
      <c r="I10" s="19">
        <f t="shared" si="0"/>
        <v>1.9</v>
      </c>
    </row>
    <row r="11" spans="1:9" ht="11.25">
      <c r="A11" s="10" t="s">
        <v>83</v>
      </c>
      <c r="B11" s="17">
        <v>296261</v>
      </c>
      <c r="C11" s="17">
        <v>273855</v>
      </c>
      <c r="D11" s="17">
        <v>247963</v>
      </c>
      <c r="E11" s="17">
        <v>251639</v>
      </c>
      <c r="F11" s="19">
        <f t="shared" si="0"/>
        <v>1.5</v>
      </c>
      <c r="G11" s="19">
        <f t="shared" si="0"/>
        <v>1.4</v>
      </c>
      <c r="H11" s="19">
        <f t="shared" si="0"/>
        <v>1.3</v>
      </c>
      <c r="I11" s="19">
        <f t="shared" si="0"/>
        <v>1.3</v>
      </c>
    </row>
    <row r="12" spans="1:9" ht="11.25">
      <c r="A12" s="10" t="s">
        <v>84</v>
      </c>
      <c r="B12" s="17">
        <v>566013</v>
      </c>
      <c r="C12" s="17">
        <v>558563</v>
      </c>
      <c r="D12" s="17">
        <v>492252</v>
      </c>
      <c r="E12" s="17">
        <v>475919</v>
      </c>
      <c r="F12" s="19">
        <f t="shared" si="0"/>
        <v>2.9</v>
      </c>
      <c r="G12" s="19">
        <f t="shared" si="0"/>
        <v>2.8</v>
      </c>
      <c r="H12" s="19">
        <f t="shared" si="0"/>
        <v>2.6</v>
      </c>
      <c r="I12" s="19">
        <f t="shared" si="0"/>
        <v>2.4</v>
      </c>
    </row>
    <row r="13" spans="1:9" ht="11.25">
      <c r="A13" s="10" t="s">
        <v>85</v>
      </c>
      <c r="B13" s="17">
        <v>1166901</v>
      </c>
      <c r="C13" s="17">
        <v>1213924</v>
      </c>
      <c r="D13" s="17">
        <v>1264945</v>
      </c>
      <c r="E13" s="17">
        <v>1320960</v>
      </c>
      <c r="F13" s="19">
        <f t="shared" si="0"/>
        <v>6</v>
      </c>
      <c r="G13" s="19">
        <f t="shared" si="0"/>
        <v>6.1</v>
      </c>
      <c r="H13" s="19">
        <f t="shared" si="0"/>
        <v>6.6</v>
      </c>
      <c r="I13" s="19">
        <f t="shared" si="0"/>
        <v>6.6</v>
      </c>
    </row>
    <row r="14" spans="1:9" ht="11.25">
      <c r="A14" s="10" t="s">
        <v>86</v>
      </c>
      <c r="B14" s="17">
        <v>1109155</v>
      </c>
      <c r="C14" s="17">
        <v>1109361</v>
      </c>
      <c r="D14" s="17">
        <v>1154542</v>
      </c>
      <c r="E14" s="17">
        <v>1217728</v>
      </c>
      <c r="F14" s="19">
        <f t="shared" si="0"/>
        <v>5.7</v>
      </c>
      <c r="G14" s="19">
        <f t="shared" si="0"/>
        <v>5.6</v>
      </c>
      <c r="H14" s="19">
        <f t="shared" si="0"/>
        <v>6</v>
      </c>
      <c r="I14" s="19">
        <f t="shared" si="0"/>
        <v>6.1</v>
      </c>
    </row>
    <row r="15" spans="1:9" ht="11.25">
      <c r="A15" s="10" t="s">
        <v>87</v>
      </c>
      <c r="B15" s="17">
        <v>324435</v>
      </c>
      <c r="C15" s="17">
        <v>346129</v>
      </c>
      <c r="D15" s="17">
        <v>393956</v>
      </c>
      <c r="E15" s="17">
        <v>484846</v>
      </c>
      <c r="F15" s="19">
        <f t="shared" si="0"/>
        <v>1.7</v>
      </c>
      <c r="G15" s="19">
        <f t="shared" si="0"/>
        <v>1.7</v>
      </c>
      <c r="H15" s="19">
        <f t="shared" si="0"/>
        <v>2.1</v>
      </c>
      <c r="I15" s="19">
        <f t="shared" si="0"/>
        <v>2.4</v>
      </c>
    </row>
    <row r="16" spans="1:9" ht="11.25">
      <c r="A16" s="39" t="s">
        <v>88</v>
      </c>
      <c r="B16" s="17">
        <v>825942</v>
      </c>
      <c r="C16" s="17">
        <v>842940</v>
      </c>
      <c r="D16" s="17">
        <v>838731</v>
      </c>
      <c r="E16" s="17">
        <v>715385</v>
      </c>
      <c r="F16" s="19">
        <f t="shared" si="0"/>
        <v>4.2</v>
      </c>
      <c r="G16" s="19">
        <f t="shared" si="0"/>
        <v>4.2</v>
      </c>
      <c r="H16" s="19">
        <f t="shared" si="0"/>
        <v>4.4</v>
      </c>
      <c r="I16" s="19">
        <f t="shared" si="0"/>
        <v>3.6</v>
      </c>
    </row>
    <row r="17" spans="1:9" ht="11.25">
      <c r="A17" s="39" t="s">
        <v>89</v>
      </c>
      <c r="B17" s="17">
        <v>869620</v>
      </c>
      <c r="C17" s="17">
        <v>781416</v>
      </c>
      <c r="D17" s="17">
        <v>765823</v>
      </c>
      <c r="E17" s="17">
        <v>885861</v>
      </c>
      <c r="F17" s="19">
        <f t="shared" si="0"/>
        <v>4.4</v>
      </c>
      <c r="G17" s="19">
        <f t="shared" si="0"/>
        <v>3.9</v>
      </c>
      <c r="H17" s="19">
        <f t="shared" si="0"/>
        <v>4</v>
      </c>
      <c r="I17" s="19">
        <f t="shared" si="0"/>
        <v>4.4</v>
      </c>
    </row>
    <row r="18" spans="1:9" ht="12">
      <c r="A18" s="22"/>
      <c r="B18" s="40"/>
      <c r="C18" s="40"/>
      <c r="D18" s="17"/>
      <c r="E18" s="17"/>
      <c r="F18" s="19"/>
      <c r="G18" s="19"/>
      <c r="H18" s="19"/>
      <c r="I18" s="19"/>
    </row>
    <row r="19" spans="1:9" ht="11.25">
      <c r="A19" s="10" t="s">
        <v>90</v>
      </c>
      <c r="B19" s="17">
        <v>150217</v>
      </c>
      <c r="C19" s="17">
        <v>152113</v>
      </c>
      <c r="D19" s="17">
        <v>156983</v>
      </c>
      <c r="E19" s="17">
        <v>160031</v>
      </c>
      <c r="F19" s="19">
        <f t="shared" si="0"/>
        <v>0.8</v>
      </c>
      <c r="G19" s="19">
        <f t="shared" si="0"/>
        <v>0.8</v>
      </c>
      <c r="H19" s="19">
        <f t="shared" si="0"/>
        <v>0.8</v>
      </c>
      <c r="I19" s="19">
        <f t="shared" si="0"/>
        <v>0.8</v>
      </c>
    </row>
    <row r="20" spans="1:9" ht="12">
      <c r="A20" s="22"/>
      <c r="B20" s="40"/>
      <c r="C20" s="17"/>
      <c r="D20" s="17"/>
      <c r="E20" s="17"/>
      <c r="F20" s="19"/>
      <c r="G20" s="19"/>
      <c r="H20" s="19"/>
      <c r="I20" s="19"/>
    </row>
    <row r="21" spans="1:9" ht="11.25">
      <c r="A21" s="10" t="s">
        <v>91</v>
      </c>
      <c r="B21" s="17">
        <v>1469075</v>
      </c>
      <c r="C21" s="17">
        <v>1530497</v>
      </c>
      <c r="D21" s="17">
        <v>1704354</v>
      </c>
      <c r="E21" s="17">
        <v>1995556</v>
      </c>
      <c r="F21" s="19">
        <f t="shared" si="0"/>
        <v>7.5</v>
      </c>
      <c r="G21" s="19">
        <f t="shared" si="0"/>
        <v>7.7</v>
      </c>
      <c r="H21" s="19">
        <f t="shared" si="0"/>
        <v>8.9</v>
      </c>
      <c r="I21" s="19">
        <f t="shared" si="0"/>
        <v>10</v>
      </c>
    </row>
    <row r="22" spans="1:9" ht="11.25">
      <c r="A22" s="10"/>
      <c r="B22" s="17"/>
      <c r="C22" s="17"/>
      <c r="D22" s="17"/>
      <c r="E22" s="17"/>
      <c r="F22" s="19"/>
      <c r="G22" s="19"/>
      <c r="H22" s="19"/>
      <c r="I22" s="19"/>
    </row>
    <row r="23" spans="1:9" ht="11.25">
      <c r="A23" s="10" t="s">
        <v>92</v>
      </c>
      <c r="B23" s="17">
        <v>160705</v>
      </c>
      <c r="C23" s="17">
        <v>164495</v>
      </c>
      <c r="D23" s="17">
        <v>165932</v>
      </c>
      <c r="E23" s="17">
        <v>173062</v>
      </c>
      <c r="F23" s="19">
        <f aca="true" t="shared" si="1" ref="F23:I39">ROUND(B23/B$47*100,1)</f>
        <v>0.8</v>
      </c>
      <c r="G23" s="19">
        <f t="shared" si="1"/>
        <v>0.8</v>
      </c>
      <c r="H23" s="19">
        <f t="shared" si="1"/>
        <v>0.9</v>
      </c>
      <c r="I23" s="19">
        <f aca="true" t="shared" si="2" ref="I23:I37">ROUND(E23/E$47*100,1)</f>
        <v>0.9</v>
      </c>
    </row>
    <row r="24" spans="1:9" ht="11.25">
      <c r="A24" s="10" t="s">
        <v>93</v>
      </c>
      <c r="B24" s="17">
        <v>663090</v>
      </c>
      <c r="C24" s="17">
        <v>686627</v>
      </c>
      <c r="D24" s="17">
        <v>789903</v>
      </c>
      <c r="E24" s="17">
        <v>905974</v>
      </c>
      <c r="F24" s="19">
        <f t="shared" si="1"/>
        <v>3.4</v>
      </c>
      <c r="G24" s="19">
        <f t="shared" si="1"/>
        <v>3.4</v>
      </c>
      <c r="H24" s="19">
        <f t="shared" si="1"/>
        <v>4.1</v>
      </c>
      <c r="I24" s="19">
        <f t="shared" si="2"/>
        <v>4.5</v>
      </c>
    </row>
    <row r="25" spans="1:9" ht="11.25">
      <c r="A25" s="10" t="s">
        <v>94</v>
      </c>
      <c r="B25" s="17">
        <v>645280</v>
      </c>
      <c r="C25" s="17">
        <v>679375</v>
      </c>
      <c r="D25" s="17">
        <v>748520</v>
      </c>
      <c r="E25" s="17">
        <v>916520</v>
      </c>
      <c r="F25" s="19">
        <f t="shared" si="1"/>
        <v>3.3</v>
      </c>
      <c r="G25" s="19">
        <f t="shared" si="1"/>
        <v>3.4</v>
      </c>
      <c r="H25" s="19">
        <f t="shared" si="1"/>
        <v>3.9</v>
      </c>
      <c r="I25" s="19">
        <f t="shared" si="2"/>
        <v>4.6</v>
      </c>
    </row>
    <row r="26" spans="1:9" ht="11.25">
      <c r="A26" s="22"/>
      <c r="B26" s="17"/>
      <c r="C26" s="17"/>
      <c r="D26" s="17"/>
      <c r="E26" s="17"/>
      <c r="F26" s="19"/>
      <c r="G26" s="19"/>
      <c r="H26" s="19"/>
      <c r="I26" s="19"/>
    </row>
    <row r="27" spans="1:9" ht="11.25">
      <c r="A27" s="10" t="s">
        <v>95</v>
      </c>
      <c r="B27" s="17">
        <v>6348259</v>
      </c>
      <c r="C27" s="17">
        <v>6262951</v>
      </c>
      <c r="D27" s="17">
        <v>5765931</v>
      </c>
      <c r="E27" s="17">
        <v>7226630</v>
      </c>
      <c r="F27" s="19">
        <f t="shared" si="1"/>
        <v>32.4</v>
      </c>
      <c r="G27" s="19">
        <f t="shared" si="1"/>
        <v>31.4</v>
      </c>
      <c r="H27" s="19">
        <f t="shared" si="1"/>
        <v>30.2</v>
      </c>
      <c r="I27" s="19">
        <f t="shared" si="2"/>
        <v>36.1</v>
      </c>
    </row>
    <row r="28" spans="1:9" ht="11.25">
      <c r="A28" s="10"/>
      <c r="B28" s="17"/>
      <c r="C28" s="17"/>
      <c r="D28" s="17"/>
      <c r="E28" s="17"/>
      <c r="F28" s="19"/>
      <c r="G28" s="19"/>
      <c r="H28" s="19"/>
      <c r="I28" s="19"/>
    </row>
    <row r="29" spans="1:9" ht="11.25">
      <c r="A29" s="10" t="s">
        <v>96</v>
      </c>
      <c r="B29" s="17">
        <v>6306992</v>
      </c>
      <c r="C29" s="17">
        <v>6255137</v>
      </c>
      <c r="D29" s="17">
        <v>5703513</v>
      </c>
      <c r="E29" s="17">
        <v>7115269</v>
      </c>
      <c r="F29" s="19">
        <f t="shared" si="1"/>
        <v>32.2</v>
      </c>
      <c r="G29" s="19">
        <f t="shared" si="1"/>
        <v>31.4</v>
      </c>
      <c r="H29" s="19">
        <f t="shared" si="1"/>
        <v>29.9</v>
      </c>
      <c r="I29" s="19">
        <f t="shared" si="2"/>
        <v>35.5</v>
      </c>
    </row>
    <row r="30" spans="1:9" ht="11.25">
      <c r="A30" s="10" t="s">
        <v>97</v>
      </c>
      <c r="B30" s="17">
        <v>4359670</v>
      </c>
      <c r="C30" s="17">
        <v>4032598</v>
      </c>
      <c r="D30" s="17">
        <v>3629365</v>
      </c>
      <c r="E30" s="17">
        <v>4357860</v>
      </c>
      <c r="F30" s="19">
        <f t="shared" si="1"/>
        <v>22.3</v>
      </c>
      <c r="G30" s="19">
        <f t="shared" si="1"/>
        <v>20.2</v>
      </c>
      <c r="H30" s="19">
        <f t="shared" si="1"/>
        <v>19</v>
      </c>
      <c r="I30" s="19">
        <f t="shared" si="2"/>
        <v>21.7</v>
      </c>
    </row>
    <row r="31" spans="1:9" ht="11.25">
      <c r="A31" s="10" t="s">
        <v>98</v>
      </c>
      <c r="B31" s="17">
        <v>978520</v>
      </c>
      <c r="C31" s="17">
        <v>1067595</v>
      </c>
      <c r="D31" s="17">
        <v>1114632</v>
      </c>
      <c r="E31" s="17">
        <v>1696408</v>
      </c>
      <c r="F31" s="19">
        <f t="shared" si="1"/>
        <v>5</v>
      </c>
      <c r="G31" s="19">
        <f t="shared" si="1"/>
        <v>5.4</v>
      </c>
      <c r="H31" s="19">
        <f t="shared" si="1"/>
        <v>5.8</v>
      </c>
      <c r="I31" s="19">
        <f t="shared" si="2"/>
        <v>8.5</v>
      </c>
    </row>
    <row r="32" spans="1:9" ht="11.25">
      <c r="A32" s="10" t="s">
        <v>99</v>
      </c>
      <c r="B32" s="17">
        <v>3381150</v>
      </c>
      <c r="C32" s="17">
        <v>2965004</v>
      </c>
      <c r="D32" s="17">
        <v>2514733</v>
      </c>
      <c r="E32" s="17">
        <v>2661452</v>
      </c>
      <c r="F32" s="19">
        <f t="shared" si="1"/>
        <v>17.3</v>
      </c>
      <c r="G32" s="19">
        <f t="shared" si="1"/>
        <v>14.9</v>
      </c>
      <c r="H32" s="19">
        <f t="shared" si="1"/>
        <v>13.2</v>
      </c>
      <c r="I32" s="19">
        <f t="shared" si="2"/>
        <v>13.3</v>
      </c>
    </row>
    <row r="33" spans="1:9" ht="11.25">
      <c r="A33" s="10" t="s">
        <v>100</v>
      </c>
      <c r="B33" s="17">
        <v>1947323</v>
      </c>
      <c r="C33" s="17">
        <v>2222539</v>
      </c>
      <c r="D33" s="17">
        <v>2074148</v>
      </c>
      <c r="E33" s="17">
        <v>2757409</v>
      </c>
      <c r="F33" s="19">
        <f t="shared" si="1"/>
        <v>9.9</v>
      </c>
      <c r="G33" s="19">
        <f t="shared" si="1"/>
        <v>11.2</v>
      </c>
      <c r="H33" s="19">
        <f t="shared" si="1"/>
        <v>10.9</v>
      </c>
      <c r="I33" s="19">
        <f t="shared" si="2"/>
        <v>13.8</v>
      </c>
    </row>
    <row r="34" spans="1:9" ht="11.25">
      <c r="A34" s="10" t="s">
        <v>98</v>
      </c>
      <c r="B34" s="17">
        <v>204686</v>
      </c>
      <c r="C34" s="17">
        <v>200034</v>
      </c>
      <c r="D34" s="17">
        <v>196677</v>
      </c>
      <c r="E34" s="17">
        <v>198316</v>
      </c>
      <c r="F34" s="19">
        <f t="shared" si="1"/>
        <v>1</v>
      </c>
      <c r="G34" s="19">
        <f t="shared" si="1"/>
        <v>1</v>
      </c>
      <c r="H34" s="19">
        <f t="shared" si="1"/>
        <v>1</v>
      </c>
      <c r="I34" s="19">
        <f t="shared" si="2"/>
        <v>1</v>
      </c>
    </row>
    <row r="35" spans="1:9" ht="11.25">
      <c r="A35" s="10" t="s">
        <v>99</v>
      </c>
      <c r="B35" s="17">
        <v>887788</v>
      </c>
      <c r="C35" s="17">
        <v>1117196</v>
      </c>
      <c r="D35" s="17">
        <v>1034997</v>
      </c>
      <c r="E35" s="17">
        <v>1040869</v>
      </c>
      <c r="F35" s="19">
        <f t="shared" si="1"/>
        <v>4.5</v>
      </c>
      <c r="G35" s="19">
        <f t="shared" si="1"/>
        <v>5.6</v>
      </c>
      <c r="H35" s="19">
        <f t="shared" si="1"/>
        <v>5.4</v>
      </c>
      <c r="I35" s="19">
        <f t="shared" si="2"/>
        <v>5.2</v>
      </c>
    </row>
    <row r="36" spans="1:9" ht="11.25">
      <c r="A36" s="10" t="s">
        <v>101</v>
      </c>
      <c r="B36" s="17">
        <v>854848</v>
      </c>
      <c r="C36" s="17">
        <v>905309</v>
      </c>
      <c r="D36" s="17">
        <v>842475</v>
      </c>
      <c r="E36" s="17">
        <v>1518224</v>
      </c>
      <c r="F36" s="19">
        <f t="shared" si="1"/>
        <v>4.4</v>
      </c>
      <c r="G36" s="19">
        <f t="shared" si="1"/>
        <v>4.5</v>
      </c>
      <c r="H36" s="19">
        <f t="shared" si="1"/>
        <v>4.4</v>
      </c>
      <c r="I36" s="19">
        <f t="shared" si="2"/>
        <v>7.6</v>
      </c>
    </row>
    <row r="37" spans="1:9" ht="11.25">
      <c r="A37" s="10" t="s">
        <v>102</v>
      </c>
      <c r="B37" s="17">
        <v>41267</v>
      </c>
      <c r="C37" s="17">
        <v>7814</v>
      </c>
      <c r="D37" s="17">
        <v>62418</v>
      </c>
      <c r="E37" s="17">
        <v>111361</v>
      </c>
      <c r="F37" s="19">
        <f t="shared" si="1"/>
        <v>0.2</v>
      </c>
      <c r="G37" s="19">
        <f t="shared" si="1"/>
        <v>0</v>
      </c>
      <c r="H37" s="19">
        <f t="shared" si="1"/>
        <v>0.3</v>
      </c>
      <c r="I37" s="19">
        <f t="shared" si="2"/>
        <v>0.6</v>
      </c>
    </row>
    <row r="38" spans="1:9" ht="11.25">
      <c r="A38" s="10" t="s">
        <v>103</v>
      </c>
      <c r="B38" s="17">
        <v>-10694</v>
      </c>
      <c r="C38" s="17">
        <v>-88863</v>
      </c>
      <c r="D38" s="17">
        <v>4317</v>
      </c>
      <c r="E38" s="17">
        <v>76035</v>
      </c>
      <c r="F38" s="19">
        <f t="shared" si="1"/>
        <v>-0.1</v>
      </c>
      <c r="G38" s="19">
        <f t="shared" si="1"/>
        <v>-0.4</v>
      </c>
      <c r="H38" s="19">
        <f t="shared" si="1"/>
        <v>0</v>
      </c>
      <c r="I38" s="19">
        <f t="shared" si="1"/>
        <v>0.4</v>
      </c>
    </row>
    <row r="39" spans="1:9" ht="11.25">
      <c r="A39" s="10" t="s">
        <v>104</v>
      </c>
      <c r="B39" s="17">
        <v>51961</v>
      </c>
      <c r="C39" s="17">
        <v>96677</v>
      </c>
      <c r="D39" s="17">
        <v>58101</v>
      </c>
      <c r="E39" s="17">
        <v>35326</v>
      </c>
      <c r="F39" s="19">
        <f t="shared" si="1"/>
        <v>0.3</v>
      </c>
      <c r="G39" s="19">
        <f t="shared" si="1"/>
        <v>0.5</v>
      </c>
      <c r="H39" s="19">
        <f t="shared" si="1"/>
        <v>0.3</v>
      </c>
      <c r="I39" s="19">
        <f t="shared" si="1"/>
        <v>0.2</v>
      </c>
    </row>
    <row r="40" spans="1:9" ht="11.25">
      <c r="A40" s="22"/>
      <c r="B40" s="17"/>
      <c r="C40" s="17"/>
      <c r="D40" s="17"/>
      <c r="E40" s="17"/>
      <c r="F40" s="19"/>
      <c r="G40" s="19"/>
      <c r="H40" s="19"/>
      <c r="I40" s="19"/>
    </row>
    <row r="41" spans="1:9" ht="11.25">
      <c r="A41" s="10" t="s">
        <v>105</v>
      </c>
      <c r="B41" s="17">
        <v>14976976</v>
      </c>
      <c r="C41" s="17">
        <v>14428051</v>
      </c>
      <c r="D41" s="17">
        <v>13789033</v>
      </c>
      <c r="E41" s="17">
        <v>13779247</v>
      </c>
      <c r="F41" s="19">
        <f>ROUND(B41/B$47*100,1)</f>
        <v>76.5</v>
      </c>
      <c r="G41" s="19">
        <f>ROUND(C41/C$47*100,1)</f>
        <v>72.4</v>
      </c>
      <c r="H41" s="19">
        <f>ROUND(D41/D$47*100,1)</f>
        <v>72.2</v>
      </c>
      <c r="I41" s="19">
        <f aca="true" t="shared" si="3" ref="I41:I52">ROUND(E41/E$47*100,1)</f>
        <v>68.8</v>
      </c>
    </row>
    <row r="42" spans="1:9" ht="11.25">
      <c r="A42" s="22"/>
      <c r="B42" s="17"/>
      <c r="C42" s="17"/>
      <c r="D42" s="17"/>
      <c r="E42" s="17"/>
      <c r="F42" s="19"/>
      <c r="G42" s="19"/>
      <c r="H42" s="19"/>
      <c r="I42" s="19"/>
    </row>
    <row r="43" spans="1:9" ht="11.25">
      <c r="A43" s="10" t="s">
        <v>106</v>
      </c>
      <c r="B43" s="17">
        <v>15281992</v>
      </c>
      <c r="C43" s="17">
        <v>14950745</v>
      </c>
      <c r="D43" s="17">
        <v>14543449</v>
      </c>
      <c r="E43" s="17">
        <v>14522473</v>
      </c>
      <c r="F43" s="19">
        <f>ROUND(B43/B$47*100,1)</f>
        <v>78.1</v>
      </c>
      <c r="G43" s="19">
        <f>ROUND(C43/C$47*100,1)</f>
        <v>75.1</v>
      </c>
      <c r="H43" s="19">
        <f>ROUND(D43/D$47*100,1)</f>
        <v>76.1</v>
      </c>
      <c r="I43" s="19">
        <f t="shared" si="3"/>
        <v>72.5</v>
      </c>
    </row>
    <row r="44" spans="1:9" ht="11.25">
      <c r="A44" s="22"/>
      <c r="B44" s="17"/>
      <c r="C44" s="17"/>
      <c r="D44" s="17"/>
      <c r="E44" s="17"/>
      <c r="F44" s="19"/>
      <c r="G44" s="19"/>
      <c r="H44" s="19"/>
      <c r="I44" s="19"/>
    </row>
    <row r="45" spans="1:9" ht="11.25">
      <c r="A45" s="10" t="s">
        <v>107</v>
      </c>
      <c r="B45" s="17">
        <v>1461828</v>
      </c>
      <c r="C45" s="17">
        <v>1665745</v>
      </c>
      <c r="D45" s="17">
        <v>1274150</v>
      </c>
      <c r="E45" s="17">
        <v>321457</v>
      </c>
      <c r="F45" s="19">
        <f>ROUND(B45/B$47*100,1)</f>
        <v>7.5</v>
      </c>
      <c r="G45" s="19">
        <f>ROUND(C45/C$47*100,1)</f>
        <v>8.4</v>
      </c>
      <c r="H45" s="19">
        <f>ROUND(D45/D$47*100,1)</f>
        <v>6.7</v>
      </c>
      <c r="I45" s="19">
        <f t="shared" si="3"/>
        <v>1.6</v>
      </c>
    </row>
    <row r="46" spans="1:9" ht="11.25">
      <c r="A46" s="10"/>
      <c r="B46" s="17"/>
      <c r="C46" s="17"/>
      <c r="D46" s="17"/>
      <c r="E46" s="17"/>
      <c r="F46" s="19"/>
      <c r="G46" s="19"/>
      <c r="H46" s="19"/>
      <c r="I46" s="19"/>
    </row>
    <row r="47" spans="1:9" ht="11.25">
      <c r="A47" s="10" t="s">
        <v>108</v>
      </c>
      <c r="B47" s="17">
        <v>19572775</v>
      </c>
      <c r="C47" s="17">
        <v>19918579</v>
      </c>
      <c r="D47" s="17">
        <v>19098922</v>
      </c>
      <c r="E47" s="17">
        <v>20037660</v>
      </c>
      <c r="F47" s="19">
        <f>ROUND(B47/B$47*100,1)</f>
        <v>100</v>
      </c>
      <c r="G47" s="19">
        <f>ROUND(C47/C$47*100,1)</f>
        <v>100</v>
      </c>
      <c r="H47" s="19">
        <f>ROUND(D47/D$47*100,1)</f>
        <v>100</v>
      </c>
      <c r="I47" s="19">
        <f t="shared" si="3"/>
        <v>100</v>
      </c>
    </row>
    <row r="48" spans="1:9" ht="11.25">
      <c r="A48" s="10"/>
      <c r="B48" s="17"/>
      <c r="C48" s="17"/>
      <c r="D48" s="17"/>
      <c r="E48" s="17"/>
      <c r="F48" s="19"/>
      <c r="G48" s="19"/>
      <c r="H48" s="19"/>
      <c r="I48" s="19"/>
    </row>
    <row r="49" spans="1:9" ht="11.25">
      <c r="A49" s="22" t="s">
        <v>47</v>
      </c>
      <c r="B49" s="17"/>
      <c r="C49" s="17"/>
      <c r="D49" s="17"/>
      <c r="E49" s="17"/>
      <c r="F49" s="19"/>
      <c r="G49" s="19"/>
      <c r="H49" s="19"/>
      <c r="I49" s="19"/>
    </row>
    <row r="50" spans="1:9" ht="11.25">
      <c r="A50" s="10" t="s">
        <v>109</v>
      </c>
      <c r="B50" s="17">
        <v>1511125</v>
      </c>
      <c r="C50" s="17">
        <v>1355465</v>
      </c>
      <c r="D50" s="17">
        <v>1333116</v>
      </c>
      <c r="E50" s="17">
        <v>1424517</v>
      </c>
      <c r="F50" s="19">
        <f>ROUND(B50/B$47*100,1)</f>
        <v>7.7</v>
      </c>
      <c r="G50" s="19">
        <f>ROUND(C50/C$47*100,1)</f>
        <v>6.8</v>
      </c>
      <c r="H50" s="19">
        <f>ROUND(D50/D$47*100,1)</f>
        <v>7</v>
      </c>
      <c r="I50" s="19">
        <f t="shared" si="3"/>
        <v>7.1</v>
      </c>
    </row>
    <row r="51" spans="1:9" ht="11.25">
      <c r="A51" s="10"/>
      <c r="B51" s="17"/>
      <c r="C51" s="17"/>
      <c r="D51" s="17"/>
      <c r="E51" s="17"/>
      <c r="F51" s="19"/>
      <c r="G51" s="19"/>
      <c r="H51" s="19"/>
      <c r="I51" s="19"/>
    </row>
    <row r="52" spans="1:9" ht="11.25">
      <c r="A52" s="10" t="s">
        <v>110</v>
      </c>
      <c r="B52" s="17">
        <v>21083900</v>
      </c>
      <c r="C52" s="17">
        <v>21274044</v>
      </c>
      <c r="D52" s="17">
        <v>20432038</v>
      </c>
      <c r="E52" s="17">
        <v>21462177</v>
      </c>
      <c r="F52" s="19">
        <f>ROUND(B52/B$47*100,1)</f>
        <v>107.7</v>
      </c>
      <c r="G52" s="19">
        <f>ROUND(C52/C$47*100,1)</f>
        <v>106.8</v>
      </c>
      <c r="H52" s="19">
        <f>ROUND(D52/D$47*100,1)</f>
        <v>107</v>
      </c>
      <c r="I52" s="19">
        <f t="shared" si="3"/>
        <v>107.1</v>
      </c>
    </row>
    <row r="53" spans="1:9" ht="11.25">
      <c r="A53" s="14"/>
      <c r="B53" s="41"/>
      <c r="C53" s="41"/>
      <c r="D53" s="41"/>
      <c r="E53" s="41"/>
      <c r="F53" s="25"/>
      <c r="G53" s="25"/>
      <c r="H53" s="25"/>
      <c r="I53" s="25"/>
    </row>
    <row r="54" spans="1:5" ht="11.25">
      <c r="A54" s="9" t="s">
        <v>50</v>
      </c>
      <c r="B54" s="42"/>
      <c r="C54" s="42"/>
      <c r="D54" s="42"/>
      <c r="E54" s="42"/>
    </row>
    <row r="55" ht="11.25">
      <c r="A55" s="44" t="s">
        <v>111</v>
      </c>
    </row>
  </sheetData>
  <printOptions/>
  <pageMargins left="0.7874015748031497" right="0.7874015748031497" top="0.62" bottom="0.1968503937007874" header="0.4" footer="0.5118110236220472"/>
  <pageSetup horizontalDpi="300" verticalDpi="300" orientation="landscape" paperSize="12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8.796875" defaultRowHeight="14.25"/>
  <cols>
    <col min="1" max="1" width="36.59765625" style="46" customWidth="1"/>
    <col min="2" max="2" width="8.3984375" style="45" customWidth="1"/>
    <col min="3" max="3" width="10.09765625" style="45" customWidth="1"/>
    <col min="4" max="4" width="9.69921875" style="45" customWidth="1"/>
    <col min="5" max="5" width="10.19921875" style="45" customWidth="1"/>
    <col min="6" max="16384" width="8" style="46" customWidth="1"/>
  </cols>
  <sheetData>
    <row r="1" ht="14.25">
      <c r="A1" s="3" t="s">
        <v>10</v>
      </c>
    </row>
    <row r="2" spans="1:9" ht="12" thickBot="1">
      <c r="A2" s="5" t="s">
        <v>112</v>
      </c>
      <c r="B2" s="47"/>
      <c r="C2" s="47"/>
      <c r="D2" s="47"/>
      <c r="E2" s="47"/>
      <c r="F2" s="48"/>
      <c r="G2" s="5"/>
      <c r="H2" s="5"/>
      <c r="I2" s="8" t="s">
        <v>12</v>
      </c>
    </row>
    <row r="3" spans="1:9" s="9" customFormat="1" ht="11.25">
      <c r="A3" s="34" t="s">
        <v>13</v>
      </c>
      <c r="B3" s="49" t="s">
        <v>14</v>
      </c>
      <c r="C3" s="49" t="s">
        <v>15</v>
      </c>
      <c r="D3" s="49" t="s">
        <v>16</v>
      </c>
      <c r="E3" s="49" t="s">
        <v>113</v>
      </c>
      <c r="F3" s="50" t="s">
        <v>18</v>
      </c>
      <c r="G3" s="13"/>
      <c r="H3" s="13"/>
      <c r="I3" s="13"/>
    </row>
    <row r="4" spans="1:9" s="9" customFormat="1" ht="11.25">
      <c r="A4" s="14"/>
      <c r="B4" s="51"/>
      <c r="C4" s="51"/>
      <c r="D4" s="51"/>
      <c r="E4" s="51"/>
      <c r="F4" s="49" t="s">
        <v>19</v>
      </c>
      <c r="G4" s="49" t="s">
        <v>20</v>
      </c>
      <c r="H4" s="49" t="s">
        <v>21</v>
      </c>
      <c r="I4" s="49" t="s">
        <v>114</v>
      </c>
    </row>
    <row r="5" spans="1:9" ht="11.25">
      <c r="A5" s="10" t="s">
        <v>78</v>
      </c>
      <c r="B5" s="21">
        <v>9778437</v>
      </c>
      <c r="C5" s="21">
        <v>9805868</v>
      </c>
      <c r="D5" s="21">
        <v>9629013</v>
      </c>
      <c r="E5" s="21">
        <v>9692932</v>
      </c>
      <c r="F5" s="52">
        <f>ROUND(B5/B$46*100,1)</f>
        <v>53.3</v>
      </c>
      <c r="G5" s="52">
        <f>ROUND(C5/C$46*100,1)</f>
        <v>53.7</v>
      </c>
      <c r="H5" s="52">
        <f>ROUND(D5/D$46*100,1)</f>
        <v>55.2</v>
      </c>
      <c r="I5" s="52">
        <f>ROUND(E5/E$46*100,1)</f>
        <v>52.9</v>
      </c>
    </row>
    <row r="6" spans="1:9" ht="11.25">
      <c r="A6" s="10"/>
      <c r="B6" s="21"/>
      <c r="C6" s="21"/>
      <c r="D6" s="21"/>
      <c r="E6" s="21"/>
      <c r="F6" s="52"/>
      <c r="G6" s="52"/>
      <c r="H6" s="52"/>
      <c r="I6" s="52"/>
    </row>
    <row r="7" spans="1:9" ht="11.25">
      <c r="A7" s="10" t="s">
        <v>79</v>
      </c>
      <c r="B7" s="21">
        <v>9638960</v>
      </c>
      <c r="C7" s="21">
        <v>9664761</v>
      </c>
      <c r="D7" s="21">
        <v>9485124</v>
      </c>
      <c r="E7" s="21">
        <v>9546249</v>
      </c>
      <c r="F7" s="52">
        <f aca="true" t="shared" si="0" ref="F7:H18">ROUND(B7/B$46*100,1)</f>
        <v>52.5</v>
      </c>
      <c r="G7" s="52">
        <f t="shared" si="0"/>
        <v>52.9</v>
      </c>
      <c r="H7" s="52">
        <f t="shared" si="0"/>
        <v>54.4</v>
      </c>
      <c r="I7" s="52">
        <f aca="true" t="shared" si="1" ref="I7:I18">ROUND(E7/E$46*100,1)</f>
        <v>52.1</v>
      </c>
    </row>
    <row r="8" spans="1:9" ht="11.25">
      <c r="A8" s="10" t="s">
        <v>80</v>
      </c>
      <c r="B8" s="21">
        <v>2112841</v>
      </c>
      <c r="C8" s="21">
        <v>2084628</v>
      </c>
      <c r="D8" s="21">
        <v>1919483</v>
      </c>
      <c r="E8" s="21">
        <v>2076184</v>
      </c>
      <c r="F8" s="52">
        <f t="shared" si="0"/>
        <v>11.5</v>
      </c>
      <c r="G8" s="52">
        <f t="shared" si="0"/>
        <v>11.4</v>
      </c>
      <c r="H8" s="52">
        <f t="shared" si="0"/>
        <v>11</v>
      </c>
      <c r="I8" s="52">
        <f t="shared" si="1"/>
        <v>11.3</v>
      </c>
    </row>
    <row r="9" spans="1:9" ht="11.25">
      <c r="A9" s="10" t="s">
        <v>81</v>
      </c>
      <c r="B9" s="21">
        <v>2301158</v>
      </c>
      <c r="C9" s="21">
        <v>2412290</v>
      </c>
      <c r="D9" s="21">
        <v>2360794</v>
      </c>
      <c r="E9" s="21">
        <v>2079294</v>
      </c>
      <c r="F9" s="52">
        <f t="shared" si="0"/>
        <v>12.5</v>
      </c>
      <c r="G9" s="52">
        <f t="shared" si="0"/>
        <v>13.2</v>
      </c>
      <c r="H9" s="52">
        <f t="shared" si="0"/>
        <v>13.5</v>
      </c>
      <c r="I9" s="52">
        <f t="shared" si="1"/>
        <v>11.3</v>
      </c>
    </row>
    <row r="10" spans="1:9" ht="11.25">
      <c r="A10" s="10" t="s">
        <v>82</v>
      </c>
      <c r="B10" s="21">
        <v>317770</v>
      </c>
      <c r="C10" s="21">
        <v>330008</v>
      </c>
      <c r="D10" s="21">
        <v>364658</v>
      </c>
      <c r="E10" s="21">
        <v>385056</v>
      </c>
      <c r="F10" s="52">
        <f t="shared" si="0"/>
        <v>1.7</v>
      </c>
      <c r="G10" s="52">
        <f t="shared" si="0"/>
        <v>1.8</v>
      </c>
      <c r="H10" s="52">
        <f t="shared" si="0"/>
        <v>2.1</v>
      </c>
      <c r="I10" s="52">
        <f t="shared" si="1"/>
        <v>2.1</v>
      </c>
    </row>
    <row r="11" spans="1:9" ht="11.25">
      <c r="A11" s="10" t="s">
        <v>83</v>
      </c>
      <c r="B11" s="21">
        <v>291883</v>
      </c>
      <c r="C11" s="21">
        <v>267960</v>
      </c>
      <c r="D11" s="21">
        <v>245265</v>
      </c>
      <c r="E11" s="21">
        <v>251136</v>
      </c>
      <c r="F11" s="52">
        <f t="shared" si="0"/>
        <v>1.6</v>
      </c>
      <c r="G11" s="52">
        <f t="shared" si="0"/>
        <v>1.5</v>
      </c>
      <c r="H11" s="52">
        <f t="shared" si="0"/>
        <v>1.4</v>
      </c>
      <c r="I11" s="52">
        <f t="shared" si="1"/>
        <v>1.4</v>
      </c>
    </row>
    <row r="12" spans="1:9" ht="11.25">
      <c r="A12" s="10" t="s">
        <v>84</v>
      </c>
      <c r="B12" s="21">
        <v>515025</v>
      </c>
      <c r="C12" s="21">
        <v>526946</v>
      </c>
      <c r="D12" s="21">
        <v>463078</v>
      </c>
      <c r="E12" s="21">
        <v>446035</v>
      </c>
      <c r="F12" s="52">
        <f t="shared" si="0"/>
        <v>2.8</v>
      </c>
      <c r="G12" s="52">
        <f t="shared" si="0"/>
        <v>2.9</v>
      </c>
      <c r="H12" s="52">
        <f t="shared" si="0"/>
        <v>2.7</v>
      </c>
      <c r="I12" s="52">
        <f t="shared" si="1"/>
        <v>2.4</v>
      </c>
    </row>
    <row r="13" spans="1:9" ht="11.25">
      <c r="A13" s="10" t="s">
        <v>85</v>
      </c>
      <c r="B13" s="21">
        <v>1125266</v>
      </c>
      <c r="C13" s="21">
        <v>1158325</v>
      </c>
      <c r="D13" s="21">
        <v>1188859</v>
      </c>
      <c r="E13" s="21">
        <v>1239175</v>
      </c>
      <c r="F13" s="52">
        <f t="shared" si="0"/>
        <v>6.1</v>
      </c>
      <c r="G13" s="52">
        <f t="shared" si="0"/>
        <v>6.3</v>
      </c>
      <c r="H13" s="52">
        <f t="shared" si="0"/>
        <v>6.8</v>
      </c>
      <c r="I13" s="52">
        <f t="shared" si="1"/>
        <v>6.8</v>
      </c>
    </row>
    <row r="14" spans="1:9" ht="11.25">
      <c r="A14" s="10" t="s">
        <v>86</v>
      </c>
      <c r="B14" s="21">
        <v>1081048</v>
      </c>
      <c r="C14" s="21">
        <v>1076005</v>
      </c>
      <c r="D14" s="21">
        <v>1122004</v>
      </c>
      <c r="E14" s="21">
        <v>1172019</v>
      </c>
      <c r="F14" s="52">
        <f t="shared" si="0"/>
        <v>5.9</v>
      </c>
      <c r="G14" s="52">
        <f t="shared" si="0"/>
        <v>5.9</v>
      </c>
      <c r="H14" s="52">
        <f t="shared" si="0"/>
        <v>6.4</v>
      </c>
      <c r="I14" s="52">
        <f t="shared" si="1"/>
        <v>6.4</v>
      </c>
    </row>
    <row r="15" spans="1:9" ht="11.25">
      <c r="A15" s="10" t="s">
        <v>87</v>
      </c>
      <c r="B15" s="21">
        <v>294139</v>
      </c>
      <c r="C15" s="21">
        <v>299419</v>
      </c>
      <c r="D15" s="21">
        <v>333296</v>
      </c>
      <c r="E15" s="21">
        <v>400699</v>
      </c>
      <c r="F15" s="52">
        <f t="shared" si="0"/>
        <v>1.6</v>
      </c>
      <c r="G15" s="52">
        <f t="shared" si="0"/>
        <v>1.6</v>
      </c>
      <c r="H15" s="52">
        <f t="shared" si="0"/>
        <v>1.9</v>
      </c>
      <c r="I15" s="52">
        <f t="shared" si="1"/>
        <v>2.2</v>
      </c>
    </row>
    <row r="16" spans="1:9" ht="11.25">
      <c r="A16" s="39" t="s">
        <v>88</v>
      </c>
      <c r="B16" s="21">
        <v>756357</v>
      </c>
      <c r="C16" s="21">
        <v>762842</v>
      </c>
      <c r="D16" s="21">
        <v>760409</v>
      </c>
      <c r="E16" s="21">
        <v>664856</v>
      </c>
      <c r="F16" s="52">
        <f t="shared" si="0"/>
        <v>4.1</v>
      </c>
      <c r="G16" s="52">
        <f t="shared" si="0"/>
        <v>4.2</v>
      </c>
      <c r="H16" s="52">
        <f t="shared" si="0"/>
        <v>4.4</v>
      </c>
      <c r="I16" s="52">
        <f t="shared" si="1"/>
        <v>3.6</v>
      </c>
    </row>
    <row r="17" spans="1:9" ht="11.25">
      <c r="A17" s="39" t="s">
        <v>89</v>
      </c>
      <c r="B17" s="21">
        <v>843473</v>
      </c>
      <c r="C17" s="21">
        <v>746338</v>
      </c>
      <c r="D17" s="21">
        <v>727278</v>
      </c>
      <c r="E17" s="21">
        <v>831795</v>
      </c>
      <c r="F17" s="52">
        <f t="shared" si="0"/>
        <v>4.6</v>
      </c>
      <c r="G17" s="52">
        <f t="shared" si="0"/>
        <v>4.1</v>
      </c>
      <c r="H17" s="52">
        <f t="shared" si="0"/>
        <v>4.2</v>
      </c>
      <c r="I17" s="52">
        <f t="shared" si="1"/>
        <v>4.5</v>
      </c>
    </row>
    <row r="18" spans="1:9" ht="11.25">
      <c r="A18" s="10" t="s">
        <v>90</v>
      </c>
      <c r="B18" s="21">
        <v>139477</v>
      </c>
      <c r="C18" s="21">
        <v>141107</v>
      </c>
      <c r="D18" s="21">
        <v>143889</v>
      </c>
      <c r="E18" s="21">
        <v>146683</v>
      </c>
      <c r="F18" s="52">
        <f t="shared" si="0"/>
        <v>0.8</v>
      </c>
      <c r="G18" s="52">
        <f t="shared" si="0"/>
        <v>0.8</v>
      </c>
      <c r="H18" s="52">
        <f t="shared" si="0"/>
        <v>0.8</v>
      </c>
      <c r="I18" s="52">
        <f t="shared" si="1"/>
        <v>0.8</v>
      </c>
    </row>
    <row r="19" spans="1:9" ht="11.25">
      <c r="A19" s="22"/>
      <c r="B19" s="21"/>
      <c r="C19" s="21"/>
      <c r="D19" s="21"/>
      <c r="E19" s="21"/>
      <c r="F19" s="52"/>
      <c r="G19" s="52"/>
      <c r="H19" s="52"/>
      <c r="I19" s="52"/>
    </row>
    <row r="20" spans="1:9" ht="11.25">
      <c r="A20" s="10" t="s">
        <v>91</v>
      </c>
      <c r="B20" s="21">
        <v>1358996</v>
      </c>
      <c r="C20" s="21">
        <v>1406707</v>
      </c>
      <c r="D20" s="21">
        <v>1572282</v>
      </c>
      <c r="E20" s="21">
        <v>1829108</v>
      </c>
      <c r="F20" s="52">
        <f>ROUND(B20/B$46*100,1)</f>
        <v>7.4</v>
      </c>
      <c r="G20" s="52">
        <f>ROUND(C20/C$46*100,1)</f>
        <v>7.7</v>
      </c>
      <c r="H20" s="52">
        <f>ROUND(D20/D$46*100,1)</f>
        <v>9</v>
      </c>
      <c r="I20" s="52">
        <f>ROUND(E20/E$46*100,1)</f>
        <v>10</v>
      </c>
    </row>
    <row r="21" spans="1:9" ht="11.25">
      <c r="A21" s="10"/>
      <c r="B21" s="21"/>
      <c r="C21" s="21"/>
      <c r="D21" s="21"/>
      <c r="E21" s="21"/>
      <c r="F21" s="52"/>
      <c r="G21" s="52"/>
      <c r="H21" s="52"/>
      <c r="I21" s="52"/>
    </row>
    <row r="22" spans="1:9" ht="11.25">
      <c r="A22" s="10" t="s">
        <v>92</v>
      </c>
      <c r="B22" s="21">
        <v>148663</v>
      </c>
      <c r="C22" s="21">
        <v>151190</v>
      </c>
      <c r="D22" s="21">
        <v>153074</v>
      </c>
      <c r="E22" s="21">
        <v>158627</v>
      </c>
      <c r="F22" s="52">
        <f aca="true" t="shared" si="2" ref="F22:I38">ROUND(B22/B$46*100,1)</f>
        <v>0.8</v>
      </c>
      <c r="G22" s="52">
        <f t="shared" si="2"/>
        <v>0.8</v>
      </c>
      <c r="H22" s="52">
        <f t="shared" si="2"/>
        <v>0.9</v>
      </c>
      <c r="I22" s="52">
        <f aca="true" t="shared" si="3" ref="I22:I36">ROUND(E22/E$46*100,1)</f>
        <v>0.9</v>
      </c>
    </row>
    <row r="23" spans="1:9" ht="11.25">
      <c r="A23" s="10" t="s">
        <v>93</v>
      </c>
      <c r="B23" s="21">
        <v>613404</v>
      </c>
      <c r="C23" s="21">
        <v>631091</v>
      </c>
      <c r="D23" s="21">
        <v>728692</v>
      </c>
      <c r="E23" s="21">
        <v>830407</v>
      </c>
      <c r="F23" s="52">
        <f t="shared" si="2"/>
        <v>3.3</v>
      </c>
      <c r="G23" s="52">
        <f t="shared" si="2"/>
        <v>3.5</v>
      </c>
      <c r="H23" s="52">
        <f t="shared" si="2"/>
        <v>4.2</v>
      </c>
      <c r="I23" s="52">
        <f t="shared" si="3"/>
        <v>4.5</v>
      </c>
    </row>
    <row r="24" spans="1:9" ht="11.25">
      <c r="A24" s="10" t="s">
        <v>94</v>
      </c>
      <c r="B24" s="21">
        <v>596929</v>
      </c>
      <c r="C24" s="21">
        <v>624426</v>
      </c>
      <c r="D24" s="21">
        <v>690516</v>
      </c>
      <c r="E24" s="21">
        <v>840074</v>
      </c>
      <c r="F24" s="52">
        <f t="shared" si="2"/>
        <v>3.3</v>
      </c>
      <c r="G24" s="52">
        <f t="shared" si="2"/>
        <v>3.4</v>
      </c>
      <c r="H24" s="52">
        <f t="shared" si="2"/>
        <v>4</v>
      </c>
      <c r="I24" s="52">
        <f t="shared" si="3"/>
        <v>4.6</v>
      </c>
    </row>
    <row r="25" spans="1:9" ht="11.25">
      <c r="A25" s="22"/>
      <c r="B25" s="21"/>
      <c r="C25" s="21"/>
      <c r="D25" s="21"/>
      <c r="E25" s="21"/>
      <c r="F25" s="52"/>
      <c r="G25" s="52"/>
      <c r="H25" s="52"/>
      <c r="I25" s="52"/>
    </row>
    <row r="26" spans="1:9" ht="11.25">
      <c r="A26" s="10" t="s">
        <v>95</v>
      </c>
      <c r="B26" s="21">
        <v>6136603</v>
      </c>
      <c r="C26" s="21">
        <v>6085740</v>
      </c>
      <c r="D26" s="21">
        <v>5681809</v>
      </c>
      <c r="E26" s="21">
        <v>7163142</v>
      </c>
      <c r="F26" s="52">
        <f t="shared" si="2"/>
        <v>33.4</v>
      </c>
      <c r="G26" s="52">
        <f t="shared" si="2"/>
        <v>33.3</v>
      </c>
      <c r="H26" s="52">
        <f t="shared" si="2"/>
        <v>32.6</v>
      </c>
      <c r="I26" s="52">
        <f t="shared" si="3"/>
        <v>39.1</v>
      </c>
    </row>
    <row r="27" spans="1:9" ht="11.25">
      <c r="A27" s="10"/>
      <c r="B27" s="21"/>
      <c r="C27" s="21"/>
      <c r="D27" s="21"/>
      <c r="E27" s="21"/>
      <c r="F27" s="52"/>
      <c r="G27" s="52"/>
      <c r="H27" s="52"/>
      <c r="I27" s="52"/>
    </row>
    <row r="28" spans="1:9" ht="11.25">
      <c r="A28" s="10" t="s">
        <v>96</v>
      </c>
      <c r="B28" s="21">
        <v>6091244</v>
      </c>
      <c r="C28" s="21">
        <v>6073068</v>
      </c>
      <c r="D28" s="21">
        <v>5613538</v>
      </c>
      <c r="E28" s="21">
        <v>7042121</v>
      </c>
      <c r="F28" s="52">
        <f t="shared" si="2"/>
        <v>33.2</v>
      </c>
      <c r="G28" s="52">
        <f t="shared" si="2"/>
        <v>33.3</v>
      </c>
      <c r="H28" s="52">
        <f t="shared" si="2"/>
        <v>32.2</v>
      </c>
      <c r="I28" s="52">
        <f t="shared" si="3"/>
        <v>38.4</v>
      </c>
    </row>
    <row r="29" spans="1:9" ht="11.25">
      <c r="A29" s="10" t="s">
        <v>97</v>
      </c>
      <c r="B29" s="21">
        <v>4232941</v>
      </c>
      <c r="C29" s="21">
        <v>3937143</v>
      </c>
      <c r="D29" s="21">
        <v>3602226</v>
      </c>
      <c r="E29" s="21">
        <v>4350853</v>
      </c>
      <c r="F29" s="52">
        <f t="shared" si="2"/>
        <v>23.1</v>
      </c>
      <c r="G29" s="52">
        <f t="shared" si="2"/>
        <v>21.6</v>
      </c>
      <c r="H29" s="52">
        <f t="shared" si="2"/>
        <v>20.7</v>
      </c>
      <c r="I29" s="52">
        <f t="shared" si="3"/>
        <v>23.7</v>
      </c>
    </row>
    <row r="30" spans="1:9" ht="11.25">
      <c r="A30" s="10" t="s">
        <v>98</v>
      </c>
      <c r="B30" s="21">
        <v>931037</v>
      </c>
      <c r="C30" s="21">
        <v>1001496</v>
      </c>
      <c r="D30" s="21">
        <v>1046603</v>
      </c>
      <c r="E30" s="21">
        <v>1592871</v>
      </c>
      <c r="F30" s="52">
        <f t="shared" si="2"/>
        <v>5.1</v>
      </c>
      <c r="G30" s="52">
        <f t="shared" si="2"/>
        <v>5.5</v>
      </c>
      <c r="H30" s="52">
        <f t="shared" si="2"/>
        <v>6</v>
      </c>
      <c r="I30" s="52">
        <f t="shared" si="3"/>
        <v>8.7</v>
      </c>
    </row>
    <row r="31" spans="1:9" ht="11.25">
      <c r="A31" s="10" t="s">
        <v>99</v>
      </c>
      <c r="B31" s="21">
        <v>3301904</v>
      </c>
      <c r="C31" s="21">
        <v>2935647</v>
      </c>
      <c r="D31" s="21">
        <v>2555623</v>
      </c>
      <c r="E31" s="21">
        <v>2757982</v>
      </c>
      <c r="F31" s="52">
        <f t="shared" si="2"/>
        <v>18</v>
      </c>
      <c r="G31" s="52">
        <f t="shared" si="2"/>
        <v>16.1</v>
      </c>
      <c r="H31" s="52">
        <f t="shared" si="2"/>
        <v>14.7</v>
      </c>
      <c r="I31" s="52">
        <f t="shared" si="3"/>
        <v>15</v>
      </c>
    </row>
    <row r="32" spans="1:9" ht="11.25">
      <c r="A32" s="10" t="s">
        <v>100</v>
      </c>
      <c r="B32" s="21">
        <v>1858303</v>
      </c>
      <c r="C32" s="21">
        <v>2135925</v>
      </c>
      <c r="D32" s="21">
        <v>2011312</v>
      </c>
      <c r="E32" s="21">
        <v>2691268</v>
      </c>
      <c r="F32" s="52">
        <f t="shared" si="2"/>
        <v>10.1</v>
      </c>
      <c r="G32" s="52">
        <f t="shared" si="2"/>
        <v>11.7</v>
      </c>
      <c r="H32" s="52">
        <f t="shared" si="2"/>
        <v>11.5</v>
      </c>
      <c r="I32" s="52">
        <f t="shared" si="3"/>
        <v>14.7</v>
      </c>
    </row>
    <row r="33" spans="1:9" ht="11.25">
      <c r="A33" s="10" t="s">
        <v>98</v>
      </c>
      <c r="B33" s="21">
        <v>194754</v>
      </c>
      <c r="C33" s="21">
        <v>189247</v>
      </c>
      <c r="D33" s="21">
        <v>187133</v>
      </c>
      <c r="E33" s="21">
        <v>188334</v>
      </c>
      <c r="F33" s="52">
        <f t="shared" si="2"/>
        <v>1.1</v>
      </c>
      <c r="G33" s="52">
        <f t="shared" si="2"/>
        <v>1</v>
      </c>
      <c r="H33" s="52">
        <f t="shared" si="2"/>
        <v>1.1</v>
      </c>
      <c r="I33" s="52">
        <f t="shared" si="3"/>
        <v>1</v>
      </c>
    </row>
    <row r="34" spans="1:9" ht="11.25">
      <c r="A34" s="10" t="s">
        <v>99</v>
      </c>
      <c r="B34" s="21">
        <v>845513</v>
      </c>
      <c r="C34" s="21">
        <v>1071137</v>
      </c>
      <c r="D34" s="21">
        <v>999032</v>
      </c>
      <c r="E34" s="21">
        <v>1005671</v>
      </c>
      <c r="F34" s="52">
        <f t="shared" si="2"/>
        <v>4.6</v>
      </c>
      <c r="G34" s="52">
        <f t="shared" si="2"/>
        <v>5.9</v>
      </c>
      <c r="H34" s="52">
        <f t="shared" si="2"/>
        <v>5.7</v>
      </c>
      <c r="I34" s="52">
        <f t="shared" si="3"/>
        <v>5.5</v>
      </c>
    </row>
    <row r="35" spans="1:9" ht="11.25">
      <c r="A35" s="10" t="s">
        <v>101</v>
      </c>
      <c r="B35" s="21">
        <v>818036</v>
      </c>
      <c r="C35" s="21">
        <v>875541</v>
      </c>
      <c r="D35" s="21">
        <v>825147</v>
      </c>
      <c r="E35" s="21">
        <v>1497263</v>
      </c>
      <c r="F35" s="52">
        <f t="shared" si="2"/>
        <v>4.5</v>
      </c>
      <c r="G35" s="52">
        <f t="shared" si="2"/>
        <v>4.8</v>
      </c>
      <c r="H35" s="52">
        <f t="shared" si="2"/>
        <v>4.7</v>
      </c>
      <c r="I35" s="52">
        <f t="shared" si="3"/>
        <v>8.2</v>
      </c>
    </row>
    <row r="36" spans="1:9" ht="11.25">
      <c r="A36" s="10" t="s">
        <v>102</v>
      </c>
      <c r="B36" s="21">
        <v>45359</v>
      </c>
      <c r="C36" s="21">
        <v>12672</v>
      </c>
      <c r="D36" s="21">
        <v>68271</v>
      </c>
      <c r="E36" s="21">
        <v>121021</v>
      </c>
      <c r="F36" s="52">
        <f t="shared" si="2"/>
        <v>0.2</v>
      </c>
      <c r="G36" s="52">
        <f t="shared" si="2"/>
        <v>0.1</v>
      </c>
      <c r="H36" s="52">
        <f t="shared" si="2"/>
        <v>0.4</v>
      </c>
      <c r="I36" s="52">
        <f t="shared" si="3"/>
        <v>0.7</v>
      </c>
    </row>
    <row r="37" spans="1:9" ht="11.25">
      <c r="A37" s="10" t="s">
        <v>103</v>
      </c>
      <c r="B37" s="21">
        <v>-11059</v>
      </c>
      <c r="C37" s="21">
        <v>-95347</v>
      </c>
      <c r="D37" s="21">
        <v>4703</v>
      </c>
      <c r="E37" s="21">
        <v>83280</v>
      </c>
      <c r="F37" s="52">
        <f t="shared" si="2"/>
        <v>-0.1</v>
      </c>
      <c r="G37" s="52">
        <f t="shared" si="2"/>
        <v>-0.5</v>
      </c>
      <c r="H37" s="29">
        <f t="shared" si="2"/>
        <v>0</v>
      </c>
      <c r="I37" s="52">
        <f t="shared" si="2"/>
        <v>0.5</v>
      </c>
    </row>
    <row r="38" spans="1:9" ht="11.25">
      <c r="A38" s="10" t="s">
        <v>104</v>
      </c>
      <c r="B38" s="21">
        <v>56418</v>
      </c>
      <c r="C38" s="28">
        <v>108019</v>
      </c>
      <c r="D38" s="21">
        <v>63568</v>
      </c>
      <c r="E38" s="21">
        <v>37741</v>
      </c>
      <c r="F38" s="52">
        <f t="shared" si="2"/>
        <v>0.3</v>
      </c>
      <c r="G38" s="52">
        <f t="shared" si="2"/>
        <v>0.6</v>
      </c>
      <c r="H38" s="52">
        <f t="shared" si="2"/>
        <v>0.4</v>
      </c>
      <c r="I38" s="52">
        <f t="shared" si="2"/>
        <v>0.2</v>
      </c>
    </row>
    <row r="39" spans="1:9" ht="11.25">
      <c r="A39" s="22"/>
      <c r="B39" s="21"/>
      <c r="C39" s="21"/>
      <c r="D39" s="21"/>
      <c r="E39" s="21"/>
      <c r="F39" s="52"/>
      <c r="G39" s="52"/>
      <c r="H39" s="52"/>
      <c r="I39" s="52"/>
    </row>
    <row r="40" spans="1:9" ht="11.25">
      <c r="A40" s="10" t="s">
        <v>105</v>
      </c>
      <c r="B40" s="21">
        <v>15189631</v>
      </c>
      <c r="C40" s="21">
        <v>14997974</v>
      </c>
      <c r="D40" s="21">
        <v>14545393</v>
      </c>
      <c r="E40" s="21">
        <v>14627651</v>
      </c>
      <c r="F40" s="52">
        <f>ROUND(B40/B$46*100,1)</f>
        <v>82.8</v>
      </c>
      <c r="G40" s="52">
        <f>ROUND(C40/C$46*100,1)</f>
        <v>82.1</v>
      </c>
      <c r="H40" s="52">
        <f>ROUND(D40/D$46*100,1)</f>
        <v>83.4</v>
      </c>
      <c r="I40" s="52">
        <f aca="true" t="shared" si="4" ref="I40:I50">ROUND(E40/E$46*100,1)</f>
        <v>79.8</v>
      </c>
    </row>
    <row r="41" spans="1:9" ht="11.25">
      <c r="A41" s="22"/>
      <c r="B41" s="21"/>
      <c r="C41" s="21"/>
      <c r="D41" s="21"/>
      <c r="E41" s="21"/>
      <c r="F41" s="52"/>
      <c r="G41" s="52"/>
      <c r="H41" s="52"/>
      <c r="I41" s="52"/>
    </row>
    <row r="42" spans="1:9" ht="11.25">
      <c r="A42" s="10" t="s">
        <v>106</v>
      </c>
      <c r="B42" s="21">
        <v>15770890</v>
      </c>
      <c r="C42" s="21">
        <v>16041572</v>
      </c>
      <c r="D42" s="21">
        <v>15842537</v>
      </c>
      <c r="E42" s="21">
        <v>15958762</v>
      </c>
      <c r="F42" s="52">
        <f>ROUND(B42/B$46*100,1)</f>
        <v>86</v>
      </c>
      <c r="G42" s="52">
        <f>ROUND(C42/C$46*100,1)</f>
        <v>87.8</v>
      </c>
      <c r="H42" s="52">
        <f>ROUND(D42/D$46*100,1)</f>
        <v>90.8</v>
      </c>
      <c r="I42" s="52">
        <f t="shared" si="4"/>
        <v>87.1</v>
      </c>
    </row>
    <row r="43" spans="1:9" ht="11.25">
      <c r="A43" s="22"/>
      <c r="B43" s="21"/>
      <c r="C43" s="21"/>
      <c r="D43" s="21"/>
      <c r="E43" s="21"/>
      <c r="F43" s="52"/>
      <c r="G43" s="52"/>
      <c r="H43" s="52"/>
      <c r="I43" s="52"/>
    </row>
    <row r="44" spans="1:9" ht="11.25">
      <c r="A44" s="10" t="s">
        <v>107</v>
      </c>
      <c r="B44" s="21">
        <v>1074640</v>
      </c>
      <c r="C44" s="21">
        <v>962304</v>
      </c>
      <c r="D44" s="21">
        <v>555428</v>
      </c>
      <c r="E44" s="21">
        <v>-357019</v>
      </c>
      <c r="F44" s="52">
        <f>ROUND(B44/B$46*100,1)</f>
        <v>5.9</v>
      </c>
      <c r="G44" s="52">
        <f>ROUND(C44/C$46*100,1)</f>
        <v>5.3</v>
      </c>
      <c r="H44" s="52">
        <f>ROUND(D44/D$46*100,1)</f>
        <v>3.2</v>
      </c>
      <c r="I44" s="52">
        <f t="shared" si="4"/>
        <v>-1.9</v>
      </c>
    </row>
    <row r="45" spans="1:9" ht="11.25">
      <c r="A45" s="10"/>
      <c r="B45" s="21"/>
      <c r="C45" s="21"/>
      <c r="D45" s="21"/>
      <c r="E45" s="21"/>
      <c r="F45" s="52"/>
      <c r="G45" s="52"/>
      <c r="H45" s="52"/>
      <c r="I45" s="52"/>
    </row>
    <row r="46" spans="1:9" ht="11.25">
      <c r="A46" s="10" t="s">
        <v>108</v>
      </c>
      <c r="B46" s="21">
        <v>18348676</v>
      </c>
      <c r="C46" s="21">
        <v>18260619</v>
      </c>
      <c r="D46" s="21">
        <v>17438532</v>
      </c>
      <c r="E46" s="21">
        <v>18328163</v>
      </c>
      <c r="F46" s="52">
        <f>ROUND(B46/B$46*100,1)</f>
        <v>100</v>
      </c>
      <c r="G46" s="52">
        <f>ROUND(C46/C$46*100,1)</f>
        <v>100</v>
      </c>
      <c r="H46" s="52">
        <f>ROUND(D46/D$46*100,1)</f>
        <v>100</v>
      </c>
      <c r="I46" s="52">
        <f t="shared" si="4"/>
        <v>100</v>
      </c>
    </row>
    <row r="47" spans="1:9" ht="11.25">
      <c r="A47" s="22"/>
      <c r="B47" s="21"/>
      <c r="C47" s="21"/>
      <c r="D47" s="21"/>
      <c r="E47" s="21"/>
      <c r="F47" s="52"/>
      <c r="G47" s="52"/>
      <c r="H47" s="52"/>
      <c r="I47" s="52"/>
    </row>
    <row r="48" spans="1:9" ht="11.25">
      <c r="A48" s="10" t="s">
        <v>109</v>
      </c>
      <c r="B48" s="21">
        <v>1416963</v>
      </c>
      <c r="C48" s="21">
        <v>1244024</v>
      </c>
      <c r="D48" s="21">
        <v>1218831</v>
      </c>
      <c r="E48" s="21">
        <v>1310463</v>
      </c>
      <c r="F48" s="52">
        <f>ROUND(B48/B$46*100,1)</f>
        <v>7.7</v>
      </c>
      <c r="G48" s="52">
        <f>ROUND(C48/C$46*100,1)</f>
        <v>6.8</v>
      </c>
      <c r="H48" s="52">
        <f>ROUND(D48/D$46*100,1)</f>
        <v>7</v>
      </c>
      <c r="I48" s="52">
        <f t="shared" si="4"/>
        <v>7.1</v>
      </c>
    </row>
    <row r="49" spans="1:9" ht="11.25">
      <c r="A49" s="10"/>
      <c r="B49" s="21"/>
      <c r="C49" s="21"/>
      <c r="D49" s="21"/>
      <c r="E49" s="21"/>
      <c r="F49" s="52"/>
      <c r="G49" s="52"/>
      <c r="H49" s="52"/>
      <c r="I49" s="52"/>
    </row>
    <row r="50" spans="1:9" ht="11.25">
      <c r="A50" s="10" t="s">
        <v>110</v>
      </c>
      <c r="B50" s="21">
        <v>19765639</v>
      </c>
      <c r="C50" s="21">
        <v>19504643</v>
      </c>
      <c r="D50" s="21">
        <v>18657363</v>
      </c>
      <c r="E50" s="21">
        <v>19638626</v>
      </c>
      <c r="F50" s="52">
        <f>ROUND(B50/B$46*100,1)</f>
        <v>107.7</v>
      </c>
      <c r="G50" s="52">
        <f>ROUND(C50/C$46*100,1)</f>
        <v>106.8</v>
      </c>
      <c r="H50" s="52">
        <f>ROUND(D50/D$46*100,1)</f>
        <v>107</v>
      </c>
      <c r="I50" s="52">
        <f t="shared" si="4"/>
        <v>107.1</v>
      </c>
    </row>
    <row r="51" spans="1:9" ht="11.25">
      <c r="A51" s="14"/>
      <c r="B51" s="53"/>
      <c r="C51" s="53"/>
      <c r="D51" s="53"/>
      <c r="E51" s="53"/>
      <c r="F51" s="54"/>
      <c r="G51" s="54"/>
      <c r="H51" s="54"/>
      <c r="I51" s="54"/>
    </row>
    <row r="52" spans="1:5" ht="11.25">
      <c r="A52" s="46" t="s">
        <v>50</v>
      </c>
      <c r="B52" s="55"/>
      <c r="C52" s="55"/>
      <c r="D52" s="55"/>
      <c r="E52" s="55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8.796875" defaultRowHeight="14.25"/>
  <cols>
    <col min="1" max="1" width="27.59765625" style="57" customWidth="1"/>
    <col min="2" max="3" width="13" style="57" customWidth="1"/>
    <col min="4" max="5" width="10.19921875" style="57" customWidth="1"/>
    <col min="6" max="16384" width="8" style="57" customWidth="1"/>
  </cols>
  <sheetData>
    <row r="1" ht="14.25">
      <c r="A1" s="56" t="s">
        <v>115</v>
      </c>
    </row>
    <row r="2" spans="1:9" ht="12" thickBot="1">
      <c r="A2" s="58" t="s">
        <v>116</v>
      </c>
      <c r="B2" s="59"/>
      <c r="C2" s="59"/>
      <c r="D2" s="59"/>
      <c r="E2" s="59"/>
      <c r="F2" s="58"/>
      <c r="G2" s="58"/>
      <c r="H2" s="60"/>
      <c r="I2" s="60" t="s">
        <v>77</v>
      </c>
    </row>
    <row r="3" spans="1:9" s="64" customFormat="1" ht="11.25">
      <c r="A3" s="61" t="s">
        <v>13</v>
      </c>
      <c r="B3" s="61" t="s">
        <v>14</v>
      </c>
      <c r="C3" s="61" t="s">
        <v>15</v>
      </c>
      <c r="D3" s="61" t="s">
        <v>16</v>
      </c>
      <c r="E3" s="61" t="s">
        <v>17</v>
      </c>
      <c r="F3" s="62" t="s">
        <v>18</v>
      </c>
      <c r="G3" s="63"/>
      <c r="H3" s="63"/>
      <c r="I3" s="63"/>
    </row>
    <row r="4" spans="1:9" s="64" customFormat="1" ht="11.25">
      <c r="A4" s="65"/>
      <c r="B4" s="65"/>
      <c r="C4" s="65"/>
      <c r="D4" s="65"/>
      <c r="E4" s="65"/>
      <c r="F4" s="62" t="s">
        <v>19</v>
      </c>
      <c r="G4" s="66" t="s">
        <v>20</v>
      </c>
      <c r="H4" s="66" t="s">
        <v>21</v>
      </c>
      <c r="I4" s="66" t="s">
        <v>22</v>
      </c>
    </row>
    <row r="5" spans="1:9" ht="11.25">
      <c r="A5" s="61" t="s">
        <v>117</v>
      </c>
      <c r="B5" s="67">
        <v>9868314</v>
      </c>
      <c r="C5" s="67">
        <v>9911676</v>
      </c>
      <c r="D5" s="67">
        <v>9810146</v>
      </c>
      <c r="E5" s="67">
        <v>10413698</v>
      </c>
      <c r="F5" s="68">
        <v>50.4</v>
      </c>
      <c r="G5" s="68">
        <v>49.8</v>
      </c>
      <c r="H5" s="68">
        <v>51.4</v>
      </c>
      <c r="I5" s="68">
        <v>52</v>
      </c>
    </row>
    <row r="6" spans="1:9" ht="11.25">
      <c r="A6" s="69" t="s">
        <v>118</v>
      </c>
      <c r="B6" s="67">
        <v>4895225</v>
      </c>
      <c r="C6" s="67">
        <v>4985146</v>
      </c>
      <c r="D6" s="67">
        <v>4458322</v>
      </c>
      <c r="E6" s="67">
        <v>4616429</v>
      </c>
      <c r="F6" s="68">
        <v>25</v>
      </c>
      <c r="G6" s="68">
        <v>25</v>
      </c>
      <c r="H6" s="68">
        <v>23.3</v>
      </c>
      <c r="I6" s="68">
        <v>23</v>
      </c>
    </row>
    <row r="7" spans="1:9" ht="11.25">
      <c r="A7" s="69" t="s">
        <v>119</v>
      </c>
      <c r="B7" s="67">
        <v>3447200</v>
      </c>
      <c r="C7" s="67">
        <v>3674923</v>
      </c>
      <c r="D7" s="67">
        <v>3513401</v>
      </c>
      <c r="E7" s="67">
        <v>3624444</v>
      </c>
      <c r="F7" s="68">
        <v>17.6</v>
      </c>
      <c r="G7" s="68">
        <v>18.4</v>
      </c>
      <c r="H7" s="68">
        <v>18.4</v>
      </c>
      <c r="I7" s="68">
        <v>18.1</v>
      </c>
    </row>
    <row r="8" spans="1:9" ht="11.25">
      <c r="A8" s="69" t="s">
        <v>120</v>
      </c>
      <c r="B8" s="67">
        <v>1604058</v>
      </c>
      <c r="C8" s="67">
        <v>1607237</v>
      </c>
      <c r="D8" s="67">
        <v>1590981</v>
      </c>
      <c r="E8" s="67">
        <v>1676518</v>
      </c>
      <c r="F8" s="68">
        <v>8.2</v>
      </c>
      <c r="G8" s="68">
        <v>8.1</v>
      </c>
      <c r="H8" s="68">
        <v>8.3</v>
      </c>
      <c r="I8" s="68">
        <v>8.4</v>
      </c>
    </row>
    <row r="9" spans="1:9" ht="11.25">
      <c r="A9" s="61" t="s">
        <v>121</v>
      </c>
      <c r="B9" s="67">
        <v>242026</v>
      </c>
      <c r="C9" s="67">
        <v>260405</v>
      </c>
      <c r="D9" s="67">
        <v>273927</v>
      </c>
      <c r="E9" s="67">
        <v>293428</v>
      </c>
      <c r="F9" s="68">
        <v>1.2</v>
      </c>
      <c r="G9" s="68">
        <v>1.3</v>
      </c>
      <c r="H9" s="68">
        <v>1.4</v>
      </c>
      <c r="I9" s="68">
        <v>1.5</v>
      </c>
    </row>
    <row r="10" spans="1:9" ht="11.25">
      <c r="A10" s="61"/>
      <c r="B10" s="67"/>
      <c r="C10" s="67"/>
      <c r="D10" s="67"/>
      <c r="E10" s="67"/>
      <c r="F10" s="68"/>
      <c r="G10" s="68"/>
      <c r="H10" s="68"/>
      <c r="I10" s="68"/>
    </row>
    <row r="11" spans="1:9" ht="11.25">
      <c r="A11" s="61" t="s">
        <v>46</v>
      </c>
      <c r="B11" s="67">
        <v>19572775</v>
      </c>
      <c r="C11" s="67">
        <v>19918579</v>
      </c>
      <c r="D11" s="67">
        <v>19098922</v>
      </c>
      <c r="E11" s="67">
        <v>20037660</v>
      </c>
      <c r="F11" s="68">
        <v>100</v>
      </c>
      <c r="G11" s="68">
        <v>100</v>
      </c>
      <c r="H11" s="68">
        <v>100</v>
      </c>
      <c r="I11" s="68">
        <v>100</v>
      </c>
    </row>
    <row r="12" spans="1:9" ht="12">
      <c r="A12" s="69"/>
      <c r="B12" s="70"/>
      <c r="C12" s="70"/>
      <c r="D12" s="67"/>
      <c r="E12" s="70"/>
      <c r="F12" s="68"/>
      <c r="G12" s="68"/>
      <c r="H12" s="68"/>
      <c r="I12" s="68"/>
    </row>
    <row r="13" spans="1:9" ht="11.25">
      <c r="A13" s="61" t="s">
        <v>122</v>
      </c>
      <c r="B13" s="67">
        <v>10293612</v>
      </c>
      <c r="C13" s="67">
        <v>10459387</v>
      </c>
      <c r="D13" s="67">
        <v>10354487</v>
      </c>
      <c r="E13" s="67">
        <v>10494017</v>
      </c>
      <c r="F13" s="68">
        <v>52.6</v>
      </c>
      <c r="G13" s="68">
        <v>52.5</v>
      </c>
      <c r="H13" s="68">
        <v>54.2</v>
      </c>
      <c r="I13" s="68">
        <v>52.4</v>
      </c>
    </row>
    <row r="14" spans="1:9" ht="11.25">
      <c r="A14" s="61" t="s">
        <v>123</v>
      </c>
      <c r="B14" s="67">
        <v>1469075</v>
      </c>
      <c r="C14" s="67">
        <v>1530497</v>
      </c>
      <c r="D14" s="67">
        <v>1704354</v>
      </c>
      <c r="E14" s="67">
        <v>1995556</v>
      </c>
      <c r="F14" s="68">
        <v>7.5</v>
      </c>
      <c r="G14" s="68">
        <v>7.7</v>
      </c>
      <c r="H14" s="68">
        <v>8.9</v>
      </c>
      <c r="I14" s="68">
        <v>10</v>
      </c>
    </row>
    <row r="15" spans="1:9" ht="11.25">
      <c r="A15" s="61" t="s">
        <v>124</v>
      </c>
      <c r="B15" s="67">
        <v>6306992</v>
      </c>
      <c r="C15" s="67">
        <v>6255137</v>
      </c>
      <c r="D15" s="67">
        <v>5703513</v>
      </c>
      <c r="E15" s="67">
        <v>7115269</v>
      </c>
      <c r="F15" s="68">
        <v>32.2</v>
      </c>
      <c r="G15" s="68">
        <v>31.4</v>
      </c>
      <c r="H15" s="68">
        <v>29.9</v>
      </c>
      <c r="I15" s="68">
        <v>35.5</v>
      </c>
    </row>
    <row r="16" spans="1:9" ht="11.25">
      <c r="A16" s="61" t="s">
        <v>125</v>
      </c>
      <c r="B16" s="67">
        <v>41267</v>
      </c>
      <c r="C16" s="67">
        <v>7814</v>
      </c>
      <c r="D16" s="67">
        <v>62418</v>
      </c>
      <c r="E16" s="67">
        <v>111361</v>
      </c>
      <c r="F16" s="68">
        <v>0.2</v>
      </c>
      <c r="G16" s="68">
        <v>0</v>
      </c>
      <c r="H16" s="68">
        <v>0.3</v>
      </c>
      <c r="I16" s="68">
        <v>0.6</v>
      </c>
    </row>
    <row r="17" spans="1:9" ht="11.25">
      <c r="A17" s="61" t="s">
        <v>126</v>
      </c>
      <c r="B17" s="67">
        <v>14976976</v>
      </c>
      <c r="C17" s="67">
        <v>14428051</v>
      </c>
      <c r="D17" s="67">
        <v>13789033</v>
      </c>
      <c r="E17" s="67">
        <v>13779247</v>
      </c>
      <c r="F17" s="68">
        <v>76.5</v>
      </c>
      <c r="G17" s="68">
        <v>72.4</v>
      </c>
      <c r="H17" s="68">
        <v>72.2</v>
      </c>
      <c r="I17" s="68">
        <v>68.8</v>
      </c>
    </row>
    <row r="18" spans="1:9" ht="11.25">
      <c r="A18" s="61" t="s">
        <v>127</v>
      </c>
      <c r="B18" s="67">
        <v>15281992</v>
      </c>
      <c r="C18" s="67">
        <v>14950745</v>
      </c>
      <c r="D18" s="67">
        <v>14543449</v>
      </c>
      <c r="E18" s="67">
        <v>14522473</v>
      </c>
      <c r="F18" s="68">
        <v>78.1</v>
      </c>
      <c r="G18" s="68">
        <v>75.1</v>
      </c>
      <c r="H18" s="68">
        <v>76.1</v>
      </c>
      <c r="I18" s="68">
        <v>72.5</v>
      </c>
    </row>
    <row r="19" spans="1:9" ht="11.25">
      <c r="A19" s="61" t="s">
        <v>128</v>
      </c>
      <c r="B19" s="67">
        <v>1766844</v>
      </c>
      <c r="C19" s="67">
        <v>2188439</v>
      </c>
      <c r="D19" s="67">
        <v>2028566</v>
      </c>
      <c r="E19" s="67">
        <v>1064683</v>
      </c>
      <c r="F19" s="68">
        <v>9</v>
      </c>
      <c r="G19" s="68">
        <v>11</v>
      </c>
      <c r="H19" s="68">
        <v>10.6</v>
      </c>
      <c r="I19" s="68">
        <v>5.3</v>
      </c>
    </row>
    <row r="20" spans="1:9" ht="11.25">
      <c r="A20" s="61"/>
      <c r="B20" s="67"/>
      <c r="C20" s="67"/>
      <c r="D20" s="67"/>
      <c r="E20" s="67"/>
      <c r="F20" s="68"/>
      <c r="G20" s="68"/>
      <c r="H20" s="68"/>
      <c r="I20" s="68"/>
    </row>
    <row r="21" spans="1:9" ht="11.25">
      <c r="A21" s="71" t="s">
        <v>108</v>
      </c>
      <c r="B21" s="72">
        <v>19572775</v>
      </c>
      <c r="C21" s="67">
        <v>19918579</v>
      </c>
      <c r="D21" s="72">
        <v>19098922</v>
      </c>
      <c r="E21" s="72">
        <v>20037660</v>
      </c>
      <c r="F21" s="73">
        <v>100</v>
      </c>
      <c r="G21" s="73">
        <v>100</v>
      </c>
      <c r="H21" s="73">
        <v>100</v>
      </c>
      <c r="I21" s="73">
        <v>100</v>
      </c>
    </row>
    <row r="22" spans="1:5" ht="11.25">
      <c r="A22" s="57" t="s">
        <v>50</v>
      </c>
      <c r="B22" s="74"/>
      <c r="C22" s="74"/>
      <c r="D22" s="74"/>
      <c r="E22" s="74"/>
    </row>
  </sheetData>
  <printOptions/>
  <pageMargins left="0.75" right="0.75" top="1" bottom="1" header="0.5" footer="0.5"/>
  <pageSetup horizontalDpi="300" verticalDpi="300" orientation="landscape" paperSize="12" scale="12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8.796875" defaultRowHeight="14.25"/>
  <cols>
    <col min="1" max="1" width="26" style="64" customWidth="1"/>
    <col min="2" max="5" width="10.19921875" style="64" customWidth="1"/>
    <col min="6" max="16384" width="8" style="64" customWidth="1"/>
  </cols>
  <sheetData>
    <row r="1" ht="14.25">
      <c r="A1" s="75" t="s">
        <v>115</v>
      </c>
    </row>
    <row r="2" spans="1:9" ht="12" thickBot="1">
      <c r="A2" s="58" t="s">
        <v>129</v>
      </c>
      <c r="B2" s="76"/>
      <c r="C2" s="76"/>
      <c r="D2" s="76"/>
      <c r="E2" s="76"/>
      <c r="F2" s="76"/>
      <c r="G2" s="76"/>
      <c r="H2" s="76"/>
      <c r="I2" s="60" t="s">
        <v>12</v>
      </c>
    </row>
    <row r="3" spans="1:9" ht="11.25">
      <c r="A3" s="61" t="s">
        <v>13</v>
      </c>
      <c r="B3" s="61" t="s">
        <v>14</v>
      </c>
      <c r="C3" s="61" t="s">
        <v>15</v>
      </c>
      <c r="D3" s="61" t="s">
        <v>16</v>
      </c>
      <c r="E3" s="61" t="s">
        <v>17</v>
      </c>
      <c r="F3" s="62" t="s">
        <v>18</v>
      </c>
      <c r="G3" s="63"/>
      <c r="H3" s="63"/>
      <c r="I3" s="63"/>
    </row>
    <row r="4" spans="1:9" ht="11.25">
      <c r="A4" s="65"/>
      <c r="B4" s="65"/>
      <c r="C4" s="65"/>
      <c r="D4" s="65"/>
      <c r="E4" s="65"/>
      <c r="F4" s="62" t="s">
        <v>19</v>
      </c>
      <c r="G4" s="66" t="s">
        <v>20</v>
      </c>
      <c r="H4" s="66" t="s">
        <v>21</v>
      </c>
      <c r="I4" s="66" t="s">
        <v>22</v>
      </c>
    </row>
    <row r="5" spans="1:9" ht="11.25">
      <c r="A5" s="69" t="s">
        <v>130</v>
      </c>
      <c r="B5" s="77">
        <v>10974992</v>
      </c>
      <c r="C5" s="77">
        <v>11031338</v>
      </c>
      <c r="D5" s="77">
        <v>10858097</v>
      </c>
      <c r="E5" s="77">
        <v>11417051</v>
      </c>
      <c r="F5" s="78">
        <v>67.4</v>
      </c>
      <c r="G5" s="78">
        <v>67.9</v>
      </c>
      <c r="H5" s="78">
        <v>69.6</v>
      </c>
      <c r="I5" s="78">
        <v>69.4</v>
      </c>
    </row>
    <row r="6" spans="1:9" ht="11.25">
      <c r="A6" s="69"/>
      <c r="B6" s="77"/>
      <c r="C6" s="77"/>
      <c r="D6" s="77"/>
      <c r="E6" s="77"/>
      <c r="F6" s="78"/>
      <c r="G6" s="78"/>
      <c r="H6" s="78"/>
      <c r="I6" s="78"/>
    </row>
    <row r="7" spans="1:9" ht="11.25">
      <c r="A7" s="69" t="s">
        <v>131</v>
      </c>
      <c r="B7" s="77"/>
      <c r="C7" s="77"/>
      <c r="D7" s="77"/>
      <c r="E7" s="77"/>
      <c r="F7" s="78"/>
      <c r="G7" s="78"/>
      <c r="H7" s="78"/>
      <c r="I7" s="78"/>
    </row>
    <row r="8" spans="1:9" s="81" customFormat="1" ht="11.25">
      <c r="A8" s="61" t="s">
        <v>132</v>
      </c>
      <c r="B8" s="79">
        <v>-100119</v>
      </c>
      <c r="C8" s="79">
        <v>-118942</v>
      </c>
      <c r="D8" s="79">
        <v>-207174</v>
      </c>
      <c r="E8" s="79">
        <v>-175699</v>
      </c>
      <c r="F8" s="80">
        <v>-0.6</v>
      </c>
      <c r="G8" s="80">
        <v>-0.7</v>
      </c>
      <c r="H8" s="80">
        <v>-1.3</v>
      </c>
      <c r="I8" s="80">
        <v>-1.1</v>
      </c>
    </row>
    <row r="9" spans="1:9" s="81" customFormat="1" ht="11.25">
      <c r="A9" s="61" t="s">
        <v>133</v>
      </c>
      <c r="B9" s="79">
        <v>-2726</v>
      </c>
      <c r="C9" s="79">
        <v>-3043</v>
      </c>
      <c r="D9" s="79">
        <v>-15060</v>
      </c>
      <c r="E9" s="79">
        <v>-20250</v>
      </c>
      <c r="F9" s="80">
        <v>0</v>
      </c>
      <c r="G9" s="80">
        <v>0</v>
      </c>
      <c r="H9" s="80">
        <v>-0.1</v>
      </c>
      <c r="I9" s="80">
        <v>-0.1</v>
      </c>
    </row>
    <row r="10" spans="1:9" ht="11.25">
      <c r="A10" s="61" t="s">
        <v>134</v>
      </c>
      <c r="B10" s="77">
        <v>1994120</v>
      </c>
      <c r="C10" s="77">
        <v>1854841</v>
      </c>
      <c r="D10" s="77">
        <v>1670102</v>
      </c>
      <c r="E10" s="77">
        <v>1626636</v>
      </c>
      <c r="F10" s="78">
        <v>12.3</v>
      </c>
      <c r="G10" s="78">
        <v>11.4</v>
      </c>
      <c r="H10" s="78">
        <v>10.7</v>
      </c>
      <c r="I10" s="78">
        <v>9.9</v>
      </c>
    </row>
    <row r="11" spans="1:9" ht="11.25">
      <c r="A11" s="69"/>
      <c r="B11" s="77"/>
      <c r="C11" s="77"/>
      <c r="D11" s="77"/>
      <c r="E11" s="77"/>
      <c r="F11" s="78"/>
      <c r="G11" s="78"/>
      <c r="H11" s="78"/>
      <c r="I11" s="78"/>
    </row>
    <row r="12" spans="1:9" ht="11.25">
      <c r="A12" s="69" t="s">
        <v>135</v>
      </c>
      <c r="B12" s="77"/>
      <c r="C12" s="77"/>
      <c r="D12" s="77"/>
      <c r="E12" s="77"/>
      <c r="F12" s="78"/>
      <c r="G12" s="78"/>
      <c r="H12" s="78"/>
      <c r="I12" s="78"/>
    </row>
    <row r="13" spans="1:9" ht="11.25">
      <c r="A13" s="61" t="s">
        <v>136</v>
      </c>
      <c r="B13" s="77">
        <v>1346926</v>
      </c>
      <c r="C13" s="77">
        <v>1252935</v>
      </c>
      <c r="D13" s="77">
        <v>1196250</v>
      </c>
      <c r="E13" s="77">
        <v>1323648</v>
      </c>
      <c r="F13" s="78">
        <v>8.3</v>
      </c>
      <c r="G13" s="78">
        <v>7.7</v>
      </c>
      <c r="H13" s="78">
        <v>7.7</v>
      </c>
      <c r="I13" s="78">
        <v>8</v>
      </c>
    </row>
    <row r="14" spans="1:9" ht="11.25">
      <c r="A14" s="61" t="s">
        <v>137</v>
      </c>
      <c r="B14" s="77">
        <v>-17102</v>
      </c>
      <c r="C14" s="77">
        <v>-105562</v>
      </c>
      <c r="D14" s="77">
        <v>-179020</v>
      </c>
      <c r="E14" s="77">
        <v>-76288</v>
      </c>
      <c r="F14" s="78">
        <v>-0.1</v>
      </c>
      <c r="G14" s="78">
        <v>-0.6</v>
      </c>
      <c r="H14" s="78">
        <v>-1.1</v>
      </c>
      <c r="I14" s="78">
        <v>-0.5</v>
      </c>
    </row>
    <row r="15" spans="1:9" ht="11.25">
      <c r="A15" s="61" t="s">
        <v>138</v>
      </c>
      <c r="B15" s="77">
        <v>2078573</v>
      </c>
      <c r="C15" s="77">
        <v>2340720</v>
      </c>
      <c r="D15" s="77">
        <v>2278389</v>
      </c>
      <c r="E15" s="77">
        <v>2359546</v>
      </c>
      <c r="F15" s="78">
        <v>12.8</v>
      </c>
      <c r="G15" s="78">
        <v>14.4</v>
      </c>
      <c r="H15" s="78">
        <v>14.6</v>
      </c>
      <c r="I15" s="78">
        <v>14.3</v>
      </c>
    </row>
    <row r="16" spans="1:9" ht="11.25">
      <c r="A16" s="69"/>
      <c r="B16" s="77"/>
      <c r="C16" s="77"/>
      <c r="D16" s="77"/>
      <c r="E16" s="77"/>
      <c r="F16" s="78"/>
      <c r="G16" s="78"/>
      <c r="H16" s="78"/>
      <c r="I16" s="78"/>
    </row>
    <row r="17" spans="1:9" ht="11.25">
      <c r="A17" s="61" t="s">
        <v>139</v>
      </c>
      <c r="B17" s="77">
        <v>16274664</v>
      </c>
      <c r="C17" s="77">
        <v>16252287</v>
      </c>
      <c r="D17" s="77">
        <v>15601584</v>
      </c>
      <c r="E17" s="77">
        <v>16454644</v>
      </c>
      <c r="F17" s="78">
        <v>100</v>
      </c>
      <c r="G17" s="78">
        <v>100</v>
      </c>
      <c r="H17" s="78">
        <v>100</v>
      </c>
      <c r="I17" s="78">
        <v>100</v>
      </c>
    </row>
    <row r="18" spans="1:9" ht="11.25">
      <c r="A18" s="69"/>
      <c r="B18" s="77"/>
      <c r="C18" s="77"/>
      <c r="D18" s="77"/>
      <c r="E18" s="77"/>
      <c r="F18" s="78"/>
      <c r="G18" s="78"/>
      <c r="H18" s="78"/>
      <c r="I18" s="78"/>
    </row>
    <row r="19" spans="1:9" ht="11.25">
      <c r="A19" s="61" t="s">
        <v>140</v>
      </c>
      <c r="B19" s="77">
        <v>14763539</v>
      </c>
      <c r="C19" s="77">
        <v>14896822</v>
      </c>
      <c r="D19" s="77">
        <v>14268468</v>
      </c>
      <c r="E19" s="77">
        <v>15030127</v>
      </c>
      <c r="F19" s="78">
        <v>90.7</v>
      </c>
      <c r="G19" s="78">
        <v>91.7</v>
      </c>
      <c r="H19" s="78">
        <v>91.5</v>
      </c>
      <c r="I19" s="78">
        <v>91.3</v>
      </c>
    </row>
    <row r="20" spans="1:9" ht="11.25">
      <c r="A20" s="61"/>
      <c r="B20" s="77"/>
      <c r="C20" s="77"/>
      <c r="D20" s="77"/>
      <c r="E20" s="77"/>
      <c r="F20" s="78"/>
      <c r="G20" s="78"/>
      <c r="H20" s="78"/>
      <c r="I20" s="78"/>
    </row>
    <row r="21" spans="1:9" ht="11.25">
      <c r="A21" s="61" t="s">
        <v>141</v>
      </c>
      <c r="B21" s="77">
        <v>1511125</v>
      </c>
      <c r="C21" s="77">
        <v>1355465</v>
      </c>
      <c r="D21" s="77">
        <v>1333116</v>
      </c>
      <c r="E21" s="77">
        <v>1424517</v>
      </c>
      <c r="F21" s="78">
        <v>9.3</v>
      </c>
      <c r="G21" s="78">
        <v>8.3</v>
      </c>
      <c r="H21" s="78">
        <v>8.5</v>
      </c>
      <c r="I21" s="78">
        <v>8.7</v>
      </c>
    </row>
    <row r="22" spans="1:9" ht="11.25">
      <c r="A22" s="61"/>
      <c r="B22" s="77"/>
      <c r="C22" s="77"/>
      <c r="D22" s="77"/>
      <c r="E22" s="77"/>
      <c r="F22" s="78"/>
      <c r="G22" s="78"/>
      <c r="H22" s="78"/>
      <c r="I22" s="78"/>
    </row>
    <row r="23" spans="1:9" ht="11.25">
      <c r="A23" s="61" t="s">
        <v>142</v>
      </c>
      <c r="B23" s="77">
        <v>16274664</v>
      </c>
      <c r="C23" s="77">
        <v>16252287</v>
      </c>
      <c r="D23" s="77">
        <v>15601584</v>
      </c>
      <c r="E23" s="77">
        <v>16454644</v>
      </c>
      <c r="F23" s="78">
        <v>100</v>
      </c>
      <c r="G23" s="78">
        <v>100</v>
      </c>
      <c r="H23" s="78">
        <v>100</v>
      </c>
      <c r="I23" s="78">
        <v>100</v>
      </c>
    </row>
    <row r="24" spans="1:9" ht="11.25">
      <c r="A24" s="65"/>
      <c r="B24" s="82"/>
      <c r="C24" s="82"/>
      <c r="D24" s="82"/>
      <c r="E24" s="82"/>
      <c r="F24" s="83"/>
      <c r="G24" s="83"/>
      <c r="H24" s="83"/>
      <c r="I24" s="83"/>
    </row>
    <row r="25" spans="1:9" ht="11.25">
      <c r="A25" s="61" t="s">
        <v>74</v>
      </c>
      <c r="B25" s="84">
        <v>1453711</v>
      </c>
      <c r="C25" s="84">
        <v>1398375</v>
      </c>
      <c r="D25" s="84">
        <v>1354202</v>
      </c>
      <c r="E25" s="84">
        <v>1563103</v>
      </c>
      <c r="F25" s="85">
        <v>8.9</v>
      </c>
      <c r="G25" s="85">
        <v>8.6</v>
      </c>
      <c r="H25" s="85">
        <v>8.7</v>
      </c>
      <c r="I25" s="85">
        <v>9.5</v>
      </c>
    </row>
    <row r="26" spans="1:9" ht="11.25">
      <c r="A26" s="71" t="s">
        <v>143</v>
      </c>
      <c r="B26" s="63"/>
      <c r="C26" s="63"/>
      <c r="D26" s="63"/>
      <c r="E26" s="63"/>
      <c r="F26" s="63"/>
      <c r="G26" s="63"/>
      <c r="H26" s="63"/>
      <c r="I26" s="63"/>
    </row>
    <row r="27" spans="1:4" ht="11.25">
      <c r="A27" s="64" t="s">
        <v>50</v>
      </c>
      <c r="B27" s="86"/>
      <c r="C27" s="86"/>
      <c r="D27" s="86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" sqref="A1"/>
    </sheetView>
  </sheetViews>
  <sheetFormatPr defaultColWidth="8.796875" defaultRowHeight="14.25"/>
  <cols>
    <col min="1" max="1" width="32.09765625" style="89" customWidth="1"/>
    <col min="2" max="2" width="7.59765625" style="126" customWidth="1"/>
    <col min="3" max="6" width="10.19921875" style="89" customWidth="1"/>
    <col min="7" max="10" width="6" style="89" customWidth="1"/>
    <col min="11" max="16384" width="8" style="89" customWidth="1"/>
  </cols>
  <sheetData>
    <row r="1" spans="1:2" ht="14.25">
      <c r="A1" s="87" t="s">
        <v>144</v>
      </c>
      <c r="B1" s="88"/>
    </row>
    <row r="2" spans="1:10" ht="12" thickBot="1">
      <c r="A2" s="90"/>
      <c r="B2" s="91"/>
      <c r="C2" s="90"/>
      <c r="D2" s="90"/>
      <c r="E2" s="90"/>
      <c r="F2" s="90"/>
      <c r="G2" s="90"/>
      <c r="H2" s="92"/>
      <c r="I2" s="90"/>
      <c r="J2" s="93" t="s">
        <v>145</v>
      </c>
    </row>
    <row r="3" spans="1:10" ht="11.25">
      <c r="A3" s="94" t="s">
        <v>13</v>
      </c>
      <c r="B3" s="94" t="s">
        <v>146</v>
      </c>
      <c r="C3" s="94" t="s">
        <v>19</v>
      </c>
      <c r="D3" s="94" t="s">
        <v>20</v>
      </c>
      <c r="E3" s="94" t="s">
        <v>21</v>
      </c>
      <c r="F3" s="94" t="s">
        <v>114</v>
      </c>
      <c r="G3" s="95" t="s">
        <v>147</v>
      </c>
      <c r="H3" s="96"/>
      <c r="I3" s="97"/>
      <c r="J3" s="97"/>
    </row>
    <row r="4" spans="1:10" ht="11.25">
      <c r="A4" s="96"/>
      <c r="B4" s="98"/>
      <c r="C4" s="96"/>
      <c r="D4" s="96"/>
      <c r="E4" s="96"/>
      <c r="F4" s="99"/>
      <c r="G4" s="100" t="s">
        <v>148</v>
      </c>
      <c r="H4" s="101" t="s">
        <v>149</v>
      </c>
      <c r="I4" s="102" t="s">
        <v>150</v>
      </c>
      <c r="J4" s="102" t="s">
        <v>151</v>
      </c>
    </row>
    <row r="5" spans="1:6" ht="11.25">
      <c r="A5" s="103" t="s">
        <v>152</v>
      </c>
      <c r="B5" s="104"/>
      <c r="C5" s="105"/>
      <c r="D5" s="105"/>
      <c r="E5" s="105"/>
      <c r="F5" s="105"/>
    </row>
    <row r="6" spans="1:19" ht="11.25">
      <c r="A6" s="94" t="s">
        <v>153</v>
      </c>
      <c r="B6" s="104" t="s">
        <v>154</v>
      </c>
      <c r="C6" s="106">
        <v>19572775</v>
      </c>
      <c r="D6" s="106">
        <v>19918579</v>
      </c>
      <c r="E6" s="106">
        <v>19098922</v>
      </c>
      <c r="F6" s="106">
        <v>20037660</v>
      </c>
      <c r="G6" s="107">
        <v>1.6</v>
      </c>
      <c r="H6" s="108">
        <v>1.8</v>
      </c>
      <c r="I6" s="108">
        <v>-4.1</v>
      </c>
      <c r="J6" s="107">
        <v>4.9</v>
      </c>
      <c r="L6" s="109"/>
      <c r="M6" s="109"/>
      <c r="N6" s="109"/>
      <c r="O6" s="109"/>
      <c r="P6" s="110"/>
      <c r="Q6" s="110"/>
      <c r="R6" s="110"/>
      <c r="S6" s="110"/>
    </row>
    <row r="7" spans="1:19" ht="11.25">
      <c r="A7" s="94" t="s">
        <v>155</v>
      </c>
      <c r="B7" s="104" t="s">
        <v>154</v>
      </c>
      <c r="C7" s="106">
        <v>18348676</v>
      </c>
      <c r="D7" s="106">
        <v>18260619</v>
      </c>
      <c r="E7" s="106">
        <v>17438532</v>
      </c>
      <c r="F7" s="106">
        <v>18328163</v>
      </c>
      <c r="G7" s="107">
        <v>-0.5</v>
      </c>
      <c r="H7" s="108">
        <v>-0.5</v>
      </c>
      <c r="I7" s="108">
        <v>-4.5</v>
      </c>
      <c r="J7" s="107">
        <v>5.1</v>
      </c>
      <c r="L7" s="109"/>
      <c r="M7" s="109"/>
      <c r="N7" s="109"/>
      <c r="O7" s="109"/>
      <c r="P7" s="110"/>
      <c r="Q7" s="111"/>
      <c r="R7" s="111"/>
      <c r="S7" s="110"/>
    </row>
    <row r="8" spans="1:10" ht="11.25">
      <c r="A8" s="94" t="s">
        <v>156</v>
      </c>
      <c r="B8" s="104" t="s">
        <v>154</v>
      </c>
      <c r="C8" s="106">
        <v>21083900</v>
      </c>
      <c r="D8" s="106">
        <v>21274044</v>
      </c>
      <c r="E8" s="106">
        <v>20432038</v>
      </c>
      <c r="F8" s="106">
        <v>21462177</v>
      </c>
      <c r="G8" s="107">
        <v>1.7</v>
      </c>
      <c r="H8" s="107">
        <v>0.9</v>
      </c>
      <c r="I8" s="107">
        <v>-4</v>
      </c>
      <c r="J8" s="107">
        <v>5</v>
      </c>
    </row>
    <row r="9" spans="1:10" ht="11.25">
      <c r="A9" s="103" t="s">
        <v>157</v>
      </c>
      <c r="B9" s="104" t="s">
        <v>154</v>
      </c>
      <c r="C9" s="106">
        <v>19765639</v>
      </c>
      <c r="D9" s="106">
        <v>19504643</v>
      </c>
      <c r="E9" s="106">
        <v>18657363</v>
      </c>
      <c r="F9" s="106">
        <v>19638626</v>
      </c>
      <c r="G9" s="107">
        <v>-0.5</v>
      </c>
      <c r="H9" s="108">
        <v>-1.3</v>
      </c>
      <c r="I9" s="108">
        <v>-4.3</v>
      </c>
      <c r="J9" s="107">
        <v>5.3</v>
      </c>
    </row>
    <row r="10" spans="1:10" ht="11.25">
      <c r="A10" s="94" t="s">
        <v>158</v>
      </c>
      <c r="B10" s="104" t="s">
        <v>154</v>
      </c>
      <c r="C10" s="106">
        <v>16274664</v>
      </c>
      <c r="D10" s="106">
        <v>16252287</v>
      </c>
      <c r="E10" s="106">
        <v>15601584</v>
      </c>
      <c r="F10" s="106">
        <v>16454644</v>
      </c>
      <c r="G10" s="107">
        <v>2.6</v>
      </c>
      <c r="H10" s="108">
        <v>-0.1</v>
      </c>
      <c r="I10" s="108">
        <v>-4</v>
      </c>
      <c r="J10" s="107">
        <v>5.5</v>
      </c>
    </row>
    <row r="11" spans="1:10" ht="11.25">
      <c r="A11" s="94" t="s">
        <v>159</v>
      </c>
      <c r="B11" s="104" t="s">
        <v>154</v>
      </c>
      <c r="C11" s="106">
        <v>14763539</v>
      </c>
      <c r="D11" s="106">
        <v>14896822</v>
      </c>
      <c r="E11" s="106">
        <v>14268468</v>
      </c>
      <c r="F11" s="106">
        <v>15030127</v>
      </c>
      <c r="G11" s="107">
        <v>2.6</v>
      </c>
      <c r="H11" s="107">
        <v>0.9</v>
      </c>
      <c r="I11" s="107">
        <v>-4.2</v>
      </c>
      <c r="J11" s="107">
        <v>5.3</v>
      </c>
    </row>
    <row r="12" spans="1:10" ht="11.25">
      <c r="A12" s="94"/>
      <c r="B12" s="104"/>
      <c r="C12" s="106"/>
      <c r="D12" s="106"/>
      <c r="E12" s="106"/>
      <c r="F12" s="106"/>
      <c r="G12" s="107"/>
      <c r="H12" s="107"/>
      <c r="I12" s="107"/>
      <c r="J12" s="107"/>
    </row>
    <row r="13" spans="1:10" ht="11.25">
      <c r="A13" s="103" t="s">
        <v>160</v>
      </c>
      <c r="B13" s="104"/>
      <c r="C13" s="106"/>
      <c r="D13" s="106"/>
      <c r="E13" s="106"/>
      <c r="F13" s="106"/>
      <c r="G13" s="107"/>
      <c r="H13" s="107"/>
      <c r="I13" s="107"/>
      <c r="J13" s="107"/>
    </row>
    <row r="14" spans="1:10" ht="11.25">
      <c r="A14" s="103" t="s">
        <v>161</v>
      </c>
      <c r="B14" s="104" t="s">
        <v>162</v>
      </c>
      <c r="C14" s="105">
        <v>2978</v>
      </c>
      <c r="D14" s="105">
        <v>2960</v>
      </c>
      <c r="E14" s="105">
        <v>2844</v>
      </c>
      <c r="F14" s="105">
        <v>3046</v>
      </c>
      <c r="G14" s="107">
        <v>2.1</v>
      </c>
      <c r="H14" s="107">
        <v>-0.6</v>
      </c>
      <c r="I14" s="107">
        <v>-3.9</v>
      </c>
      <c r="J14" s="107">
        <v>7.1</v>
      </c>
    </row>
    <row r="15" spans="1:12" ht="12">
      <c r="A15" s="103" t="s">
        <v>163</v>
      </c>
      <c r="B15" s="104" t="s">
        <v>162</v>
      </c>
      <c r="C15" s="106">
        <v>1856</v>
      </c>
      <c r="D15" s="106">
        <v>1878</v>
      </c>
      <c r="E15" s="106">
        <v>1859</v>
      </c>
      <c r="F15" s="106">
        <v>1913</v>
      </c>
      <c r="G15" s="112">
        <v>2.1</v>
      </c>
      <c r="H15" s="112">
        <v>1.2</v>
      </c>
      <c r="I15" s="112">
        <v>-1</v>
      </c>
      <c r="J15" s="112">
        <v>2.9</v>
      </c>
      <c r="K15" s="113"/>
      <c r="L15" s="113"/>
    </row>
    <row r="16" spans="1:10" ht="11.25">
      <c r="A16" s="103" t="s">
        <v>164</v>
      </c>
      <c r="B16" s="104" t="s">
        <v>162</v>
      </c>
      <c r="C16" s="105">
        <v>5150</v>
      </c>
      <c r="D16" s="105">
        <v>5097</v>
      </c>
      <c r="E16" s="105">
        <v>4957</v>
      </c>
      <c r="F16" s="105">
        <v>5260</v>
      </c>
      <c r="G16" s="107">
        <v>0.1</v>
      </c>
      <c r="H16" s="108">
        <v>-1</v>
      </c>
      <c r="I16" s="108">
        <v>-2.8</v>
      </c>
      <c r="J16" s="107">
        <v>6.1</v>
      </c>
    </row>
    <row r="17" spans="1:10" ht="11.25">
      <c r="A17" s="103" t="s">
        <v>165</v>
      </c>
      <c r="B17" s="104" t="s">
        <v>162</v>
      </c>
      <c r="C17" s="114">
        <v>6328</v>
      </c>
      <c r="D17" s="114">
        <v>6326</v>
      </c>
      <c r="E17" s="115">
        <v>6007</v>
      </c>
      <c r="F17" s="115">
        <v>6335</v>
      </c>
      <c r="G17" s="107">
        <v>1.7</v>
      </c>
      <c r="H17" s="116" t="s">
        <v>166</v>
      </c>
      <c r="I17" s="108">
        <v>-5.1</v>
      </c>
      <c r="J17" s="107">
        <v>5.5</v>
      </c>
    </row>
    <row r="18" spans="1:10" ht="11.25">
      <c r="A18" s="94" t="s">
        <v>167</v>
      </c>
      <c r="B18" s="104" t="s">
        <v>154</v>
      </c>
      <c r="C18" s="106">
        <v>1761</v>
      </c>
      <c r="D18" s="106">
        <v>1777</v>
      </c>
      <c r="E18" s="106">
        <v>1702</v>
      </c>
      <c r="F18" s="106">
        <v>1792</v>
      </c>
      <c r="G18" s="112">
        <v>2.6</v>
      </c>
      <c r="H18" s="112">
        <v>0.9</v>
      </c>
      <c r="I18" s="112">
        <v>-4.2</v>
      </c>
      <c r="J18" s="112">
        <v>5.3</v>
      </c>
    </row>
    <row r="19" spans="1:10" ht="11.25">
      <c r="A19" s="103" t="s">
        <v>168</v>
      </c>
      <c r="B19" s="104"/>
      <c r="C19" s="106"/>
      <c r="D19" s="106"/>
      <c r="E19" s="106"/>
      <c r="F19" s="106"/>
      <c r="G19" s="112"/>
      <c r="H19" s="112"/>
      <c r="I19" s="112"/>
      <c r="J19" s="112"/>
    </row>
    <row r="20" spans="1:10" ht="11.25">
      <c r="A20" s="94" t="s">
        <v>169</v>
      </c>
      <c r="B20" s="104" t="s">
        <v>154</v>
      </c>
      <c r="C20" s="117">
        <v>5521</v>
      </c>
      <c r="D20" s="117">
        <v>5563</v>
      </c>
      <c r="E20" s="117">
        <v>5322</v>
      </c>
      <c r="F20" s="117">
        <v>5597</v>
      </c>
      <c r="G20" s="118">
        <v>2.4</v>
      </c>
      <c r="H20" s="118">
        <v>0.8</v>
      </c>
      <c r="I20" s="118">
        <v>-4.3</v>
      </c>
      <c r="J20" s="118">
        <v>5.2</v>
      </c>
    </row>
    <row r="21" spans="1:10" ht="11.25">
      <c r="A21" s="100" t="s">
        <v>170</v>
      </c>
      <c r="B21" s="119"/>
      <c r="C21" s="120"/>
      <c r="D21" s="121"/>
      <c r="E21" s="121"/>
      <c r="F21" s="121"/>
      <c r="G21" s="122"/>
      <c r="H21" s="122"/>
      <c r="I21" s="122"/>
      <c r="J21" s="122"/>
    </row>
    <row r="22" spans="1:10" ht="11.25">
      <c r="A22" s="89" t="s">
        <v>50</v>
      </c>
      <c r="B22" s="123"/>
      <c r="C22" s="124"/>
      <c r="D22" s="124"/>
      <c r="E22" s="124"/>
      <c r="G22" s="107"/>
      <c r="H22" s="107"/>
      <c r="I22" s="107"/>
      <c r="J22" s="107"/>
    </row>
    <row r="23" ht="11.25">
      <c r="A23" s="125" t="s">
        <v>171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和恵</cp:lastModifiedBy>
  <dcterms:created xsi:type="dcterms:W3CDTF">2003-09-14T12:34:43Z</dcterms:created>
  <dcterms:modified xsi:type="dcterms:W3CDTF">2003-09-14T12:38:17Z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