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4980" windowWidth="15480" windowHeight="5610" tabRatio="680" activeTab="0"/>
  </bookViews>
  <sheets>
    <sheet name="目次" sheetId="1" r:id="rId1"/>
    <sheet name="9.1" sheetId="2" r:id="rId2"/>
    <sheet name="9.2" sheetId="3" r:id="rId3"/>
    <sheet name="9.3-9.4" sheetId="4" r:id="rId4"/>
    <sheet name="9.5(1)" sheetId="5" r:id="rId5"/>
    <sheet name="9.5(2)" sheetId="6" r:id="rId6"/>
    <sheet name="9.6(1)" sheetId="7" r:id="rId7"/>
    <sheet name="9.6(2)" sheetId="8" r:id="rId8"/>
    <sheet name="9.7(1)" sheetId="9" r:id="rId9"/>
    <sheet name="9.7(2)" sheetId="10" r:id="rId10"/>
    <sheet name="9.8(1)" sheetId="11" r:id="rId11"/>
    <sheet name="9.8(2)" sheetId="12" r:id="rId12"/>
    <sheet name="9.9-9.10.1" sheetId="13" r:id="rId13"/>
    <sheet name="9.10.2" sheetId="14" r:id="rId14"/>
    <sheet name="9.10.3-9.11.1" sheetId="15" r:id="rId15"/>
    <sheet name="9.11.2" sheetId="16" r:id="rId16"/>
  </sheets>
  <definedNames>
    <definedName name="_xlnm.Print_Area" localSheetId="15">'9.11.2'!$A$1:$M$48</definedName>
    <definedName name="_xlnm.Print_Titles" localSheetId="2">'9.2'!$2:$3</definedName>
    <definedName name="_xlnm.Print_Titles" localSheetId="5">'9.5(2)'!$1:$4</definedName>
    <definedName name="_xlnm.Print_Titles" localSheetId="7">'9.6(2)'!$1:$4</definedName>
  </definedNames>
  <calcPr fullCalcOnLoad="1"/>
</workbook>
</file>

<file path=xl/sharedStrings.xml><?xml version="1.0" encoding="utf-8"?>
<sst xmlns="http://schemas.openxmlformats.org/spreadsheetml/2006/main" count="2162" uniqueCount="892">
  <si>
    <t>従業者数</t>
  </si>
  <si>
    <t>年間販売額</t>
  </si>
  <si>
    <t>売場面積</t>
  </si>
  <si>
    <t>計</t>
  </si>
  <si>
    <t>平成 9年</t>
  </si>
  <si>
    <t>平成11年</t>
  </si>
  <si>
    <t>神戸市　　</t>
  </si>
  <si>
    <t>x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</si>
  <si>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</si>
  <si>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</si>
  <si>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</si>
  <si>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</si>
  <si>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</si>
  <si>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</si>
  <si>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　</t>
  </si>
  <si>
    <t>丹波地域　</t>
  </si>
  <si>
    <t>淡路地域　</t>
  </si>
  <si>
    <t>9.2  大型小売店販売額等</t>
  </si>
  <si>
    <t>　</t>
  </si>
  <si>
    <t>その他</t>
  </si>
  <si>
    <t>商品券</t>
  </si>
  <si>
    <t>家具</t>
  </si>
  <si>
    <t xml:space="preserve">        2月</t>
  </si>
  <si>
    <t xml:space="preserve">        3月</t>
  </si>
  <si>
    <t xml:space="preserve">        4月</t>
  </si>
  <si>
    <t xml:space="preserve">        5月</t>
  </si>
  <si>
    <t xml:space="preserve">        6月</t>
  </si>
  <si>
    <t xml:space="preserve">        7月</t>
  </si>
  <si>
    <t xml:space="preserve">        8月</t>
  </si>
  <si>
    <t xml:space="preserve">        9月</t>
  </si>
  <si>
    <t xml:space="preserve">       10月</t>
  </si>
  <si>
    <t xml:space="preserve">       11月</t>
  </si>
  <si>
    <t xml:space="preserve">       12月</t>
  </si>
  <si>
    <t>百貨店</t>
  </si>
  <si>
    <t>スーパー</t>
  </si>
  <si>
    <t>9.3  神戸港輸出入額累年比較</t>
  </si>
  <si>
    <t xml:space="preserve">    10年</t>
  </si>
  <si>
    <t>…</t>
  </si>
  <si>
    <t>9.4  港別月別輸出入額</t>
  </si>
  <si>
    <t>9.5  商品別輸出数量・価額</t>
  </si>
  <si>
    <t>数量単位</t>
  </si>
  <si>
    <t>(1)神戸港</t>
  </si>
  <si>
    <t>輸出総額</t>
  </si>
  <si>
    <t>食料品及び動物</t>
  </si>
  <si>
    <t>t</t>
  </si>
  <si>
    <t>飲料及びたばこ</t>
  </si>
  <si>
    <t>食料に適さない原材料</t>
  </si>
  <si>
    <t>kg</t>
  </si>
  <si>
    <t>鉱物性燃料</t>
  </si>
  <si>
    <t>動植物性油脂</t>
  </si>
  <si>
    <t>化学製品</t>
  </si>
  <si>
    <t>原料別製品</t>
  </si>
  <si>
    <t>台</t>
  </si>
  <si>
    <t>雑製品</t>
  </si>
  <si>
    <t>特殊取扱品</t>
  </si>
  <si>
    <t>(2)尼崎・西宮・芦屋港</t>
  </si>
  <si>
    <t>(3)姫路港</t>
  </si>
  <si>
    <t>(4)相生港</t>
  </si>
  <si>
    <t>(5)東播磨港</t>
  </si>
  <si>
    <t>食料品及び動物</t>
  </si>
  <si>
    <t>9.6  商品別輸入数量・価額</t>
  </si>
  <si>
    <t>輸入総額</t>
  </si>
  <si>
    <t>kl</t>
  </si>
  <si>
    <t>l</t>
  </si>
  <si>
    <t>千本</t>
  </si>
  <si>
    <t>機械類及び輸送用機器</t>
  </si>
  <si>
    <t>9.7  神戸港商品別国別輸出数量・価額</t>
  </si>
  <si>
    <t>有機化合物</t>
  </si>
  <si>
    <t>大韓民国</t>
  </si>
  <si>
    <t>中華人民共和国</t>
  </si>
  <si>
    <t>台湾</t>
  </si>
  <si>
    <t>プラスチック</t>
  </si>
  <si>
    <t>香港</t>
  </si>
  <si>
    <t>タイ</t>
  </si>
  <si>
    <t>インドネシア</t>
  </si>
  <si>
    <t>ドイツ</t>
  </si>
  <si>
    <t>原動機</t>
  </si>
  <si>
    <t>フィリピン</t>
  </si>
  <si>
    <t>電気回路等の機器</t>
  </si>
  <si>
    <t>半導体等電子部品</t>
  </si>
  <si>
    <t>イタリア</t>
  </si>
  <si>
    <t>自動車の部分品</t>
  </si>
  <si>
    <t>二輪自動車類</t>
  </si>
  <si>
    <t>カナダ</t>
  </si>
  <si>
    <t>9.8  神戸港商品別国別輸入数量・価額</t>
  </si>
  <si>
    <t>インド</t>
  </si>
  <si>
    <t>たばこ</t>
  </si>
  <si>
    <t>隻数</t>
  </si>
  <si>
    <t>純トン数</t>
  </si>
  <si>
    <t>9.10  主要観光地利用者推計人員</t>
  </si>
  <si>
    <t>9.10.1  宿泊施設別等</t>
  </si>
  <si>
    <t>（日帰り・宿泊別）</t>
  </si>
  <si>
    <t>（宿泊施設別）</t>
  </si>
  <si>
    <t>日帰客</t>
  </si>
  <si>
    <t>宿泊客</t>
  </si>
  <si>
    <t>自然観賞</t>
  </si>
  <si>
    <t>まつり</t>
  </si>
  <si>
    <t>遺(史)跡観賞</t>
  </si>
  <si>
    <t>温泉</t>
  </si>
  <si>
    <t>公園・遊園地</t>
  </si>
  <si>
    <t>施設見学</t>
  </si>
  <si>
    <t>スキー・スケート</t>
  </si>
  <si>
    <t>海水浴・ヨット</t>
  </si>
  <si>
    <t>ゴルフ・テニスなど</t>
  </si>
  <si>
    <t>釣り・潮干狩り</t>
  </si>
  <si>
    <t>観光農園</t>
  </si>
  <si>
    <t>9.11  一般旅券発給状況</t>
  </si>
  <si>
    <t>9.11.1  県内地域別</t>
  </si>
  <si>
    <t xml:space="preserve">        10月</t>
  </si>
  <si>
    <t xml:space="preserve">        11月</t>
  </si>
  <si>
    <t xml:space="preserve">        12月</t>
  </si>
  <si>
    <t>男</t>
  </si>
  <si>
    <t>女</t>
  </si>
  <si>
    <t>　東灘区</t>
  </si>
  <si>
    <t>　灘区</t>
  </si>
  <si>
    <t>　兵庫区</t>
  </si>
  <si>
    <t>　長田区</t>
  </si>
  <si>
    <t>　須磨区</t>
  </si>
  <si>
    <t>　垂水区</t>
  </si>
  <si>
    <t>　北区</t>
  </si>
  <si>
    <t>　中央区</t>
  </si>
  <si>
    <t>　西区</t>
  </si>
  <si>
    <t>姫路市　</t>
  </si>
  <si>
    <t>尼崎市　</t>
  </si>
  <si>
    <t>明石市　</t>
  </si>
  <si>
    <t>西宮市　</t>
  </si>
  <si>
    <t>洲本市　</t>
  </si>
  <si>
    <t>芦屋市　</t>
  </si>
  <si>
    <t>伊丹市　</t>
  </si>
  <si>
    <t>相生市　</t>
  </si>
  <si>
    <t>豊岡市　</t>
  </si>
  <si>
    <t>加古川市</t>
  </si>
  <si>
    <t>赤穂市　</t>
  </si>
  <si>
    <t>西脇市　</t>
  </si>
  <si>
    <t>宝塚市　</t>
  </si>
  <si>
    <t>三木市　</t>
  </si>
  <si>
    <t>高砂市　</t>
  </si>
  <si>
    <t>川西市　</t>
  </si>
  <si>
    <t>小野市　</t>
  </si>
  <si>
    <t>三田市　</t>
  </si>
  <si>
    <t>加西市　</t>
  </si>
  <si>
    <t>篠山市　</t>
  </si>
  <si>
    <t>猪名川町</t>
  </si>
  <si>
    <t>稲美町　</t>
  </si>
  <si>
    <t>播磨町　</t>
  </si>
  <si>
    <t>市川町　</t>
  </si>
  <si>
    <t>福崎町　</t>
  </si>
  <si>
    <t>太子町　</t>
  </si>
  <si>
    <t>上郡町　</t>
  </si>
  <si>
    <t>佐用町　</t>
  </si>
  <si>
    <t>鉄鋼</t>
  </si>
  <si>
    <t xml:space="preserve"> </t>
  </si>
  <si>
    <t>コード</t>
  </si>
  <si>
    <t>各種商品小売業</t>
  </si>
  <si>
    <t>建設用・鉱山用機械</t>
  </si>
  <si>
    <t>動植物性油脂</t>
  </si>
  <si>
    <t>織物用糸及び繊維製品</t>
  </si>
  <si>
    <t>産業博物館</t>
  </si>
  <si>
    <t>企業見学施設</t>
  </si>
  <si>
    <t>（ブルドーザー）</t>
  </si>
  <si>
    <t>加熱用・冷却用機器</t>
  </si>
  <si>
    <t>ポンプ及び遠心分離機</t>
  </si>
  <si>
    <t>（液体ポンプ）</t>
  </si>
  <si>
    <t>荷役機械</t>
  </si>
  <si>
    <t>（リフト・エレベーター類）</t>
  </si>
  <si>
    <t>ベアリング及び同部分品</t>
  </si>
  <si>
    <t>（ボールベアリング）</t>
  </si>
  <si>
    <t>音響・映像機器の部分品</t>
  </si>
  <si>
    <t>電池</t>
  </si>
  <si>
    <t>（個別半導体）</t>
  </si>
  <si>
    <t>（ＩＣ）</t>
  </si>
  <si>
    <t>自動車用等の電気機器</t>
  </si>
  <si>
    <t>電気計測機器</t>
  </si>
  <si>
    <t>輸送用機器</t>
  </si>
  <si>
    <t>鉄道用車両</t>
  </si>
  <si>
    <t>自動車</t>
  </si>
  <si>
    <t>（乗用車）</t>
  </si>
  <si>
    <t>（二輪自動車・原動機付自転車）</t>
  </si>
  <si>
    <t>船舶類</t>
  </si>
  <si>
    <t>金属製品</t>
  </si>
  <si>
    <t>（船舶）</t>
  </si>
  <si>
    <t>隻</t>
  </si>
  <si>
    <t>元素及び化合物</t>
  </si>
  <si>
    <t>金属鉱及びくず</t>
  </si>
  <si>
    <t>非鉄金属鉱</t>
  </si>
  <si>
    <t>（モリブデン鉱）</t>
  </si>
  <si>
    <t>その他の動植物性原材料</t>
  </si>
  <si>
    <t>石炭・コークス及びれん炭</t>
  </si>
  <si>
    <t>石炭</t>
  </si>
  <si>
    <t>合金鉄</t>
  </si>
  <si>
    <t>ニッケル及び同合金</t>
  </si>
  <si>
    <t>コバルト及び同合金</t>
  </si>
  <si>
    <t>61303</t>
  </si>
  <si>
    <t>615</t>
  </si>
  <si>
    <t>61505</t>
  </si>
  <si>
    <t>61515</t>
  </si>
  <si>
    <t>電気機器</t>
  </si>
  <si>
    <t>重電機器</t>
  </si>
  <si>
    <t>家庭用電気機器</t>
  </si>
  <si>
    <t>70119</t>
  </si>
  <si>
    <t>70121</t>
  </si>
  <si>
    <t>703</t>
  </si>
  <si>
    <t>70301</t>
  </si>
  <si>
    <t>70305</t>
  </si>
  <si>
    <t>70309</t>
  </si>
  <si>
    <t>705</t>
  </si>
  <si>
    <t>鉄鋼製構造物及び同建設機材</t>
  </si>
  <si>
    <t>00307</t>
  </si>
  <si>
    <t>007</t>
  </si>
  <si>
    <t>鶏肉（生鮮・冷凍）</t>
  </si>
  <si>
    <t>207</t>
  </si>
  <si>
    <t>20701</t>
  </si>
  <si>
    <t>2070105</t>
  </si>
  <si>
    <t>215</t>
  </si>
  <si>
    <t>21505</t>
  </si>
  <si>
    <t>2150517</t>
  </si>
  <si>
    <t>217</t>
  </si>
  <si>
    <t>301</t>
  </si>
  <si>
    <t>30101</t>
  </si>
  <si>
    <t>70105</t>
  </si>
  <si>
    <t>70107</t>
  </si>
  <si>
    <t>7010701</t>
  </si>
  <si>
    <t>70109</t>
  </si>
  <si>
    <t>70115</t>
  </si>
  <si>
    <t>7011901</t>
  </si>
  <si>
    <t>7011903</t>
  </si>
  <si>
    <t>70123</t>
  </si>
  <si>
    <t>70125</t>
  </si>
  <si>
    <t>7012501</t>
  </si>
  <si>
    <t>70127</t>
  </si>
  <si>
    <t>7012703</t>
  </si>
  <si>
    <t>70129</t>
  </si>
  <si>
    <t>7012901</t>
  </si>
  <si>
    <t>70303</t>
  </si>
  <si>
    <t>7030303</t>
  </si>
  <si>
    <t>70313</t>
  </si>
  <si>
    <t>70319</t>
  </si>
  <si>
    <t>70323</t>
  </si>
  <si>
    <t>7032303</t>
  </si>
  <si>
    <t>7032305</t>
  </si>
  <si>
    <t>70325</t>
  </si>
  <si>
    <t>70327</t>
  </si>
  <si>
    <t>70501</t>
  </si>
  <si>
    <t>70503</t>
  </si>
  <si>
    <t>7050301</t>
  </si>
  <si>
    <t>70505</t>
  </si>
  <si>
    <t>70507</t>
  </si>
  <si>
    <t>7050701</t>
  </si>
  <si>
    <t>70513</t>
  </si>
  <si>
    <t>701</t>
  </si>
  <si>
    <t>70101</t>
  </si>
  <si>
    <t>7010101</t>
  </si>
  <si>
    <t>7051301</t>
  </si>
  <si>
    <t>マレーシア</t>
  </si>
  <si>
    <t>105</t>
  </si>
  <si>
    <t>113</t>
  </si>
  <si>
    <t>アメリカ合衆国</t>
  </si>
  <si>
    <t>103</t>
  </si>
  <si>
    <t>建設用・鉱山用機械</t>
  </si>
  <si>
    <t>ベルギー</t>
  </si>
  <si>
    <t>オーストラリア</t>
  </si>
  <si>
    <t>111</t>
  </si>
  <si>
    <t>英国</t>
  </si>
  <si>
    <t>シンガポール</t>
  </si>
  <si>
    <t>807</t>
  </si>
  <si>
    <t>衣類及び同付属品</t>
  </si>
  <si>
    <t>110</t>
  </si>
  <si>
    <t>ベトナム</t>
  </si>
  <si>
    <t>ロシア</t>
  </si>
  <si>
    <t xml:space="preserve">   </t>
  </si>
  <si>
    <t>非鉄金属</t>
  </si>
  <si>
    <t>フィンランド</t>
  </si>
  <si>
    <t>ノルウェー</t>
  </si>
  <si>
    <t>50101</t>
  </si>
  <si>
    <t>609</t>
  </si>
  <si>
    <t>カンボジア</t>
  </si>
  <si>
    <t>バングラデシュ</t>
  </si>
  <si>
    <t>メキシコ</t>
  </si>
  <si>
    <t>オランダ</t>
  </si>
  <si>
    <t>パナマ</t>
  </si>
  <si>
    <t>バハマ</t>
  </si>
  <si>
    <t>リベリア</t>
  </si>
  <si>
    <t>マーシャル</t>
  </si>
  <si>
    <t>事業所</t>
  </si>
  <si>
    <t>-</t>
  </si>
  <si>
    <t>養父市　</t>
  </si>
  <si>
    <t>阪神南</t>
  </si>
  <si>
    <t>阪神北</t>
  </si>
  <si>
    <t>東播磨</t>
  </si>
  <si>
    <t>北播磨</t>
  </si>
  <si>
    <t>中播磨</t>
  </si>
  <si>
    <t>西播磨</t>
  </si>
  <si>
    <t>中播磨</t>
  </si>
  <si>
    <t>社寺参拝</t>
  </si>
  <si>
    <t>61105</t>
  </si>
  <si>
    <t>鉄鋼の棒・形鋼及び線</t>
  </si>
  <si>
    <t>7010103</t>
  </si>
  <si>
    <t>（内燃機関）</t>
  </si>
  <si>
    <t>70101032</t>
  </si>
  <si>
    <t>《その他》</t>
  </si>
  <si>
    <t>7030101</t>
  </si>
  <si>
    <t>（発電機）</t>
  </si>
  <si>
    <t>《貨物自動車》</t>
  </si>
  <si>
    <t>70513016</t>
  </si>
  <si>
    <t>《貨物船》</t>
  </si>
  <si>
    <t>記録媒体（含記録済）</t>
  </si>
  <si>
    <t>個</t>
  </si>
  <si>
    <t>01501</t>
  </si>
  <si>
    <t>0150101</t>
  </si>
  <si>
    <t>その他の調製食料品</t>
  </si>
  <si>
    <t>3010105</t>
  </si>
  <si>
    <t>コーヒー</t>
  </si>
  <si>
    <t>（コーヒー生豆）</t>
  </si>
  <si>
    <t>（一般炭）</t>
  </si>
  <si>
    <t>機</t>
  </si>
  <si>
    <t>ベネズエラ</t>
  </si>
  <si>
    <t>アラブ首長国連邦</t>
  </si>
  <si>
    <t>台</t>
  </si>
  <si>
    <t>ミャンマー</t>
  </si>
  <si>
    <t>マラウイ</t>
  </si>
  <si>
    <t>魚介類及び同調製品</t>
  </si>
  <si>
    <t>織物用糸及び繊維製品</t>
  </si>
  <si>
    <t>音響・映像機器（含部品）</t>
  </si>
  <si>
    <t>非鉄金属鉱</t>
  </si>
  <si>
    <t>チリ</t>
  </si>
  <si>
    <t>はき物</t>
  </si>
  <si>
    <t>英国</t>
  </si>
  <si>
    <t>蘭領アンティール</t>
  </si>
  <si>
    <t>セントビンセント</t>
  </si>
  <si>
    <t>神戸市　</t>
  </si>
  <si>
    <t>養父市　</t>
  </si>
  <si>
    <t>丹波市　</t>
  </si>
  <si>
    <t>南あわじ市</t>
  </si>
  <si>
    <t>朝来市　</t>
  </si>
  <si>
    <t>淡路市　</t>
  </si>
  <si>
    <t>宍粟市　</t>
  </si>
  <si>
    <t>加東市　</t>
  </si>
  <si>
    <t>たつの市</t>
  </si>
  <si>
    <t>多可町　</t>
  </si>
  <si>
    <t>神河町　</t>
  </si>
  <si>
    <t>香美町　</t>
  </si>
  <si>
    <t>新温泉町</t>
  </si>
  <si>
    <t>県外客</t>
  </si>
  <si>
    <t>県内客</t>
  </si>
  <si>
    <t>（うち域内客）</t>
  </si>
  <si>
    <t>（四季別）</t>
  </si>
  <si>
    <t>秋（9月～11月）</t>
  </si>
  <si>
    <t>冬（12月～2月）</t>
  </si>
  <si>
    <t>平成14年</t>
  </si>
  <si>
    <t>　 18年</t>
  </si>
  <si>
    <t>平成 9年</t>
  </si>
  <si>
    <t>　　18年</t>
  </si>
  <si>
    <t>区    分</t>
  </si>
  <si>
    <t>総    数</t>
  </si>
  <si>
    <t>40～49歳</t>
  </si>
  <si>
    <t>50～59歳</t>
  </si>
  <si>
    <t>60～69歳</t>
  </si>
  <si>
    <t>70～79歳</t>
  </si>
  <si>
    <t>80歳以上</t>
  </si>
  <si>
    <t>0～19歳</t>
  </si>
  <si>
    <t>20～29歳</t>
  </si>
  <si>
    <t>30～39歳</t>
  </si>
  <si>
    <t>区  分</t>
  </si>
  <si>
    <t>金属鉱及びくず</t>
  </si>
  <si>
    <t>（鉄鋼のくず）</t>
  </si>
  <si>
    <t>（形鋼）</t>
  </si>
  <si>
    <t>（めっき等鋼板類）</t>
  </si>
  <si>
    <t>再輸入品</t>
  </si>
  <si>
    <t>金属製品</t>
  </si>
  <si>
    <t>動植物性油脂</t>
  </si>
  <si>
    <t>18年</t>
  </si>
  <si>
    <t>9.9  外国貿易船入港状況</t>
  </si>
  <si>
    <t>9.11.2  年齢階層別・男女別</t>
  </si>
  <si>
    <t>9.10 主要観光地利用者推計人員</t>
  </si>
  <si>
    <t>9.11 一般旅券発給状況</t>
  </si>
  <si>
    <t xml:space="preserve">     9.10.1 宿泊施設別等</t>
  </si>
  <si>
    <t xml:space="preserve">     9.10.2 地域別</t>
  </si>
  <si>
    <t xml:space="preserve">     9.10.3 目的別</t>
  </si>
  <si>
    <t xml:space="preserve">     9.11.1 県内地域別</t>
  </si>
  <si>
    <t xml:space="preserve">     9.11.2 年齢階層別・男女別</t>
  </si>
  <si>
    <t>9.9  外国貿易船入港状況</t>
  </si>
  <si>
    <t>9.8　神戸港商品別国別輸入数量・価額</t>
  </si>
  <si>
    <t>9.2　大型小売店販売額等</t>
  </si>
  <si>
    <t>9.3　神戸港輸出入額累年比較</t>
  </si>
  <si>
    <t>9.4　港別月別輸出入額</t>
  </si>
  <si>
    <t>9.5　商品別輸出数量・価額</t>
  </si>
  <si>
    <t>9.6　商品別輸入数量・価額</t>
  </si>
  <si>
    <t>9.7　神戸港商品別国別輸出数量・価額</t>
  </si>
  <si>
    <t>年間販売額</t>
  </si>
  <si>
    <t>事業所数</t>
  </si>
  <si>
    <t>区    分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</si>
  <si>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</si>
  <si>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</si>
  <si>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</si>
  <si>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</si>
  <si>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</si>
  <si>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</si>
  <si>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</si>
  <si>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多可町</t>
  </si>
  <si>
    <t>神河町</t>
  </si>
  <si>
    <t>香美町</t>
  </si>
  <si>
    <t>新温泉町</t>
  </si>
  <si>
    <t>資料：経済産業省「商業統計表」</t>
  </si>
  <si>
    <t>（注）1  平成9年及び14年は商業統計調査、平成11年及び16年は商業統計調査（簡易調査）による。</t>
  </si>
  <si>
    <t xml:space="preserve">      3　姫路市、洲本市、豊岡市、西脇市、三木市、丹波市、南あわじ市、朝来市、淡路市、宍粟市、加東市、たつの市、多可町、神河町、佐用町、香美町、新温泉町</t>
  </si>
  <si>
    <t xml:space="preserve">      4  安富町は平成18年3月27日に姫路市に編入合併したため、旧安富町分については中播磨地域に含めている。</t>
  </si>
  <si>
    <t>主な用語解説</t>
  </si>
  <si>
    <t>9　商業・貿易・観光</t>
  </si>
  <si>
    <t>(9.2)  大型小売店：従業員50人以上の小売商店のうち、</t>
  </si>
  <si>
    <t>(9.1)  従業者：調査週間中に賃金、給料、諸手当、内職収入などの収入を伴う仕事を</t>
  </si>
  <si>
    <t xml:space="preserve">       　1時間以上した者。</t>
  </si>
  <si>
    <t xml:space="preserve">         ①  スーパーについては、売場面積の50%以上についてセルフサービス方式を</t>
  </si>
  <si>
    <t xml:space="preserve">         ②  百貨店については、スーパーに該当しない商店であって､かつ、売場面積</t>
  </si>
  <si>
    <t xml:space="preserve">           店をいう。</t>
  </si>
  <si>
    <t>百万円</t>
  </si>
  <si>
    <t>日</t>
  </si>
  <si>
    <t>人</t>
  </si>
  <si>
    <t>（単位：千円）</t>
  </si>
  <si>
    <t>（単位：百万円）</t>
  </si>
  <si>
    <t>資料：神戸税関「外国貿易年表」 等</t>
  </si>
  <si>
    <t>資料：神戸税関「外国貿易年表」</t>
  </si>
  <si>
    <t>資料：神戸税関「外国貿易年表」</t>
  </si>
  <si>
    <t>（注）  主要品目のみ計上しているため、各品目の合計と総額は一致しない場合がある。</t>
  </si>
  <si>
    <t>鉄鋼のフラットロール製品</t>
  </si>
  <si>
    <t>非鉄金属</t>
  </si>
  <si>
    <t>その他の雑製品</t>
  </si>
  <si>
    <t>再輸出品</t>
  </si>
  <si>
    <t>（ステンレス鋼板類）</t>
  </si>
  <si>
    <t>《ステンレス薄板》</t>
  </si>
  <si>
    <t>管及び管用継手</t>
  </si>
  <si>
    <t>（鋼管）</t>
  </si>
  <si>
    <t>食料に適さない原材料</t>
  </si>
  <si>
    <t>鉄鋼の棒・形鋼及び線</t>
  </si>
  <si>
    <t>（合金鋼板類）</t>
  </si>
  <si>
    <t>《けい素鋼板類》</t>
  </si>
  <si>
    <t>（その他のフラットロール製品）</t>
  </si>
  <si>
    <t>kg</t>
  </si>
  <si>
    <t/>
  </si>
  <si>
    <t>6</t>
  </si>
  <si>
    <t>603</t>
  </si>
  <si>
    <t>ゴム製品</t>
  </si>
  <si>
    <t>606</t>
  </si>
  <si>
    <t>紙類及び同製品</t>
  </si>
  <si>
    <t>607</t>
  </si>
  <si>
    <t>60701</t>
  </si>
  <si>
    <t>織物用糸</t>
  </si>
  <si>
    <t>6070105</t>
  </si>
  <si>
    <t>（合成繊維糸）</t>
  </si>
  <si>
    <t>60703</t>
  </si>
  <si>
    <t>織物</t>
  </si>
  <si>
    <t>6070301</t>
  </si>
  <si>
    <t>（綿織物）</t>
  </si>
  <si>
    <t>6070307</t>
  </si>
  <si>
    <t>（合成繊維織物）</t>
  </si>
  <si>
    <t>6070313</t>
  </si>
  <si>
    <t>（メリヤス編物及びクロセ編物）</t>
  </si>
  <si>
    <t>60705</t>
  </si>
  <si>
    <t>繊維二次製品（除衣類）</t>
  </si>
  <si>
    <t>6070509</t>
  </si>
  <si>
    <t>（特殊織物及び同製品）</t>
  </si>
  <si>
    <t>非金属鉱物製品</t>
  </si>
  <si>
    <t>60907</t>
  </si>
  <si>
    <t>ガラス及び同製品</t>
  </si>
  <si>
    <t>611</t>
  </si>
  <si>
    <t>鉄鋼</t>
  </si>
  <si>
    <t>61107</t>
  </si>
  <si>
    <t>鉄鋼のフラットロール製品</t>
  </si>
  <si>
    <t>613</t>
  </si>
  <si>
    <t>5</t>
  </si>
  <si>
    <t>（電算機類（含周辺機器））</t>
  </si>
  <si>
    <t>金属加工機械</t>
  </si>
  <si>
    <t>（工作機械）</t>
  </si>
  <si>
    <t>繊維機械</t>
  </si>
  <si>
    <t>印刷機械及び製本機械</t>
  </si>
  <si>
    <t>（エキスカベーター）</t>
  </si>
  <si>
    <t>（電気回路の開閉用、保護用機器）</t>
  </si>
  <si>
    <t>映像機器</t>
  </si>
  <si>
    <t>7030901</t>
  </si>
  <si>
    <t>（テレビ受像機）</t>
  </si>
  <si>
    <t>70503011</t>
  </si>
  <si>
    <t>（中古乗用車）</t>
  </si>
  <si>
    <t>7050303</t>
  </si>
  <si>
    <t>（バス・トラック）</t>
  </si>
  <si>
    <t>70503031</t>
  </si>
  <si>
    <t>7</t>
  </si>
  <si>
    <t>一般機械</t>
  </si>
  <si>
    <t>（蒸気発生ボイラー等）</t>
  </si>
  <si>
    <t>6110703</t>
  </si>
  <si>
    <t>（合金鋼板類）</t>
  </si>
  <si>
    <t>6110705</t>
  </si>
  <si>
    <t>（めっき等鋼板類）</t>
  </si>
  <si>
    <t>61107051</t>
  </si>
  <si>
    <t>《亜鉛めっき鋼板類》</t>
  </si>
  <si>
    <t>6110709</t>
  </si>
  <si>
    <t>（その他のフラットロール製品）</t>
  </si>
  <si>
    <t>9.5  商品別輸出数量・価額（続き）</t>
  </si>
  <si>
    <t>t</t>
  </si>
  <si>
    <t>kg</t>
  </si>
  <si>
    <t>食料に適さない原材料</t>
  </si>
  <si>
    <t>プラスチック</t>
  </si>
  <si>
    <t>《薄板（3mm未満）》</t>
  </si>
  <si>
    <t>t</t>
  </si>
  <si>
    <t>t</t>
  </si>
  <si>
    <t>kg</t>
  </si>
  <si>
    <t>kg</t>
  </si>
  <si>
    <t>精密機器類</t>
  </si>
  <si>
    <t>科学光学機器</t>
  </si>
  <si>
    <t>鉄鋼</t>
  </si>
  <si>
    <t>鉄鋼のフラットロール製品</t>
  </si>
  <si>
    <t>-</t>
  </si>
  <si>
    <t>プラスチック</t>
  </si>
  <si>
    <t xml:space="preserve"> </t>
  </si>
  <si>
    <t>織物用繊維及びくず</t>
  </si>
  <si>
    <t>人造繊維</t>
  </si>
  <si>
    <t>（合成繊維短繊維）</t>
  </si>
  <si>
    <t>5</t>
  </si>
  <si>
    <t>元素及び化合物</t>
  </si>
  <si>
    <t>有機化合物</t>
  </si>
  <si>
    <t>無機化合物</t>
  </si>
  <si>
    <t>染料・なめし剤及び着色剤</t>
  </si>
  <si>
    <t>その他の化学製品</t>
  </si>
  <si>
    <t>6</t>
  </si>
  <si>
    <t>㎡</t>
  </si>
  <si>
    <t>一般機械</t>
  </si>
  <si>
    <t>原動機</t>
  </si>
  <si>
    <t>（内燃機関）</t>
  </si>
  <si>
    <t>《車両用》</t>
  </si>
  <si>
    <t>《その他》</t>
  </si>
  <si>
    <t>事務用機器</t>
  </si>
  <si>
    <t>7010505</t>
  </si>
  <si>
    <t>台</t>
  </si>
  <si>
    <t>203</t>
  </si>
  <si>
    <t>採油用の種・ナット及び核</t>
  </si>
  <si>
    <t>20307</t>
  </si>
  <si>
    <t>大豆</t>
  </si>
  <si>
    <t>20309</t>
  </si>
  <si>
    <t>その他の採油用種子</t>
  </si>
  <si>
    <t>木材及びコルク</t>
  </si>
  <si>
    <t>木材</t>
  </si>
  <si>
    <t>（製材）</t>
  </si>
  <si>
    <t>209</t>
  </si>
  <si>
    <t>パルプ及び古紙</t>
  </si>
  <si>
    <t>20901</t>
  </si>
  <si>
    <t>パルプ</t>
  </si>
  <si>
    <t>60901</t>
  </si>
  <si>
    <t>織物用繊維糸</t>
  </si>
  <si>
    <t>617</t>
  </si>
  <si>
    <t>（エアコン）</t>
  </si>
  <si>
    <t>803</t>
  </si>
  <si>
    <t>805</t>
  </si>
  <si>
    <t>バッグ類</t>
  </si>
  <si>
    <t>80701</t>
  </si>
  <si>
    <t>衣類</t>
  </si>
  <si>
    <t>8070101</t>
  </si>
  <si>
    <t>（男子用衣類）</t>
  </si>
  <si>
    <t>8070103</t>
  </si>
  <si>
    <t>（女子用及び乳幼児用衣類）</t>
  </si>
  <si>
    <t>80705</t>
  </si>
  <si>
    <t>メリヤス編み及びクロセ編み衣類</t>
  </si>
  <si>
    <t>8070503</t>
  </si>
  <si>
    <t>（下着類）</t>
  </si>
  <si>
    <t>8070505</t>
  </si>
  <si>
    <t>（セーター類）</t>
  </si>
  <si>
    <t>809</t>
  </si>
  <si>
    <t>はき物</t>
  </si>
  <si>
    <t>811</t>
  </si>
  <si>
    <t>精密機器類</t>
  </si>
  <si>
    <t>81101</t>
  </si>
  <si>
    <t>科学光学機器</t>
  </si>
  <si>
    <t>813</t>
  </si>
  <si>
    <t>その他の雑製品</t>
  </si>
  <si>
    <t>81307</t>
  </si>
  <si>
    <t>プラスチック製品</t>
  </si>
  <si>
    <t>1</t>
  </si>
  <si>
    <t>2150507</t>
  </si>
  <si>
    <t>（鉛鉱）</t>
  </si>
  <si>
    <t>2150509</t>
  </si>
  <si>
    <t>（亜鉛鉱）</t>
  </si>
  <si>
    <t>305</t>
  </si>
  <si>
    <t>天然ガス及び製造ガス</t>
  </si>
  <si>
    <t>30501</t>
  </si>
  <si>
    <t>石油ガス類</t>
  </si>
  <si>
    <t>3050103</t>
  </si>
  <si>
    <t>（液化天然ガス）</t>
  </si>
  <si>
    <t>3010101</t>
  </si>
  <si>
    <t>（無煙炭）</t>
  </si>
  <si>
    <t>501</t>
  </si>
  <si>
    <t>50103</t>
  </si>
  <si>
    <t>無機化合物</t>
  </si>
  <si>
    <t>517</t>
  </si>
  <si>
    <t>その他の化学製品</t>
  </si>
  <si>
    <t>9.6  商品別輸入数量・価額（続き）</t>
  </si>
  <si>
    <t>515</t>
  </si>
  <si>
    <t>チェコ</t>
  </si>
  <si>
    <t>9.7  神戸港商品別国別輸出数量・価額（続き）</t>
  </si>
  <si>
    <t>809</t>
  </si>
  <si>
    <t>ブラジル</t>
  </si>
  <si>
    <t>9.8  神戸港商品別国別輸入数量・価額（続き）</t>
  </si>
  <si>
    <t>キプロス</t>
  </si>
  <si>
    <t>アンティグア・バーブーダ</t>
  </si>
  <si>
    <t xml:space="preserve">その他  </t>
  </si>
  <si>
    <t>区    分</t>
  </si>
  <si>
    <t>（単位：千人）</t>
  </si>
  <si>
    <t>（単位：隻、t）</t>
  </si>
  <si>
    <t>資料：県観光政策課「観光客動態調査報告書」</t>
  </si>
  <si>
    <t>区　　分</t>
  </si>
  <si>
    <t>居  住  地  別</t>
  </si>
  <si>
    <t>（注）1  調査対象を拡大したため､居住地別欄の値は新規施設を含めた推計値である。</t>
  </si>
  <si>
    <t>（単位：人）</t>
  </si>
  <si>
    <t>資料：県旅券事務所</t>
  </si>
  <si>
    <t>区  　分</t>
  </si>
  <si>
    <t>総　　　計</t>
  </si>
  <si>
    <t>織物・衣服・身の回り品小売業</t>
  </si>
  <si>
    <t>飲食料品小売業</t>
  </si>
  <si>
    <t>自動車・自転車小売業</t>
  </si>
  <si>
    <t>家具・じゅう器・家庭用機械器具小売業</t>
  </si>
  <si>
    <t>その他の小売業</t>
  </si>
  <si>
    <t>平成14年</t>
  </si>
  <si>
    <t>平成16年</t>
  </si>
  <si>
    <t>…</t>
  </si>
  <si>
    <t>18年 1月</t>
  </si>
  <si>
    <t xml:space="preserve"> </t>
  </si>
  <si>
    <t>合  計</t>
  </si>
  <si>
    <t>区  分</t>
  </si>
  <si>
    <t>　　15年</t>
  </si>
  <si>
    <t>　　16年</t>
  </si>
  <si>
    <t>　　17年</t>
  </si>
  <si>
    <t>区  分</t>
  </si>
  <si>
    <t xml:space="preserve"> </t>
  </si>
  <si>
    <t xml:space="preserve">     年間販売額・売場面積</t>
  </si>
  <si>
    <t>x</t>
  </si>
  <si>
    <t>-</t>
  </si>
  <si>
    <t xml:space="preserve">      2  商業統計調査は平成9年調査から5年周期で実施され、本調査の2年後に簡易調査が行われる。</t>
  </si>
  <si>
    <t xml:space="preserve">       の値は、それぞれ合併前の旧市町の値を合算して表章している。</t>
  </si>
  <si>
    <t>区  分</t>
  </si>
  <si>
    <t xml:space="preserve"> </t>
  </si>
  <si>
    <t>飲食
料品</t>
  </si>
  <si>
    <t>事業
所数</t>
  </si>
  <si>
    <t>そ    の    他</t>
  </si>
  <si>
    <t>衣    料    品</t>
  </si>
  <si>
    <t>区    分</t>
  </si>
  <si>
    <t>総    額</t>
  </si>
  <si>
    <t>輸    出</t>
  </si>
  <si>
    <t>輸    入</t>
  </si>
  <si>
    <t>入(－)出超</t>
  </si>
  <si>
    <t>（注）  昭和10年以前の計数には当時の朝鮮、台湾、樺太および南洋諸島の取引（移出入額）は含まれていない。</t>
  </si>
  <si>
    <t>明治35(1902)年</t>
  </si>
  <si>
    <t xml:space="preserve">    40(1907)年</t>
  </si>
  <si>
    <t>大正元(1912)年</t>
  </si>
  <si>
    <t xml:space="preserve">     5(1916)年</t>
  </si>
  <si>
    <t xml:space="preserve">    10(1921)年</t>
  </si>
  <si>
    <t xml:space="preserve">    14(1925)年</t>
  </si>
  <si>
    <t>昭和 5(1930)年</t>
  </si>
  <si>
    <t xml:space="preserve">    10(1935)年</t>
  </si>
  <si>
    <t xml:space="preserve">    15(1940)年</t>
  </si>
  <si>
    <t xml:space="preserve">    20(1945)年</t>
  </si>
  <si>
    <t xml:space="preserve">    25(1950)年</t>
  </si>
  <si>
    <t xml:space="preserve">    30(1955)年</t>
  </si>
  <si>
    <t xml:space="preserve">    35(1960)年</t>
  </si>
  <si>
    <t xml:space="preserve">    40(1965)年</t>
  </si>
  <si>
    <t xml:space="preserve">    45(1970)年</t>
  </si>
  <si>
    <t xml:space="preserve">    50(1975)年</t>
  </si>
  <si>
    <t xml:space="preserve">    55(1980)年</t>
  </si>
  <si>
    <t>平成 2(1990)年</t>
  </si>
  <si>
    <t xml:space="preserve">    60(1985)年</t>
  </si>
  <si>
    <t xml:space="preserve">     7(1995)年</t>
  </si>
  <si>
    <t xml:space="preserve">    12(2000)年</t>
  </si>
  <si>
    <t xml:space="preserve">    14(2002)年</t>
  </si>
  <si>
    <t xml:space="preserve">    15(2003)年</t>
  </si>
  <si>
    <t xml:space="preserve">    16(2004)年</t>
  </si>
  <si>
    <t xml:space="preserve">    17(2005)年</t>
  </si>
  <si>
    <t xml:space="preserve">    18(2006)年</t>
  </si>
  <si>
    <t>神    戸</t>
  </si>
  <si>
    <t>尼崎・西宮・芦屋</t>
  </si>
  <si>
    <t>姫    路</t>
  </si>
  <si>
    <t>相    生</t>
  </si>
  <si>
    <t>東 播 磨</t>
  </si>
  <si>
    <t xml:space="preserve">    11年</t>
  </si>
  <si>
    <t>　　12年</t>
  </si>
  <si>
    <t>　　13年</t>
  </si>
  <si>
    <t>　　14年</t>
  </si>
  <si>
    <t>　　15年</t>
  </si>
  <si>
    <t>　　16年</t>
  </si>
  <si>
    <t>　　17年</t>
  </si>
  <si>
    <t>平成18年 1月</t>
  </si>
  <si>
    <t>数  量</t>
  </si>
  <si>
    <t>価  額</t>
  </si>
  <si>
    <t>区      分</t>
  </si>
  <si>
    <t>003</t>
  </si>
  <si>
    <t>肉類及び同調製品</t>
  </si>
  <si>
    <t>00305</t>
  </si>
  <si>
    <t>豚・いのししの肉（生鮮・冷凍）</t>
  </si>
  <si>
    <t>0030501</t>
  </si>
  <si>
    <t>（豚肉）</t>
  </si>
  <si>
    <t>007</t>
  </si>
  <si>
    <t>魚介類及び同調製品</t>
  </si>
  <si>
    <t>00701</t>
  </si>
  <si>
    <t>魚介類(生鮮・冷凍)</t>
  </si>
  <si>
    <t>0070113</t>
  </si>
  <si>
    <t>（甲殻類及び軟体動物）</t>
  </si>
  <si>
    <t>00703</t>
  </si>
  <si>
    <t>魚介類の調製品</t>
  </si>
  <si>
    <t>009</t>
  </si>
  <si>
    <t>穀物及び同調製品</t>
  </si>
  <si>
    <t>00901</t>
  </si>
  <si>
    <t>小麦及びメスリン</t>
  </si>
  <si>
    <t>011</t>
  </si>
  <si>
    <t>果実及び野菜</t>
  </si>
  <si>
    <t>01101</t>
  </si>
  <si>
    <t>果実</t>
  </si>
  <si>
    <t>01103</t>
  </si>
  <si>
    <t>野菜</t>
  </si>
  <si>
    <t>0110301</t>
  </si>
  <si>
    <t>（生鮮・冷蔵野菜）</t>
  </si>
  <si>
    <t>015</t>
  </si>
  <si>
    <t>コーヒー・茶・ココア・香辛料類</t>
  </si>
  <si>
    <t>017</t>
  </si>
  <si>
    <t>飼料</t>
  </si>
  <si>
    <t>019</t>
  </si>
  <si>
    <t>飲料</t>
  </si>
  <si>
    <t>アルコール飲料</t>
  </si>
  <si>
    <t>たばこ</t>
  </si>
  <si>
    <t>製造たばこ</t>
  </si>
  <si>
    <t>（紙巻たばこ）</t>
  </si>
  <si>
    <t>t</t>
  </si>
  <si>
    <t>t</t>
  </si>
  <si>
    <t>t</t>
  </si>
  <si>
    <t>t</t>
  </si>
  <si>
    <t>元素及び化合物</t>
  </si>
  <si>
    <t>有機化合物</t>
  </si>
  <si>
    <t>無機化合物</t>
  </si>
  <si>
    <t>医薬品</t>
  </si>
  <si>
    <t>精油・香料及び化粧品類</t>
  </si>
  <si>
    <t>プラスチック</t>
  </si>
  <si>
    <t>その他の化学製品</t>
  </si>
  <si>
    <t>t</t>
  </si>
  <si>
    <t>kg</t>
  </si>
  <si>
    <t>t</t>
  </si>
  <si>
    <t>t</t>
  </si>
  <si>
    <t>kg</t>
  </si>
  <si>
    <t>kg</t>
  </si>
  <si>
    <t>ダース</t>
  </si>
  <si>
    <t>kg</t>
  </si>
  <si>
    <t>003</t>
  </si>
  <si>
    <t>肉類及び同調製品</t>
  </si>
  <si>
    <t>00301</t>
  </si>
  <si>
    <t>牛肉（生鮮・冷凍）</t>
  </si>
  <si>
    <t>00305</t>
  </si>
  <si>
    <t>豚・いのししの肉（生鮮・冷凍）</t>
  </si>
  <si>
    <t>0030501</t>
  </si>
  <si>
    <t>（豚肉）</t>
  </si>
  <si>
    <t>魚介類及び同調製品</t>
  </si>
  <si>
    <t>鉄鋼</t>
  </si>
  <si>
    <t>合金鉄</t>
  </si>
  <si>
    <t>-</t>
  </si>
  <si>
    <t>元素及び化合物</t>
  </si>
  <si>
    <t>有機化合物</t>
  </si>
  <si>
    <t>機械類及び輸送用機器</t>
  </si>
  <si>
    <t>化学製品</t>
  </si>
  <si>
    <t>一般機械</t>
  </si>
  <si>
    <t>粗鉱物</t>
  </si>
  <si>
    <t>金属鉱及びくず</t>
  </si>
  <si>
    <t>鉄鉱石</t>
  </si>
  <si>
    <t>石炭・コークス及びれん炭</t>
  </si>
  <si>
    <t>石炭</t>
  </si>
  <si>
    <t>（原料炭）</t>
  </si>
  <si>
    <t>《強粘結炭》</t>
  </si>
  <si>
    <t>《その他のコークス用炭》</t>
  </si>
  <si>
    <t>平 成 18 年</t>
  </si>
  <si>
    <t>平 成 17 年</t>
  </si>
  <si>
    <t>t</t>
  </si>
  <si>
    <t>自動車</t>
  </si>
  <si>
    <t>国    名</t>
  </si>
  <si>
    <t>007</t>
  </si>
  <si>
    <t>t</t>
  </si>
  <si>
    <t>t</t>
  </si>
  <si>
    <t>t</t>
  </si>
  <si>
    <t>70305</t>
  </si>
  <si>
    <t>21505</t>
  </si>
  <si>
    <t>t</t>
  </si>
  <si>
    <t>総  計</t>
  </si>
  <si>
    <t>神  戸</t>
  </si>
  <si>
    <t>但  馬</t>
  </si>
  <si>
    <t>丹  波</t>
  </si>
  <si>
    <t>淡  路</t>
  </si>
  <si>
    <t>総  数</t>
  </si>
  <si>
    <t>地　　　    域    　　　別</t>
  </si>
  <si>
    <t>総  数</t>
  </si>
  <si>
    <t>（注）1  商店数、従業者数、売場面積の数値は、年末値による。また、販売額は消費税分を含む。</t>
  </si>
  <si>
    <t>家庭用電気機械器具</t>
  </si>
  <si>
    <t>営業
日数</t>
  </si>
  <si>
    <t>従業
者数</t>
  </si>
  <si>
    <t>売場
面積</t>
  </si>
  <si>
    <t>身の回り品</t>
  </si>
  <si>
    <t>その他の商品</t>
  </si>
  <si>
    <t>食堂・喫茶</t>
  </si>
  <si>
    <t>合  計</t>
  </si>
  <si>
    <t>　 15年</t>
  </si>
  <si>
    <t>　 16年</t>
  </si>
  <si>
    <t>　 17年</t>
  </si>
  <si>
    <t>18年 1月</t>
  </si>
  <si>
    <t>　 15年</t>
  </si>
  <si>
    <t>　 16年</t>
  </si>
  <si>
    <t>　 17年</t>
  </si>
  <si>
    <t>18年 1月</t>
  </si>
  <si>
    <t xml:space="preserve"> </t>
  </si>
  <si>
    <t>紳士服・洋品</t>
  </si>
  <si>
    <t>婦人・子供服・洋品</t>
  </si>
  <si>
    <t>その他の衣料品</t>
  </si>
  <si>
    <t>家庭
用品</t>
  </si>
  <si>
    <t>9.1  市区町別産業分類別商業事業所数・従業者数・年間販売額・売場面積</t>
  </si>
  <si>
    <t>9.1  市区町別産業分類別商業事業所数・従業者数・</t>
  </si>
  <si>
    <t xml:space="preserve">           導入し、かつ、売場面積が1,500m2以上であるもの。</t>
  </si>
  <si>
    <t xml:space="preserve">           が特別区及び政令市において3,000m2以上､その他の地域で1,500m2以上の商</t>
  </si>
  <si>
    <t>卸 売 業 計</t>
  </si>
  <si>
    <t>（単位：事業所、人、万円、m2）</t>
  </si>
  <si>
    <t>千m2</t>
  </si>
  <si>
    <t>資料：経済産業省経済産業政策局調査統計部「商業販売統計年報」</t>
  </si>
  <si>
    <t xml:space="preserve">      2  端数処理の関係で各月の合計と年計は必ずしも一致しない。</t>
  </si>
  <si>
    <t>輸  出</t>
  </si>
  <si>
    <t>輸  出</t>
  </si>
  <si>
    <t>輸  入</t>
  </si>
  <si>
    <t>輸  入</t>
  </si>
  <si>
    <t>品目番号及び国符号</t>
  </si>
  <si>
    <t>阪神南・
阪神北</t>
  </si>
  <si>
    <t>東播磨・
北播磨</t>
  </si>
  <si>
    <t>中播磨・
西播磨</t>
  </si>
  <si>
    <t>（注）  旧宍粟郡安富町は平成18年3月27日に姫路市に編入合併したため、旧同町に係る区域は平成16年度以前は西播磨に、平成17年度以降は中播磨に集計</t>
  </si>
  <si>
    <t>18年度</t>
  </si>
  <si>
    <t>区    分</t>
  </si>
  <si>
    <t>15年</t>
  </si>
  <si>
    <t>16年</t>
  </si>
  <si>
    <t>17年</t>
  </si>
  <si>
    <t>神戸港</t>
  </si>
  <si>
    <t>日本船</t>
  </si>
  <si>
    <t>尼崎・西宮・芦屋港</t>
  </si>
  <si>
    <t>外国船</t>
  </si>
  <si>
    <t>-</t>
  </si>
  <si>
    <t>姫路港</t>
  </si>
  <si>
    <t>相生港</t>
  </si>
  <si>
    <t>日本船</t>
  </si>
  <si>
    <t>外国船</t>
  </si>
  <si>
    <t>東播磨港</t>
  </si>
  <si>
    <t>平成14年度</t>
  </si>
  <si>
    <t>15年度</t>
  </si>
  <si>
    <t>16年度</t>
  </si>
  <si>
    <t>17年度</t>
  </si>
  <si>
    <t>日帰り客</t>
  </si>
  <si>
    <t>宿泊客</t>
  </si>
  <si>
    <t>ホテル</t>
  </si>
  <si>
    <t>旅館</t>
  </si>
  <si>
    <t>民宿・ペンション</t>
  </si>
  <si>
    <t>公的宿泊施設</t>
  </si>
  <si>
    <t>ユースホステル</t>
  </si>
  <si>
    <t>寮・保養所</t>
  </si>
  <si>
    <t>その他</t>
  </si>
  <si>
    <t>（利用交通機関別）</t>
  </si>
  <si>
    <t>JR、私鉄、バス</t>
  </si>
  <si>
    <t>貸切バス</t>
  </si>
  <si>
    <t>自家用車</t>
  </si>
  <si>
    <t>春（3月～5月）</t>
  </si>
  <si>
    <t>夏（6月～8月）</t>
  </si>
  <si>
    <t xml:space="preserve">     されている。</t>
  </si>
  <si>
    <t>　</t>
  </si>
  <si>
    <t>9.10.2  地域別</t>
  </si>
  <si>
    <t>総  数</t>
  </si>
  <si>
    <t>日帰・宿泊客別</t>
  </si>
  <si>
    <t>資料：県観光政策課「観光客動態調査報告書」</t>
  </si>
  <si>
    <t xml:space="preserve">      2  域内客数は県内客数の内数である。</t>
  </si>
  <si>
    <t>9.10.3　目的別〈平成18年度〉</t>
  </si>
  <si>
    <t>（単位：千人）</t>
  </si>
  <si>
    <t>総  数</t>
  </si>
  <si>
    <t>地　　　　　域　　　　　別</t>
  </si>
  <si>
    <t>神  戸</t>
  </si>
  <si>
    <t>西播磨</t>
  </si>
  <si>
    <t>但  馬</t>
  </si>
  <si>
    <t>丹  波</t>
  </si>
  <si>
    <t>淡  路</t>
  </si>
  <si>
    <t>登山・ﾊｲｷﾝｸﾞ・ｷｬﾝﾌﾟ</t>
  </si>
  <si>
    <t>コンベンション</t>
  </si>
  <si>
    <t>グリーン･ツーリズム</t>
  </si>
  <si>
    <t>エコツーリズム</t>
  </si>
  <si>
    <t>資料：県観光政策課「観光客動態調査報告書」</t>
  </si>
  <si>
    <t>区　  分</t>
  </si>
  <si>
    <t>但  馬</t>
  </si>
  <si>
    <t>丹  波</t>
  </si>
  <si>
    <t>淡  路</t>
  </si>
  <si>
    <t>　　15年</t>
  </si>
  <si>
    <t>　　16年</t>
  </si>
  <si>
    <t>　　17年</t>
  </si>
  <si>
    <t>18年 1月</t>
  </si>
  <si>
    <t>小 売 業 計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</si>
</sst>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##\ ###"/>
    <numFmt numFmtId="185" formatCode="#\ ###\ ##0"/>
    <numFmt numFmtId="186" formatCode="#\ ###\ ##0;\-#\ ###\ ##0;&quot;－&quot;"/>
    <numFmt numFmtId="187" formatCode="#,##0.0;\-#,##0.0"/>
    <numFmt numFmtId="188" formatCode="0.0"/>
    <numFmt numFmtId="189" formatCode="0.000000E+00"/>
    <numFmt numFmtId="190" formatCode="0.0000000E+00"/>
    <numFmt numFmtId="191" formatCode="0.00000E+00"/>
    <numFmt numFmtId="192" formatCode="0.0000E+00"/>
    <numFmt numFmtId="193" formatCode="0.000E+00"/>
    <numFmt numFmtId="194" formatCode="0.0E+00"/>
    <numFmt numFmtId="195" formatCode="0E+00"/>
    <numFmt numFmtId="196" formatCode="#\ ###,"/>
    <numFmt numFmtId="197" formatCode="###\ ##0"/>
    <numFmt numFmtId="198" formatCode="#.0\ ###\ ##0"/>
    <numFmt numFmtId="199" formatCode="#.\ ###\ ##0"/>
    <numFmt numFmtId="200" formatCode=".\ ###\ ##00;00000000000"/>
    <numFmt numFmtId="201" formatCode="0.0_);[Red]\(0.0\)"/>
    <numFmt numFmtId="202" formatCode="0.0;[Red]0.0"/>
    <numFmt numFmtId="203" formatCode="#,##0.0;[Red]#,##0.0"/>
    <numFmt numFmtId="204" formatCode="&quot;### ###&quot;;&quot;△### ###&quot;"/>
    <numFmt numFmtId="205" formatCode="###\ ###\ ###"/>
    <numFmt numFmtId="206" formatCode="#\ ###\ ###\ ##0"/>
    <numFmt numFmtId="207" formatCode="&quot;### ##0&quot;;&quot;△### ##0&quot;"/>
    <numFmt numFmtId="208" formatCode="###\ ##0;&quot;△&quot;###\ ##0"/>
    <numFmt numFmtId="209" formatCode="#\ ###\ ###"/>
    <numFmt numFmtId="210" formatCode="#\ ###\ ###,"/>
    <numFmt numFmtId="211" formatCode="#\ ###\ ###\ ##0&quot;－&quot;"/>
    <numFmt numFmtId="212" formatCode="#\ ###\ ###\ ##&quot;－&quot;"/>
    <numFmt numFmtId="213" formatCode="#\ ###\ ###\ ###"/>
    <numFmt numFmtId="214" formatCode="#\ ###\ ###\ ##\-"/>
    <numFmt numFmtId="215" formatCode="#\ ###\ ###\ ##0;&quot;－&quot;"/>
    <numFmt numFmtId="216" formatCode="#\ ###\ ##0;\-#\ ###\ ##0;&quot;-&quot;"/>
    <numFmt numFmtId="217" formatCode="#\ ###\ ##0;\-#\ ###\ ##0;&quot;─&quot;"/>
    <numFmt numFmtId="218" formatCode="#\ ###\ ###\ ###\ ##0"/>
    <numFmt numFmtId="219" formatCode="#\ ###\ ##\-"/>
    <numFmt numFmtId="220" formatCode="0;&quot;△ &quot;0"/>
    <numFmt numFmtId="221" formatCode="0;&quot;△ &quot;##\ ##0"/>
    <numFmt numFmtId="222" formatCode="\ #\ ###\ ###\ ###\ ##0"/>
    <numFmt numFmtId="223" formatCode="#,###,##0;\-#,###,##0;&quot;－&quot;"/>
    <numFmt numFmtId="224" formatCode="0;&quot;△ &quot;##,##0"/>
    <numFmt numFmtId="225" formatCode="#,###,###,"/>
    <numFmt numFmtId="226" formatCode="#,##0.0_ ;[Red]\-#,##0.0\ "/>
    <numFmt numFmtId="227" formatCode="#,##0_ "/>
    <numFmt numFmtId="228" formatCode="#,##0_);[Red]\(#,##0\)"/>
    <numFmt numFmtId="229" formatCode="0_ "/>
    <numFmt numFmtId="230" formatCode="###,###,##0;&quot;-&quot;###,###,##0"/>
    <numFmt numFmtId="231" formatCode="#,##0.0"/>
    <numFmt numFmtId="232" formatCode="yyyy&quot;年&quot;m&quot;月&quot;;@"/>
    <numFmt numFmtId="233" formatCode="\(yyyy&quot;年&quot;\)"/>
    <numFmt numFmtId="234" formatCode="#,##0_ ;[Red]\-#,##0\ "/>
  </numFmts>
  <fonts count="38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9"/>
      <color indexed="10"/>
      <name val="ＭＳ Ｐゴシック"/>
      <family val="3"/>
    </font>
    <font>
      <sz val="7"/>
      <name val="ＭＳ Ｐゴシック"/>
      <family val="3"/>
    </font>
    <font>
      <sz val="11"/>
      <name val="ＭＳ Ｐゴシック"/>
      <family val="3"/>
    </font>
    <font>
      <sz val="28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2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6" fillId="0" borderId="3" applyNumberFormat="0" applyFill="0" applyAlignment="0" applyProtection="0"/>
    <xf numFmtId="0" fontId="27" fillId="3" borderId="0" applyNumberFormat="0" applyBorder="0" applyAlignment="0" applyProtection="0"/>
    <xf numFmtId="0" fontId="28" fillId="23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3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4" applyNumberFormat="0" applyAlignment="0" applyProtection="0"/>
    <xf numFmtId="0" fontId="11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7" fillId="4" borderId="0" applyNumberFormat="0" applyBorder="0" applyAlignment="0" applyProtection="0"/>
  </cellStyleXfs>
  <cellXfs count="420">
    <xf numFmtId="0" fontId="0" fillId="0" borderId="0" xfId="0" applyAlignment="1">
      <alignment/>
    </xf>
    <xf numFmtId="0" fontId="14" fillId="0" borderId="0" xfId="0" applyFont="1" applyAlignment="1">
      <alignment/>
    </xf>
    <xf numFmtId="0" fontId="13" fillId="0" borderId="0" xfId="0" applyFont="1" applyBorder="1" applyAlignment="1">
      <alignment horizontal="left"/>
    </xf>
    <xf numFmtId="0" fontId="16" fillId="0" borderId="0" xfId="0" applyNumberFormat="1" applyFont="1" applyFill="1" applyAlignment="1" quotePrefix="1">
      <alignment horizontal="left"/>
    </xf>
    <xf numFmtId="0" fontId="16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17" fillId="0" borderId="0" xfId="0" applyNumberFormat="1" applyFont="1" applyFill="1" applyAlignment="1">
      <alignment/>
    </xf>
    <xf numFmtId="0" fontId="12" fillId="0" borderId="0" xfId="60" applyFont="1" applyAlignment="1">
      <alignment/>
      <protection/>
    </xf>
    <xf numFmtId="0" fontId="14" fillId="0" borderId="0" xfId="60" applyFont="1" applyAlignment="1">
      <alignment/>
      <protection/>
    </xf>
    <xf numFmtId="0" fontId="13" fillId="0" borderId="0" xfId="60" applyFont="1" applyAlignment="1">
      <alignment/>
      <protection/>
    </xf>
    <xf numFmtId="0" fontId="15" fillId="0" borderId="0" xfId="60" applyFont="1" applyAlignment="1">
      <alignment/>
      <protection/>
    </xf>
    <xf numFmtId="0" fontId="17" fillId="0" borderId="0" xfId="61" applyNumberFormat="1" applyFont="1">
      <alignment/>
      <protection/>
    </xf>
    <xf numFmtId="0" fontId="18" fillId="0" borderId="10" xfId="61" applyNumberFormat="1" applyFont="1" applyBorder="1" applyAlignment="1">
      <alignment horizontal="center"/>
      <protection/>
    </xf>
    <xf numFmtId="0" fontId="13" fillId="0" borderId="11" xfId="61" applyNumberFormat="1" applyFont="1" applyBorder="1" applyAlignment="1">
      <alignment horizontal="right"/>
      <protection/>
    </xf>
    <xf numFmtId="0" fontId="13" fillId="0" borderId="12" xfId="61" applyNumberFormat="1" applyFont="1" applyBorder="1" applyAlignment="1">
      <alignment horizontal="right"/>
      <protection/>
    </xf>
    <xf numFmtId="0" fontId="13" fillId="0" borderId="0" xfId="61" applyNumberFormat="1" applyFont="1">
      <alignment/>
      <protection/>
    </xf>
    <xf numFmtId="3" fontId="13" fillId="0" borderId="0" xfId="61" applyNumberFormat="1" applyFont="1" applyAlignment="1">
      <alignment horizontal="right"/>
      <protection/>
    </xf>
    <xf numFmtId="3" fontId="13" fillId="0" borderId="0" xfId="48" applyNumberFormat="1" applyFont="1" applyAlignment="1">
      <alignment horizontal="right"/>
    </xf>
    <xf numFmtId="3" fontId="13" fillId="0" borderId="0" xfId="48" applyNumberFormat="1" applyFont="1" applyFill="1" applyAlignment="1">
      <alignment horizontal="right"/>
    </xf>
    <xf numFmtId="3" fontId="13" fillId="0" borderId="13" xfId="61" applyNumberFormat="1" applyFont="1" applyBorder="1" applyAlignment="1">
      <alignment horizontal="right"/>
      <protection/>
    </xf>
    <xf numFmtId="231" fontId="13" fillId="0" borderId="13" xfId="61" applyNumberFormat="1" applyFont="1" applyBorder="1" applyAlignment="1">
      <alignment horizontal="right"/>
      <protection/>
    </xf>
    <xf numFmtId="0" fontId="17" fillId="0" borderId="0" xfId="62" applyNumberFormat="1" applyFont="1">
      <alignment/>
      <protection/>
    </xf>
    <xf numFmtId="0" fontId="13" fillId="0" borderId="0" xfId="62" applyNumberFormat="1" applyFont="1" applyBorder="1" applyAlignment="1">
      <alignment/>
      <protection/>
    </xf>
    <xf numFmtId="0" fontId="13" fillId="0" borderId="0" xfId="62" applyNumberFormat="1" applyFont="1" applyBorder="1" applyAlignment="1" quotePrefix="1">
      <alignment horizontal="left"/>
      <protection/>
    </xf>
    <xf numFmtId="0" fontId="17" fillId="0" borderId="0" xfId="63" applyNumberFormat="1" applyFont="1">
      <alignment/>
      <protection/>
    </xf>
    <xf numFmtId="0" fontId="13" fillId="0" borderId="0" xfId="63" applyNumberFormat="1" applyFont="1" applyBorder="1" applyAlignment="1">
      <alignment horizontal="right"/>
      <protection/>
    </xf>
    <xf numFmtId="0" fontId="13" fillId="0" borderId="0" xfId="63" applyNumberFormat="1" applyFont="1" applyBorder="1" applyAlignment="1">
      <alignment/>
      <protection/>
    </xf>
    <xf numFmtId="0" fontId="13" fillId="0" borderId="0" xfId="63" applyNumberFormat="1" applyFont="1" applyBorder="1" applyAlignment="1" quotePrefix="1">
      <alignment horizontal="left"/>
      <protection/>
    </xf>
    <xf numFmtId="0" fontId="18" fillId="0" borderId="0" xfId="63" applyNumberFormat="1" applyFont="1">
      <alignment/>
      <protection/>
    </xf>
    <xf numFmtId="0" fontId="13" fillId="0" borderId="0" xfId="62" applyNumberFormat="1" applyFont="1">
      <alignment/>
      <protection/>
    </xf>
    <xf numFmtId="0" fontId="13" fillId="0" borderId="11" xfId="63" applyNumberFormat="1" applyFont="1" applyBorder="1" applyAlignment="1" quotePrefix="1">
      <alignment horizontal="right"/>
      <protection/>
    </xf>
    <xf numFmtId="0" fontId="13" fillId="0" borderId="11" xfId="63" applyNumberFormat="1" applyFont="1" applyBorder="1" applyAlignment="1">
      <alignment horizontal="right"/>
      <protection/>
    </xf>
    <xf numFmtId="0" fontId="13" fillId="0" borderId="12" xfId="63" applyNumberFormat="1" applyFont="1" applyBorder="1" applyAlignment="1">
      <alignment horizontal="right"/>
      <protection/>
    </xf>
    <xf numFmtId="0" fontId="13" fillId="0" borderId="0" xfId="63" applyNumberFormat="1" applyFont="1">
      <alignment/>
      <protection/>
    </xf>
    <xf numFmtId="0" fontId="13" fillId="0" borderId="0" xfId="62" applyNumberFormat="1" applyFont="1" applyAlignment="1">
      <alignment horizontal="right"/>
      <protection/>
    </xf>
    <xf numFmtId="0" fontId="16" fillId="0" borderId="0" xfId="62" applyNumberFormat="1" applyFont="1" applyAlignment="1" quotePrefix="1">
      <alignment horizontal="left"/>
      <protection/>
    </xf>
    <xf numFmtId="0" fontId="16" fillId="0" borderId="0" xfId="62" applyNumberFormat="1" applyFont="1">
      <alignment/>
      <protection/>
    </xf>
    <xf numFmtId="0" fontId="16" fillId="0" borderId="0" xfId="63" applyNumberFormat="1" applyFont="1" applyAlignment="1" quotePrefix="1">
      <alignment/>
      <protection/>
    </xf>
    <xf numFmtId="0" fontId="16" fillId="0" borderId="0" xfId="63" applyNumberFormat="1" applyFont="1">
      <alignment/>
      <protection/>
    </xf>
    <xf numFmtId="3" fontId="13" fillId="0" borderId="14" xfId="48" applyNumberFormat="1" applyFont="1" applyFill="1" applyBorder="1" applyAlignment="1">
      <alignment horizontal="right"/>
    </xf>
    <xf numFmtId="3" fontId="13" fillId="0" borderId="0" xfId="48" applyNumberFormat="1" applyFont="1" applyFill="1" applyBorder="1" applyAlignment="1">
      <alignment horizontal="right"/>
    </xf>
    <xf numFmtId="3" fontId="13" fillId="0" borderId="15" xfId="48" applyNumberFormat="1" applyFont="1" applyFill="1" applyBorder="1" applyAlignment="1">
      <alignment horizontal="right"/>
    </xf>
    <xf numFmtId="3" fontId="13" fillId="0" borderId="13" xfId="48" applyNumberFormat="1" applyFont="1" applyBorder="1" applyAlignment="1">
      <alignment horizontal="right"/>
    </xf>
    <xf numFmtId="3" fontId="13" fillId="0" borderId="13" xfId="0" applyNumberFormat="1" applyFont="1" applyBorder="1" applyAlignment="1">
      <alignment horizontal="right"/>
    </xf>
    <xf numFmtId="3" fontId="13" fillId="0" borderId="15" xfId="63" applyNumberFormat="1" applyFont="1" applyBorder="1" applyAlignment="1">
      <alignment/>
      <protection/>
    </xf>
    <xf numFmtId="3" fontId="13" fillId="0" borderId="0" xfId="63" applyNumberFormat="1" applyFont="1" applyBorder="1" applyAlignment="1">
      <alignment/>
      <protection/>
    </xf>
    <xf numFmtId="3" fontId="13" fillId="0" borderId="16" xfId="63" applyNumberFormat="1" applyFont="1" applyBorder="1" applyAlignment="1">
      <alignment/>
      <protection/>
    </xf>
    <xf numFmtId="3" fontId="13" fillId="0" borderId="13" xfId="63" applyNumberFormat="1" applyFont="1" applyBorder="1" applyAlignment="1">
      <alignment/>
      <protection/>
    </xf>
    <xf numFmtId="0" fontId="16" fillId="0" borderId="0" xfId="64" applyNumberFormat="1" applyFont="1" applyFill="1" applyAlignment="1" quotePrefix="1">
      <alignment horizontal="left"/>
      <protection/>
    </xf>
    <xf numFmtId="0" fontId="17" fillId="0" borderId="0" xfId="64" applyNumberFormat="1" applyFont="1" applyFill="1" applyAlignment="1">
      <alignment horizontal="left"/>
      <protection/>
    </xf>
    <xf numFmtId="0" fontId="13" fillId="0" borderId="0" xfId="64" applyNumberFormat="1" applyFont="1" applyFill="1" applyBorder="1" applyAlignment="1">
      <alignment/>
      <protection/>
    </xf>
    <xf numFmtId="0" fontId="17" fillId="0" borderId="0" xfId="64" applyNumberFormat="1" applyFont="1" applyFill="1">
      <alignment/>
      <protection/>
    </xf>
    <xf numFmtId="0" fontId="13" fillId="0" borderId="0" xfId="64" applyNumberFormat="1" applyFont="1" applyFill="1" applyBorder="1" applyAlignment="1">
      <alignment horizontal="right"/>
      <protection/>
    </xf>
    <xf numFmtId="0" fontId="13" fillId="0" borderId="13" xfId="64" applyNumberFormat="1" applyFont="1" applyFill="1" applyBorder="1" applyAlignment="1">
      <alignment horizontal="center"/>
      <protection/>
    </xf>
    <xf numFmtId="0" fontId="13" fillId="0" borderId="17" xfId="64" applyNumberFormat="1" applyFont="1" applyFill="1" applyBorder="1" applyAlignment="1">
      <alignment/>
      <protection/>
    </xf>
    <xf numFmtId="0" fontId="17" fillId="0" borderId="0" xfId="64" applyNumberFormat="1" applyFont="1" applyFill="1" applyBorder="1">
      <alignment/>
      <protection/>
    </xf>
    <xf numFmtId="0" fontId="17" fillId="0" borderId="0" xfId="64" applyNumberFormat="1" applyFont="1" applyFill="1" applyBorder="1" applyAlignment="1">
      <alignment/>
      <protection/>
    </xf>
    <xf numFmtId="0" fontId="17" fillId="0" borderId="0" xfId="64" applyNumberFormat="1" applyFont="1" applyFill="1" applyAlignment="1">
      <alignment/>
      <protection/>
    </xf>
    <xf numFmtId="0" fontId="13" fillId="0" borderId="0" xfId="64" applyNumberFormat="1" applyFont="1" applyFill="1" applyBorder="1" applyAlignment="1">
      <alignment horizontal="center"/>
      <protection/>
    </xf>
    <xf numFmtId="0" fontId="17" fillId="0" borderId="0" xfId="64" applyNumberFormat="1" applyFont="1" applyFill="1" applyAlignment="1">
      <alignment horizontal="center"/>
      <protection/>
    </xf>
    <xf numFmtId="0" fontId="13" fillId="0" borderId="0" xfId="61" applyNumberFormat="1" applyFont="1" applyFill="1" applyBorder="1" applyAlignment="1">
      <alignment horizontal="left"/>
      <protection/>
    </xf>
    <xf numFmtId="3" fontId="13" fillId="0" borderId="17" xfId="48" applyNumberFormat="1" applyFont="1" applyFill="1" applyBorder="1" applyAlignment="1">
      <alignment horizontal="right"/>
    </xf>
    <xf numFmtId="3" fontId="13" fillId="0" borderId="16" xfId="64" applyNumberFormat="1" applyFont="1" applyFill="1" applyBorder="1" applyAlignment="1">
      <alignment horizontal="right"/>
      <protection/>
    </xf>
    <xf numFmtId="3" fontId="13" fillId="0" borderId="13" xfId="64" applyNumberFormat="1" applyFont="1" applyFill="1" applyBorder="1" applyAlignment="1">
      <alignment horizontal="right"/>
      <protection/>
    </xf>
    <xf numFmtId="0" fontId="16" fillId="0" borderId="0" xfId="65" applyNumberFormat="1" applyFont="1" applyFill="1" applyAlignment="1" quotePrefix="1">
      <alignment horizontal="left"/>
      <protection/>
    </xf>
    <xf numFmtId="0" fontId="13" fillId="0" borderId="0" xfId="65" applyNumberFormat="1" applyFont="1" applyFill="1" applyBorder="1" applyAlignment="1">
      <alignment horizontal="center"/>
      <protection/>
    </xf>
    <xf numFmtId="0" fontId="17" fillId="0" borderId="0" xfId="65" applyNumberFormat="1" applyFont="1" applyFill="1" applyAlignment="1">
      <alignment/>
      <protection/>
    </xf>
    <xf numFmtId="0" fontId="17" fillId="0" borderId="0" xfId="65" applyNumberFormat="1" applyFont="1" applyFill="1" applyBorder="1" applyAlignment="1">
      <alignment/>
      <protection/>
    </xf>
    <xf numFmtId="3" fontId="13" fillId="0" borderId="13" xfId="48" applyNumberFormat="1" applyFont="1" applyFill="1" applyBorder="1" applyAlignment="1">
      <alignment horizontal="right"/>
    </xf>
    <xf numFmtId="3" fontId="13" fillId="0" borderId="16" xfId="48" applyNumberFormat="1" applyFont="1" applyFill="1" applyBorder="1" applyAlignment="1">
      <alignment horizontal="right"/>
    </xf>
    <xf numFmtId="0" fontId="16" fillId="0" borderId="0" xfId="64" applyNumberFormat="1" applyFont="1" applyFill="1" applyAlignment="1">
      <alignment/>
      <protection/>
    </xf>
    <xf numFmtId="0" fontId="16" fillId="0" borderId="0" xfId="65" applyNumberFormat="1" applyFont="1" applyFill="1" applyAlignment="1">
      <alignment horizontal="center"/>
      <protection/>
    </xf>
    <xf numFmtId="0" fontId="16" fillId="0" borderId="0" xfId="65" applyNumberFormat="1" applyFont="1" applyFill="1" applyAlignment="1">
      <alignment/>
      <protection/>
    </xf>
    <xf numFmtId="0" fontId="16" fillId="0" borderId="0" xfId="65" applyNumberFormat="1" applyFont="1" applyFill="1" applyBorder="1" applyAlignment="1">
      <alignment/>
      <protection/>
    </xf>
    <xf numFmtId="0" fontId="17" fillId="0" borderId="0" xfId="64" applyNumberFormat="1" applyFont="1">
      <alignment/>
      <protection/>
    </xf>
    <xf numFmtId="0" fontId="16" fillId="0" borderId="0" xfId="66" applyNumberFormat="1" applyFont="1" applyAlignment="1" quotePrefix="1">
      <alignment horizontal="left"/>
      <protection/>
    </xf>
    <xf numFmtId="0" fontId="16" fillId="0" borderId="0" xfId="64" applyNumberFormat="1" applyFont="1">
      <alignment/>
      <protection/>
    </xf>
    <xf numFmtId="0" fontId="16" fillId="0" borderId="0" xfId="66" applyNumberFormat="1" applyFont="1" applyAlignment="1">
      <alignment horizontal="center"/>
      <protection/>
    </xf>
    <xf numFmtId="0" fontId="16" fillId="0" borderId="0" xfId="66" applyNumberFormat="1" applyFont="1">
      <alignment/>
      <protection/>
    </xf>
    <xf numFmtId="0" fontId="17" fillId="0" borderId="0" xfId="67" applyNumberFormat="1" applyFont="1">
      <alignment/>
      <protection/>
    </xf>
    <xf numFmtId="0" fontId="17" fillId="0" borderId="0" xfId="67" applyNumberFormat="1" applyFont="1" applyAlignment="1">
      <alignment horizontal="center"/>
      <protection/>
    </xf>
    <xf numFmtId="0" fontId="16" fillId="0" borderId="0" xfId="67" applyNumberFormat="1" applyFont="1" applyAlignment="1" quotePrefix="1">
      <alignment horizontal="left"/>
      <protection/>
    </xf>
    <xf numFmtId="0" fontId="16" fillId="0" borderId="0" xfId="67" applyNumberFormat="1" applyFont="1">
      <alignment/>
      <protection/>
    </xf>
    <xf numFmtId="0" fontId="16" fillId="0" borderId="0" xfId="67" applyNumberFormat="1" applyFont="1" applyAlignment="1">
      <alignment horizontal="center"/>
      <protection/>
    </xf>
    <xf numFmtId="0" fontId="19" fillId="0" borderId="0" xfId="68" applyNumberFormat="1" applyFont="1">
      <alignment/>
      <protection/>
    </xf>
    <xf numFmtId="0" fontId="17" fillId="0" borderId="0" xfId="68" applyNumberFormat="1" applyFont="1">
      <alignment/>
      <protection/>
    </xf>
    <xf numFmtId="0" fontId="13" fillId="0" borderId="0" xfId="68" applyNumberFormat="1" applyFont="1" applyBorder="1" applyAlignment="1">
      <alignment/>
      <protection/>
    </xf>
    <xf numFmtId="0" fontId="13" fillId="0" borderId="0" xfId="68" applyNumberFormat="1" applyFont="1" applyBorder="1" applyAlignment="1" quotePrefix="1">
      <alignment horizontal="left"/>
      <protection/>
    </xf>
    <xf numFmtId="0" fontId="19" fillId="0" borderId="0" xfId="69" applyNumberFormat="1" applyFont="1">
      <alignment/>
      <protection/>
    </xf>
    <xf numFmtId="0" fontId="13" fillId="0" borderId="13" xfId="69" applyNumberFormat="1" applyFont="1" applyBorder="1" applyAlignment="1">
      <alignment/>
      <protection/>
    </xf>
    <xf numFmtId="0" fontId="13" fillId="0" borderId="0" xfId="69" applyNumberFormat="1" applyFont="1" applyBorder="1" applyAlignment="1">
      <alignment/>
      <protection/>
    </xf>
    <xf numFmtId="0" fontId="13" fillId="0" borderId="0" xfId="69" applyNumberFormat="1" applyFont="1" applyBorder="1" applyAlignment="1" quotePrefix="1">
      <alignment horizontal="left"/>
      <protection/>
    </xf>
    <xf numFmtId="0" fontId="13" fillId="0" borderId="0" xfId="69" applyNumberFormat="1" applyFont="1" applyBorder="1" applyAlignment="1" quotePrefix="1">
      <alignment/>
      <protection/>
    </xf>
    <xf numFmtId="0" fontId="13" fillId="0" borderId="0" xfId="0" applyNumberFormat="1" applyFont="1" applyBorder="1" applyAlignment="1">
      <alignment/>
    </xf>
    <xf numFmtId="0" fontId="17" fillId="0" borderId="0" xfId="69" applyNumberFormat="1" applyFont="1">
      <alignment/>
      <protection/>
    </xf>
    <xf numFmtId="3" fontId="13" fillId="0" borderId="0" xfId="0" applyNumberFormat="1" applyFont="1" applyFill="1" applyAlignment="1">
      <alignment horizontal="right"/>
    </xf>
    <xf numFmtId="0" fontId="13" fillId="0" borderId="11" xfId="68" applyNumberFormat="1" applyFont="1" applyBorder="1" applyAlignment="1">
      <alignment/>
      <protection/>
    </xf>
    <xf numFmtId="0" fontId="13" fillId="0" borderId="17" xfId="64" applyNumberFormat="1" applyFont="1" applyFill="1" applyBorder="1" applyAlignment="1">
      <alignment horizontal="center"/>
      <protection/>
    </xf>
    <xf numFmtId="0" fontId="13" fillId="0" borderId="11" xfId="64" applyNumberFormat="1" applyFont="1" applyFill="1" applyBorder="1" applyAlignment="1">
      <alignment horizontal="center"/>
      <protection/>
    </xf>
    <xf numFmtId="0" fontId="19" fillId="0" borderId="0" xfId="64" applyNumberFormat="1" applyFont="1" applyFill="1" applyAlignment="1" quotePrefix="1">
      <alignment horizontal="left"/>
      <protection/>
    </xf>
    <xf numFmtId="0" fontId="13" fillId="0" borderId="0" xfId="64" applyNumberFormat="1" applyFont="1" applyFill="1">
      <alignment/>
      <protection/>
    </xf>
    <xf numFmtId="49" fontId="13" fillId="0" borderId="0" xfId="64" applyNumberFormat="1" applyFont="1" applyFill="1" applyBorder="1" applyAlignment="1">
      <alignment horizontal="left"/>
      <protection/>
    </xf>
    <xf numFmtId="0" fontId="13" fillId="0" borderId="15" xfId="64" applyNumberFormat="1" applyFont="1" applyFill="1" applyBorder="1" applyAlignment="1">
      <alignment horizontal="left"/>
      <protection/>
    </xf>
    <xf numFmtId="0" fontId="13" fillId="0" borderId="0" xfId="64" applyNumberFormat="1" applyFont="1" applyFill="1" applyBorder="1" applyAlignment="1">
      <alignment horizontal="left"/>
      <protection/>
    </xf>
    <xf numFmtId="0" fontId="13" fillId="0" borderId="11" xfId="64" applyNumberFormat="1" applyFont="1" applyFill="1" applyBorder="1" applyAlignment="1">
      <alignment horizontal="left"/>
      <protection/>
    </xf>
    <xf numFmtId="0" fontId="13" fillId="0" borderId="0" xfId="64" applyNumberFormat="1" applyFont="1" applyFill="1" applyBorder="1">
      <alignment/>
      <protection/>
    </xf>
    <xf numFmtId="0" fontId="13" fillId="0" borderId="11" xfId="64" applyNumberFormat="1" applyFont="1" applyFill="1" applyBorder="1" applyAlignment="1">
      <alignment horizontal="left" shrinkToFit="1"/>
      <protection/>
    </xf>
    <xf numFmtId="49" fontId="13" fillId="0" borderId="13" xfId="64" applyNumberFormat="1" applyFont="1" applyFill="1" applyBorder="1" applyAlignment="1">
      <alignment horizontal="left"/>
      <protection/>
    </xf>
    <xf numFmtId="0" fontId="13" fillId="0" borderId="16" xfId="64" applyNumberFormat="1" applyFont="1" applyFill="1" applyBorder="1" applyAlignment="1">
      <alignment horizontal="left"/>
      <protection/>
    </xf>
    <xf numFmtId="0" fontId="13" fillId="0" borderId="13" xfId="64" applyNumberFormat="1" applyFont="1" applyFill="1" applyBorder="1" applyAlignment="1">
      <alignment horizontal="left"/>
      <protection/>
    </xf>
    <xf numFmtId="0" fontId="13" fillId="0" borderId="0" xfId="64" applyNumberFormat="1" applyFont="1" applyFill="1" applyAlignment="1">
      <alignment/>
      <protection/>
    </xf>
    <xf numFmtId="0" fontId="13" fillId="0" borderId="0" xfId="64" applyNumberFormat="1" applyFont="1" applyFill="1" applyAlignment="1">
      <alignment horizontal="center"/>
      <protection/>
    </xf>
    <xf numFmtId="49" fontId="13" fillId="0" borderId="17" xfId="64" applyNumberFormat="1" applyFont="1" applyFill="1" applyBorder="1" applyAlignment="1">
      <alignment horizontal="left"/>
      <protection/>
    </xf>
    <xf numFmtId="0" fontId="13" fillId="0" borderId="0" xfId="64" applyNumberFormat="1" applyFont="1" applyFill="1" applyAlignment="1">
      <alignment horizontal="left"/>
      <protection/>
    </xf>
    <xf numFmtId="0" fontId="13" fillId="0" borderId="10" xfId="64" applyNumberFormat="1" applyFont="1" applyFill="1" applyBorder="1" applyAlignment="1">
      <alignment horizontal="left"/>
      <protection/>
    </xf>
    <xf numFmtId="0" fontId="13" fillId="0" borderId="14" xfId="64" applyNumberFormat="1" applyFont="1" applyFill="1" applyBorder="1" applyAlignment="1">
      <alignment horizontal="left"/>
      <protection/>
    </xf>
    <xf numFmtId="0" fontId="13" fillId="0" borderId="17" xfId="64" applyNumberFormat="1" applyFont="1" applyFill="1" applyBorder="1" applyAlignment="1">
      <alignment horizontal="left"/>
      <protection/>
    </xf>
    <xf numFmtId="0" fontId="13" fillId="0" borderId="0" xfId="64" applyNumberFormat="1" applyFont="1" applyFill="1" applyBorder="1" applyAlignment="1" quotePrefix="1">
      <alignment horizontal="left"/>
      <protection/>
    </xf>
    <xf numFmtId="0" fontId="13" fillId="0" borderId="11" xfId="64" applyNumberFormat="1" applyFont="1" applyFill="1" applyBorder="1" applyAlignment="1" quotePrefix="1">
      <alignment horizontal="left"/>
      <protection/>
    </xf>
    <xf numFmtId="0" fontId="13" fillId="0" borderId="15" xfId="64" applyNumberFormat="1" applyFont="1" applyFill="1" applyBorder="1" applyAlignment="1" quotePrefix="1">
      <alignment horizontal="left"/>
      <protection/>
    </xf>
    <xf numFmtId="0" fontId="13" fillId="0" borderId="12" xfId="64" applyNumberFormat="1" applyFont="1" applyFill="1" applyBorder="1" applyAlignment="1">
      <alignment horizontal="left"/>
      <protection/>
    </xf>
    <xf numFmtId="0" fontId="13" fillId="0" borderId="12" xfId="65" applyNumberFormat="1" applyFont="1" applyFill="1" applyBorder="1" applyAlignment="1">
      <alignment horizontal="center"/>
      <protection/>
    </xf>
    <xf numFmtId="0" fontId="13" fillId="0" borderId="14" xfId="65" applyNumberFormat="1" applyFont="1" applyFill="1" applyBorder="1" applyAlignment="1">
      <alignment horizontal="left"/>
      <protection/>
    </xf>
    <xf numFmtId="0" fontId="13" fillId="0" borderId="17" xfId="65" applyNumberFormat="1" applyFont="1" applyFill="1" applyBorder="1" applyAlignment="1">
      <alignment horizontal="left"/>
      <protection/>
    </xf>
    <xf numFmtId="0" fontId="13" fillId="0" borderId="0" xfId="65" applyNumberFormat="1" applyFont="1" applyFill="1" applyBorder="1" applyAlignment="1">
      <alignment horizontal="left"/>
      <protection/>
    </xf>
    <xf numFmtId="0" fontId="13" fillId="0" borderId="11" xfId="65" applyNumberFormat="1" applyFont="1" applyFill="1" applyBorder="1" applyAlignment="1">
      <alignment horizontal="left"/>
      <protection/>
    </xf>
    <xf numFmtId="0" fontId="13" fillId="0" borderId="0" xfId="65" applyNumberFormat="1" applyFont="1" applyFill="1" applyBorder="1" applyAlignment="1" quotePrefix="1">
      <alignment horizontal="left"/>
      <protection/>
    </xf>
    <xf numFmtId="0" fontId="13" fillId="0" borderId="11" xfId="65" applyNumberFormat="1" applyFont="1" applyFill="1" applyBorder="1" applyAlignment="1" quotePrefix="1">
      <alignment horizontal="left"/>
      <protection/>
    </xf>
    <xf numFmtId="0" fontId="13" fillId="0" borderId="15" xfId="65" applyNumberFormat="1" applyFont="1" applyFill="1" applyBorder="1" applyAlignment="1">
      <alignment horizontal="left"/>
      <protection/>
    </xf>
    <xf numFmtId="0" fontId="13" fillId="0" borderId="13" xfId="65" applyNumberFormat="1" applyFont="1" applyFill="1" applyBorder="1" applyAlignment="1">
      <alignment horizontal="left"/>
      <protection/>
    </xf>
    <xf numFmtId="0" fontId="19" fillId="0" borderId="0" xfId="65" applyNumberFormat="1" applyFont="1" applyFill="1" applyAlignment="1" quotePrefix="1">
      <alignment horizontal="left"/>
      <protection/>
    </xf>
    <xf numFmtId="0" fontId="13" fillId="0" borderId="0" xfId="64" applyNumberFormat="1" applyFont="1">
      <alignment/>
      <protection/>
    </xf>
    <xf numFmtId="0" fontId="13" fillId="0" borderId="10" xfId="64" applyNumberFormat="1" applyFont="1" applyBorder="1" applyAlignment="1">
      <alignment horizontal="left"/>
      <protection/>
    </xf>
    <xf numFmtId="0" fontId="13" fillId="0" borderId="0" xfId="66" applyNumberFormat="1" applyFont="1" applyBorder="1" applyAlignment="1">
      <alignment shrinkToFit="1"/>
      <protection/>
    </xf>
    <xf numFmtId="0" fontId="13" fillId="0" borderId="18" xfId="66" applyNumberFormat="1" applyFont="1" applyBorder="1" applyAlignment="1">
      <alignment/>
      <protection/>
    </xf>
    <xf numFmtId="0" fontId="13" fillId="0" borderId="15" xfId="66" applyNumberFormat="1" applyFont="1" applyBorder="1" applyAlignment="1">
      <alignment horizontal="center"/>
      <protection/>
    </xf>
    <xf numFmtId="3" fontId="13" fillId="0" borderId="15" xfId="48" applyNumberFormat="1" applyFont="1" applyBorder="1" applyAlignment="1">
      <alignment horizontal="right"/>
    </xf>
    <xf numFmtId="3" fontId="13" fillId="0" borderId="0" xfId="48" applyNumberFormat="1" applyFont="1" applyBorder="1" applyAlignment="1">
      <alignment horizontal="right"/>
    </xf>
    <xf numFmtId="0" fontId="13" fillId="0" borderId="11" xfId="64" applyNumberFormat="1" applyFont="1" applyBorder="1" applyAlignment="1">
      <alignment horizontal="right"/>
      <protection/>
    </xf>
    <xf numFmtId="0" fontId="13" fillId="0" borderId="0" xfId="66" applyNumberFormat="1" applyFont="1" applyBorder="1" applyAlignment="1">
      <alignment/>
      <protection/>
    </xf>
    <xf numFmtId="0" fontId="13" fillId="0" borderId="11" xfId="64" applyNumberFormat="1" applyFont="1" applyBorder="1" applyAlignment="1">
      <alignment horizontal="left"/>
      <protection/>
    </xf>
    <xf numFmtId="0" fontId="13" fillId="0" borderId="18" xfId="64" applyNumberFormat="1" applyFont="1" applyBorder="1" applyAlignment="1">
      <alignment/>
      <protection/>
    </xf>
    <xf numFmtId="3" fontId="13" fillId="0" borderId="15" xfId="48" applyNumberFormat="1" applyFont="1" applyBorder="1" applyAlignment="1" quotePrefix="1">
      <alignment horizontal="right"/>
    </xf>
    <xf numFmtId="3" fontId="13" fillId="0" borderId="0" xfId="48" applyNumberFormat="1" applyFont="1" applyBorder="1" applyAlignment="1" quotePrefix="1">
      <alignment horizontal="right"/>
    </xf>
    <xf numFmtId="0" fontId="13" fillId="0" borderId="15" xfId="66" applyNumberFormat="1" applyFont="1" applyBorder="1" applyAlignment="1" quotePrefix="1">
      <alignment horizontal="center"/>
      <protection/>
    </xf>
    <xf numFmtId="0" fontId="13" fillId="0" borderId="0" xfId="66" applyNumberFormat="1" applyFont="1" applyBorder="1" applyAlignment="1" quotePrefix="1">
      <alignment/>
      <protection/>
    </xf>
    <xf numFmtId="0" fontId="13" fillId="0" borderId="12" xfId="64" applyNumberFormat="1" applyFont="1" applyBorder="1" applyAlignment="1">
      <alignment horizontal="right"/>
      <protection/>
    </xf>
    <xf numFmtId="0" fontId="13" fillId="0" borderId="13" xfId="66" applyNumberFormat="1" applyFont="1" applyBorder="1" applyAlignment="1">
      <alignment/>
      <protection/>
    </xf>
    <xf numFmtId="0" fontId="13" fillId="0" borderId="19" xfId="66" applyNumberFormat="1" applyFont="1" applyBorder="1" applyAlignment="1">
      <alignment/>
      <protection/>
    </xf>
    <xf numFmtId="0" fontId="13" fillId="0" borderId="16" xfId="66" applyNumberFormat="1" applyFont="1" applyBorder="1" applyAlignment="1">
      <alignment horizontal="center"/>
      <protection/>
    </xf>
    <xf numFmtId="3" fontId="13" fillId="0" borderId="16" xfId="48" applyNumberFormat="1" applyFont="1" applyBorder="1" applyAlignment="1">
      <alignment horizontal="right"/>
    </xf>
    <xf numFmtId="0" fontId="19" fillId="0" borderId="0" xfId="66" applyNumberFormat="1" applyFont="1" applyAlignment="1" quotePrefix="1">
      <alignment horizontal="left"/>
      <protection/>
    </xf>
    <xf numFmtId="0" fontId="13" fillId="0" borderId="0" xfId="67" applyNumberFormat="1" applyFont="1">
      <alignment/>
      <protection/>
    </xf>
    <xf numFmtId="0" fontId="13" fillId="0" borderId="19" xfId="67" applyNumberFormat="1" applyFont="1" applyBorder="1" applyAlignment="1">
      <alignment horizontal="center"/>
      <protection/>
    </xf>
    <xf numFmtId="0" fontId="13" fillId="0" borderId="11" xfId="67" applyNumberFormat="1" applyFont="1" applyBorder="1" applyAlignment="1">
      <alignment horizontal="left"/>
      <protection/>
    </xf>
    <xf numFmtId="0" fontId="13" fillId="0" borderId="11" xfId="67" applyNumberFormat="1" applyFont="1" applyBorder="1" applyAlignment="1">
      <alignment/>
      <protection/>
    </xf>
    <xf numFmtId="0" fontId="13" fillId="0" borderId="18" xfId="67" applyNumberFormat="1" applyFont="1" applyBorder="1" applyAlignment="1">
      <alignment horizontal="center"/>
      <protection/>
    </xf>
    <xf numFmtId="3" fontId="13" fillId="0" borderId="14" xfId="48" applyNumberFormat="1" applyFont="1" applyBorder="1" applyAlignment="1">
      <alignment horizontal="right"/>
    </xf>
    <xf numFmtId="3" fontId="13" fillId="0" borderId="17" xfId="48" applyNumberFormat="1" applyFont="1" applyBorder="1" applyAlignment="1">
      <alignment horizontal="right"/>
    </xf>
    <xf numFmtId="0" fontId="13" fillId="0" borderId="11" xfId="67" applyNumberFormat="1" applyFont="1" applyBorder="1" applyAlignment="1">
      <alignment horizontal="right"/>
      <protection/>
    </xf>
    <xf numFmtId="0" fontId="13" fillId="0" borderId="18" xfId="67" applyNumberFormat="1" applyFont="1" applyBorder="1" applyAlignment="1">
      <alignment/>
      <protection/>
    </xf>
    <xf numFmtId="0" fontId="13" fillId="0" borderId="0" xfId="67" applyNumberFormat="1" applyFont="1" applyBorder="1" applyAlignment="1">
      <alignment/>
      <protection/>
    </xf>
    <xf numFmtId="0" fontId="13" fillId="0" borderId="15" xfId="67" applyNumberFormat="1" applyFont="1" applyBorder="1" applyAlignment="1">
      <alignment/>
      <protection/>
    </xf>
    <xf numFmtId="0" fontId="13" fillId="0" borderId="0" xfId="67" applyNumberFormat="1" applyFont="1" applyBorder="1">
      <alignment/>
      <protection/>
    </xf>
    <xf numFmtId="0" fontId="13" fillId="0" borderId="0" xfId="67" applyNumberFormat="1" applyFont="1" applyBorder="1" applyAlignment="1" quotePrefix="1">
      <alignment/>
      <protection/>
    </xf>
    <xf numFmtId="0" fontId="13" fillId="0" borderId="11" xfId="67" applyNumberFormat="1" applyFont="1" applyFill="1" applyBorder="1" applyAlignment="1">
      <alignment horizontal="left"/>
      <protection/>
    </xf>
    <xf numFmtId="0" fontId="13" fillId="0" borderId="12" xfId="67" applyNumberFormat="1" applyFont="1" applyBorder="1" applyAlignment="1">
      <alignment horizontal="left"/>
      <protection/>
    </xf>
    <xf numFmtId="0" fontId="13" fillId="0" borderId="13" xfId="67" applyNumberFormat="1" applyFont="1" applyBorder="1" applyAlignment="1">
      <alignment/>
      <protection/>
    </xf>
    <xf numFmtId="0" fontId="13" fillId="0" borderId="16" xfId="67" applyNumberFormat="1" applyFont="1" applyBorder="1" applyAlignment="1">
      <alignment/>
      <protection/>
    </xf>
    <xf numFmtId="0" fontId="19" fillId="0" borderId="0" xfId="67" applyNumberFormat="1" applyFont="1" applyAlignment="1" quotePrefix="1">
      <alignment horizontal="left"/>
      <protection/>
    </xf>
    <xf numFmtId="0" fontId="13" fillId="0" borderId="11" xfId="67" applyNumberFormat="1" applyFont="1" applyBorder="1" applyAlignment="1">
      <alignment shrinkToFit="1"/>
      <protection/>
    </xf>
    <xf numFmtId="0" fontId="13" fillId="0" borderId="0" xfId="69" applyNumberFormat="1" applyFont="1" applyBorder="1" applyAlignment="1">
      <alignment horizontal="right"/>
      <protection/>
    </xf>
    <xf numFmtId="0" fontId="16" fillId="0" borderId="0" xfId="69" applyNumberFormat="1" applyFont="1" applyAlignment="1" quotePrefix="1">
      <alignment horizontal="left"/>
      <protection/>
    </xf>
    <xf numFmtId="0" fontId="16" fillId="0" borderId="0" xfId="68" applyNumberFormat="1" applyFont="1">
      <alignment/>
      <protection/>
    </xf>
    <xf numFmtId="0" fontId="16" fillId="0" borderId="0" xfId="69" applyNumberFormat="1" applyFont="1">
      <alignment/>
      <protection/>
    </xf>
    <xf numFmtId="0" fontId="19" fillId="0" borderId="0" xfId="69" applyNumberFormat="1" applyFont="1" applyBorder="1" applyAlignment="1" quotePrefix="1">
      <alignment horizontal="left"/>
      <protection/>
    </xf>
    <xf numFmtId="0" fontId="19" fillId="0" borderId="0" xfId="68" applyNumberFormat="1" applyFont="1" applyBorder="1">
      <alignment/>
      <protection/>
    </xf>
    <xf numFmtId="0" fontId="19" fillId="0" borderId="0" xfId="69" applyNumberFormat="1" applyFont="1" applyBorder="1" applyAlignment="1">
      <alignment/>
      <protection/>
    </xf>
    <xf numFmtId="0" fontId="19" fillId="0" borderId="0" xfId="69" applyNumberFormat="1" applyFont="1" applyBorder="1" applyAlignment="1" quotePrefix="1">
      <alignment/>
      <protection/>
    </xf>
    <xf numFmtId="0" fontId="13" fillId="0" borderId="0" xfId="68" applyNumberFormat="1" applyFont="1">
      <alignment/>
      <protection/>
    </xf>
    <xf numFmtId="0" fontId="16" fillId="0" borderId="0" xfId="68" applyNumberFormat="1" applyFont="1" applyAlignment="1">
      <alignment horizontal="left"/>
      <protection/>
    </xf>
    <xf numFmtId="0" fontId="13" fillId="0" borderId="0" xfId="68" applyNumberFormat="1" applyFont="1" applyAlignment="1">
      <alignment horizontal="right"/>
      <protection/>
    </xf>
    <xf numFmtId="0" fontId="13" fillId="0" borderId="0" xfId="68" applyNumberFormat="1" applyFont="1" applyBorder="1">
      <alignment/>
      <protection/>
    </xf>
    <xf numFmtId="0" fontId="13" fillId="0" borderId="11" xfId="68" applyNumberFormat="1" applyFont="1" applyBorder="1" applyAlignment="1">
      <alignment horizontal="right"/>
      <protection/>
    </xf>
    <xf numFmtId="0" fontId="13" fillId="0" borderId="0" xfId="68" applyNumberFormat="1" applyFont="1" applyFill="1">
      <alignment/>
      <protection/>
    </xf>
    <xf numFmtId="0" fontId="13" fillId="0" borderId="0" xfId="68" applyNumberFormat="1" applyFont="1" applyBorder="1" applyAlignment="1">
      <alignment horizontal="left"/>
      <protection/>
    </xf>
    <xf numFmtId="0" fontId="13" fillId="0" borderId="11" xfId="68" applyNumberFormat="1" applyFont="1" applyBorder="1">
      <alignment/>
      <protection/>
    </xf>
    <xf numFmtId="0" fontId="13" fillId="0" borderId="13" xfId="68" applyNumberFormat="1" applyFont="1" applyBorder="1">
      <alignment/>
      <protection/>
    </xf>
    <xf numFmtId="0" fontId="13" fillId="0" borderId="13" xfId="68" applyNumberFormat="1" applyFont="1" applyBorder="1" applyAlignment="1">
      <alignment/>
      <protection/>
    </xf>
    <xf numFmtId="0" fontId="13" fillId="0" borderId="13" xfId="68" applyNumberFormat="1" applyFont="1" applyBorder="1" applyAlignment="1">
      <alignment horizontal="left"/>
      <protection/>
    </xf>
    <xf numFmtId="0" fontId="13" fillId="0" borderId="13" xfId="68" applyNumberFormat="1" applyFont="1" applyBorder="1" applyAlignment="1" quotePrefix="1">
      <alignment horizontal="left"/>
      <protection/>
    </xf>
    <xf numFmtId="0" fontId="13" fillId="0" borderId="12" xfId="68" applyNumberFormat="1" applyFont="1" applyBorder="1">
      <alignment/>
      <protection/>
    </xf>
    <xf numFmtId="0" fontId="13" fillId="0" borderId="13" xfId="69" applyNumberFormat="1" applyFont="1" applyBorder="1" applyAlignment="1" quotePrefix="1">
      <alignment horizontal="left"/>
      <protection/>
    </xf>
    <xf numFmtId="0" fontId="13" fillId="0" borderId="17" xfId="68" applyNumberFormat="1" applyFont="1" applyBorder="1">
      <alignment/>
      <protection/>
    </xf>
    <xf numFmtId="0" fontId="13" fillId="0" borderId="10" xfId="69" applyNumberFormat="1" applyFont="1" applyBorder="1" applyAlignment="1">
      <alignment horizontal="right"/>
      <protection/>
    </xf>
    <xf numFmtId="3" fontId="13" fillId="0" borderId="14" xfId="0" applyNumberFormat="1" applyFont="1" applyBorder="1" applyAlignment="1">
      <alignment horizontal="right"/>
    </xf>
    <xf numFmtId="3" fontId="13" fillId="0" borderId="17" xfId="0" applyNumberFormat="1" applyFont="1" applyBorder="1" applyAlignment="1">
      <alignment horizontal="right"/>
    </xf>
    <xf numFmtId="3" fontId="13" fillId="0" borderId="15" xfId="0" applyNumberFormat="1" applyFont="1" applyFill="1" applyBorder="1" applyAlignment="1">
      <alignment horizontal="right"/>
    </xf>
    <xf numFmtId="3" fontId="13" fillId="0" borderId="0" xfId="0" applyNumberFormat="1" applyFont="1" applyAlignment="1">
      <alignment horizontal="right"/>
    </xf>
    <xf numFmtId="3" fontId="13" fillId="0" borderId="15" xfId="0" applyNumberFormat="1" applyFont="1" applyBorder="1" applyAlignment="1">
      <alignment horizontal="right"/>
    </xf>
    <xf numFmtId="0" fontId="13" fillId="0" borderId="11" xfId="69" applyNumberFormat="1" applyFont="1" applyBorder="1" applyAlignment="1" quotePrefix="1">
      <alignment horizontal="left"/>
      <protection/>
    </xf>
    <xf numFmtId="0" fontId="13" fillId="0" borderId="11" xfId="69" applyNumberFormat="1" applyFont="1" applyBorder="1" applyAlignment="1">
      <alignment/>
      <protection/>
    </xf>
    <xf numFmtId="0" fontId="13" fillId="0" borderId="11" xfId="69" applyNumberFormat="1" applyFont="1" applyBorder="1" applyAlignment="1">
      <alignment horizontal="right"/>
      <protection/>
    </xf>
    <xf numFmtId="3" fontId="13" fillId="0" borderId="0" xfId="0" applyNumberFormat="1" applyFont="1" applyBorder="1" applyAlignment="1">
      <alignment horizontal="right"/>
    </xf>
    <xf numFmtId="0" fontId="13" fillId="0" borderId="0" xfId="69" applyNumberFormat="1" applyFont="1">
      <alignment/>
      <protection/>
    </xf>
    <xf numFmtId="0" fontId="13" fillId="0" borderId="0" xfId="69" applyNumberFormat="1" applyFont="1" applyFill="1" applyBorder="1" applyAlignment="1" quotePrefix="1">
      <alignment horizontal="left"/>
      <protection/>
    </xf>
    <xf numFmtId="0" fontId="13" fillId="0" borderId="0" xfId="69" applyNumberFormat="1" applyFont="1" applyFill="1" applyBorder="1" applyAlignment="1">
      <alignment/>
      <protection/>
    </xf>
    <xf numFmtId="0" fontId="13" fillId="0" borderId="0" xfId="69" applyNumberFormat="1" applyFont="1" applyFill="1">
      <alignment/>
      <protection/>
    </xf>
    <xf numFmtId="0" fontId="13" fillId="0" borderId="0" xfId="69" applyNumberFormat="1" applyFont="1" applyFill="1" applyBorder="1" applyAlignment="1">
      <alignment horizontal="right"/>
      <protection/>
    </xf>
    <xf numFmtId="0" fontId="13" fillId="0" borderId="0" xfId="69" applyNumberFormat="1" applyFont="1" applyFill="1" applyBorder="1" applyAlignment="1">
      <alignment horizontal="center"/>
      <protection/>
    </xf>
    <xf numFmtId="0" fontId="13" fillId="0" borderId="0" xfId="69" applyNumberFormat="1" applyFont="1" applyFill="1" applyAlignment="1">
      <alignment/>
      <protection/>
    </xf>
    <xf numFmtId="0" fontId="13" fillId="0" borderId="0" xfId="69" applyNumberFormat="1" applyFont="1" applyFill="1" applyAlignment="1">
      <alignment horizontal="center"/>
      <protection/>
    </xf>
    <xf numFmtId="0" fontId="13" fillId="0" borderId="0" xfId="69" applyNumberFormat="1" applyFont="1" applyFill="1" applyBorder="1">
      <alignment/>
      <protection/>
    </xf>
    <xf numFmtId="0" fontId="13" fillId="0" borderId="13" xfId="69" applyNumberFormat="1" applyFont="1" applyFill="1" applyBorder="1">
      <alignment/>
      <protection/>
    </xf>
    <xf numFmtId="0" fontId="13" fillId="0" borderId="12" xfId="69" applyNumberFormat="1" applyFont="1" applyFill="1" applyBorder="1" applyAlignment="1">
      <alignment/>
      <protection/>
    </xf>
    <xf numFmtId="0" fontId="13" fillId="0" borderId="0" xfId="61" applyNumberFormat="1" applyFont="1" applyBorder="1" applyAlignment="1">
      <alignment horizontal="left"/>
      <protection/>
    </xf>
    <xf numFmtId="0" fontId="13" fillId="0" borderId="0" xfId="69" applyNumberFormat="1" applyFont="1" applyAlignment="1">
      <alignment horizontal="right"/>
      <protection/>
    </xf>
    <xf numFmtId="3" fontId="13" fillId="0" borderId="0" xfId="69" applyNumberFormat="1" applyFont="1" applyAlignment="1">
      <alignment horizontal="right"/>
      <protection/>
    </xf>
    <xf numFmtId="0" fontId="13" fillId="0" borderId="0" xfId="0" applyNumberFormat="1" applyFont="1" applyFill="1" applyAlignment="1">
      <alignment/>
    </xf>
    <xf numFmtId="0" fontId="20" fillId="0" borderId="11" xfId="0" applyNumberFormat="1" applyFont="1" applyBorder="1" applyAlignment="1" applyProtection="1">
      <alignment/>
      <protection/>
    </xf>
    <xf numFmtId="0" fontId="13" fillId="0" borderId="0" xfId="69" applyNumberFormat="1" applyFont="1" applyBorder="1" applyAlignment="1">
      <alignment horizontal="left"/>
      <protection/>
    </xf>
    <xf numFmtId="0" fontId="16" fillId="0" borderId="0" xfId="70" applyNumberFormat="1" applyFont="1" applyAlignment="1" quotePrefix="1">
      <alignment horizontal="left"/>
      <protection/>
    </xf>
    <xf numFmtId="0" fontId="16" fillId="0" borderId="0" xfId="70" applyNumberFormat="1" applyFont="1">
      <alignment/>
      <protection/>
    </xf>
    <xf numFmtId="0" fontId="19" fillId="0" borderId="0" xfId="70" applyNumberFormat="1" applyFont="1" applyBorder="1" applyAlignment="1">
      <alignment/>
      <protection/>
    </xf>
    <xf numFmtId="0" fontId="19" fillId="0" borderId="0" xfId="70" applyNumberFormat="1" applyFont="1" applyBorder="1" applyAlignment="1" quotePrefix="1">
      <alignment horizontal="left"/>
      <protection/>
    </xf>
    <xf numFmtId="0" fontId="17" fillId="0" borderId="0" xfId="70" applyNumberFormat="1" applyFont="1">
      <alignment/>
      <protection/>
    </xf>
    <xf numFmtId="0" fontId="13" fillId="0" borderId="0" xfId="70" applyNumberFormat="1" applyFont="1" applyBorder="1" applyAlignment="1">
      <alignment/>
      <protection/>
    </xf>
    <xf numFmtId="0" fontId="13" fillId="0" borderId="0" xfId="70" applyNumberFormat="1" applyFont="1" applyBorder="1" applyAlignment="1" quotePrefix="1">
      <alignment horizontal="left"/>
      <protection/>
    </xf>
    <xf numFmtId="0" fontId="13" fillId="0" borderId="0" xfId="70" applyNumberFormat="1" applyFont="1" applyBorder="1" applyAlignment="1">
      <alignment horizontal="right"/>
      <protection/>
    </xf>
    <xf numFmtId="0" fontId="13" fillId="0" borderId="0" xfId="69" applyNumberFormat="1" applyFont="1" applyBorder="1" applyAlignment="1" quotePrefix="1">
      <alignment shrinkToFit="1"/>
      <protection/>
    </xf>
    <xf numFmtId="0" fontId="13" fillId="0" borderId="0" xfId="69" applyNumberFormat="1" applyFont="1" applyBorder="1" applyAlignment="1">
      <alignment shrinkToFit="1"/>
      <protection/>
    </xf>
    <xf numFmtId="0" fontId="13" fillId="0" borderId="12" xfId="69" applyNumberFormat="1" applyFont="1" applyBorder="1" applyAlignment="1" quotePrefix="1">
      <alignment shrinkToFit="1"/>
      <protection/>
    </xf>
    <xf numFmtId="0" fontId="13" fillId="0" borderId="0" xfId="70" applyNumberFormat="1" applyFont="1" applyBorder="1" applyAlignment="1" quotePrefix="1">
      <alignment horizontal="right"/>
      <protection/>
    </xf>
    <xf numFmtId="0" fontId="13" fillId="0" borderId="12" xfId="70" applyNumberFormat="1" applyFont="1" applyBorder="1" applyAlignment="1" quotePrefix="1">
      <alignment horizontal="right"/>
      <protection/>
    </xf>
    <xf numFmtId="0" fontId="13" fillId="0" borderId="0" xfId="70" applyNumberFormat="1" applyFont="1">
      <alignment/>
      <protection/>
    </xf>
    <xf numFmtId="0" fontId="13" fillId="0" borderId="13" xfId="70" applyNumberFormat="1" applyFont="1" applyBorder="1" applyAlignment="1" quotePrefix="1">
      <alignment horizontal="right"/>
      <protection/>
    </xf>
    <xf numFmtId="0" fontId="13" fillId="0" borderId="0" xfId="70" applyNumberFormat="1" applyFont="1" applyBorder="1" applyAlignment="1">
      <alignment horizontal="left"/>
      <protection/>
    </xf>
    <xf numFmtId="0" fontId="13" fillId="0" borderId="0" xfId="0" applyNumberFormat="1" applyFont="1" applyFill="1" applyBorder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Fill="1" applyBorder="1" applyAlignment="1" quotePrefix="1">
      <alignment horizontal="left"/>
    </xf>
    <xf numFmtId="0" fontId="13" fillId="0" borderId="0" xfId="0" applyNumberFormat="1" applyFont="1" applyFill="1" applyBorder="1" applyAlignment="1" quotePrefix="1">
      <alignment horizontal="right"/>
    </xf>
    <xf numFmtId="0" fontId="13" fillId="0" borderId="0" xfId="0" applyNumberFormat="1" applyFont="1" applyFill="1" applyAlignment="1">
      <alignment/>
    </xf>
    <xf numFmtId="3" fontId="13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Alignment="1">
      <alignment horizontal="right"/>
    </xf>
    <xf numFmtId="0" fontId="13" fillId="0" borderId="0" xfId="0" applyNumberFormat="1" applyFont="1" applyFill="1" applyBorder="1" applyAlignment="1">
      <alignment/>
    </xf>
    <xf numFmtId="0" fontId="13" fillId="0" borderId="12" xfId="0" applyNumberFormat="1" applyFont="1" applyFill="1" applyBorder="1" applyAlignment="1">
      <alignment/>
    </xf>
    <xf numFmtId="0" fontId="13" fillId="0" borderId="0" xfId="0" applyNumberFormat="1" applyFont="1" applyBorder="1" applyAlignment="1">
      <alignment/>
    </xf>
    <xf numFmtId="0" fontId="13" fillId="0" borderId="17" xfId="0" applyNumberFormat="1" applyFont="1" applyFill="1" applyBorder="1" applyAlignment="1">
      <alignment/>
    </xf>
    <xf numFmtId="0" fontId="13" fillId="0" borderId="17" xfId="0" applyNumberFormat="1" applyFont="1" applyBorder="1" applyAlignment="1">
      <alignment/>
    </xf>
    <xf numFmtId="0" fontId="13" fillId="0" borderId="17" xfId="0" applyNumberFormat="1" applyFont="1" applyBorder="1" applyAlignment="1">
      <alignment/>
    </xf>
    <xf numFmtId="0" fontId="13" fillId="0" borderId="0" xfId="0" applyNumberFormat="1" applyFont="1" applyFill="1" applyBorder="1" applyAlignment="1">
      <alignment horizontal="left"/>
    </xf>
    <xf numFmtId="0" fontId="16" fillId="0" borderId="0" xfId="61" applyNumberFormat="1" applyFont="1" applyAlignment="1" quotePrefix="1">
      <alignment horizontal="left"/>
      <protection/>
    </xf>
    <xf numFmtId="0" fontId="16" fillId="0" borderId="0" xfId="61" applyNumberFormat="1" applyFont="1">
      <alignment/>
      <protection/>
    </xf>
    <xf numFmtId="231" fontId="13" fillId="0" borderId="0" xfId="61" applyNumberFormat="1" applyFont="1" applyAlignment="1">
      <alignment horizontal="right"/>
      <protection/>
    </xf>
    <xf numFmtId="3" fontId="13" fillId="0" borderId="0" xfId="61" applyNumberFormat="1" applyFont="1" applyBorder="1" applyAlignment="1">
      <alignment horizontal="right"/>
      <protection/>
    </xf>
    <xf numFmtId="231" fontId="13" fillId="0" borderId="0" xfId="61" applyNumberFormat="1" applyFont="1" applyBorder="1" applyAlignment="1">
      <alignment horizontal="right"/>
      <protection/>
    </xf>
    <xf numFmtId="231" fontId="13" fillId="0" borderId="0" xfId="48" applyNumberFormat="1" applyFont="1" applyFill="1" applyBorder="1" applyAlignment="1">
      <alignment horizontal="right"/>
    </xf>
    <xf numFmtId="0" fontId="13" fillId="0" borderId="11" xfId="61" applyNumberFormat="1" applyFont="1" applyBorder="1" applyAlignment="1" quotePrefix="1">
      <alignment horizontal="right"/>
      <protection/>
    </xf>
    <xf numFmtId="3" fontId="13" fillId="0" borderId="0" xfId="61" applyNumberFormat="1" applyFont="1" applyFill="1" applyAlignment="1">
      <alignment horizontal="right"/>
      <protection/>
    </xf>
    <xf numFmtId="3" fontId="13" fillId="0" borderId="0" xfId="61" applyNumberFormat="1" applyFont="1" applyFill="1" applyBorder="1" applyAlignment="1">
      <alignment horizontal="right"/>
      <protection/>
    </xf>
    <xf numFmtId="0" fontId="13" fillId="0" borderId="12" xfId="61" applyNumberFormat="1" applyFont="1" applyBorder="1" applyAlignment="1">
      <alignment/>
      <protection/>
    </xf>
    <xf numFmtId="231" fontId="13" fillId="0" borderId="13" xfId="61" applyNumberFormat="1" applyFont="1" applyFill="1" applyBorder="1" applyAlignment="1">
      <alignment horizontal="right"/>
      <protection/>
    </xf>
    <xf numFmtId="0" fontId="13" fillId="0" borderId="11" xfId="61" applyNumberFormat="1" applyFont="1" applyBorder="1" applyAlignment="1">
      <alignment/>
      <protection/>
    </xf>
    <xf numFmtId="231" fontId="13" fillId="0" borderId="0" xfId="48" applyNumberFormat="1" applyFont="1" applyAlignment="1" applyProtection="1">
      <alignment horizontal="right"/>
      <protection locked="0"/>
    </xf>
    <xf numFmtId="231" fontId="13" fillId="0" borderId="0" xfId="48" applyNumberFormat="1" applyFont="1" applyBorder="1" applyAlignment="1" applyProtection="1">
      <alignment horizontal="right"/>
      <protection locked="0"/>
    </xf>
    <xf numFmtId="231" fontId="13" fillId="0" borderId="13" xfId="61" applyNumberFormat="1" applyFont="1" applyBorder="1" applyAlignment="1" applyProtection="1">
      <alignment horizontal="right"/>
      <protection locked="0"/>
    </xf>
    <xf numFmtId="231" fontId="13" fillId="0" borderId="0" xfId="48" applyNumberFormat="1" applyFont="1" applyBorder="1" applyAlignment="1">
      <alignment horizontal="right"/>
    </xf>
    <xf numFmtId="0" fontId="13" fillId="0" borderId="0" xfId="61" applyNumberFormat="1" applyFont="1" applyBorder="1">
      <alignment/>
      <protection/>
    </xf>
    <xf numFmtId="0" fontId="13" fillId="0" borderId="0" xfId="61" applyNumberFormat="1" applyFont="1" applyBorder="1" applyAlignment="1">
      <alignment/>
      <protection/>
    </xf>
    <xf numFmtId="0" fontId="16" fillId="0" borderId="0" xfId="69" applyNumberFormat="1" applyFont="1" applyBorder="1" applyAlignment="1" quotePrefix="1">
      <alignment horizontal="left"/>
      <protection/>
    </xf>
    <xf numFmtId="0" fontId="16" fillId="0" borderId="0" xfId="69" applyNumberFormat="1" applyFont="1" applyFill="1" applyBorder="1" applyAlignment="1" quotePrefix="1">
      <alignment horizontal="left"/>
      <protection/>
    </xf>
    <xf numFmtId="0" fontId="16" fillId="0" borderId="0" xfId="69" applyNumberFormat="1" applyFont="1" applyBorder="1" applyAlignment="1">
      <alignment/>
      <protection/>
    </xf>
    <xf numFmtId="0" fontId="13" fillId="0" borderId="0" xfId="70" applyNumberFormat="1" applyFont="1" applyBorder="1">
      <alignment/>
      <protection/>
    </xf>
    <xf numFmtId="229" fontId="13" fillId="0" borderId="0" xfId="69" applyNumberFormat="1" applyFont="1">
      <alignment/>
      <protection/>
    </xf>
    <xf numFmtId="0" fontId="16" fillId="0" borderId="0" xfId="70" applyNumberFormat="1" applyFont="1" applyBorder="1" applyAlignment="1">
      <alignment/>
      <protection/>
    </xf>
    <xf numFmtId="0" fontId="13" fillId="0" borderId="16" xfId="64" applyNumberFormat="1" applyFont="1" applyFill="1" applyBorder="1" applyAlignment="1">
      <alignment horizontal="center" vertical="center"/>
      <protection/>
    </xf>
    <xf numFmtId="0" fontId="13" fillId="0" borderId="20" xfId="0" applyNumberFormat="1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13" fillId="0" borderId="22" xfId="62" applyNumberFormat="1" applyFont="1" applyBorder="1" applyAlignment="1">
      <alignment horizontal="center" vertical="center"/>
      <protection/>
    </xf>
    <xf numFmtId="0" fontId="13" fillId="0" borderId="12" xfId="62" applyNumberFormat="1" applyFont="1" applyBorder="1" applyAlignment="1" quotePrefix="1">
      <alignment horizontal="right"/>
      <protection/>
    </xf>
    <xf numFmtId="0" fontId="13" fillId="0" borderId="10" xfId="62" applyNumberFormat="1" applyFont="1" applyFill="1" applyBorder="1" applyAlignment="1">
      <alignment horizontal="right"/>
      <protection/>
    </xf>
    <xf numFmtId="0" fontId="13" fillId="0" borderId="11" xfId="62" applyNumberFormat="1" applyFont="1" applyFill="1" applyBorder="1" applyAlignment="1">
      <alignment horizontal="right"/>
      <protection/>
    </xf>
    <xf numFmtId="0" fontId="13" fillId="0" borderId="16" xfId="63" applyNumberFormat="1" applyFont="1" applyFill="1" applyBorder="1" applyAlignment="1" quotePrefix="1">
      <alignment horizontal="center" vertical="center"/>
      <protection/>
    </xf>
    <xf numFmtId="0" fontId="16" fillId="0" borderId="0" xfId="64" applyNumberFormat="1" applyFont="1" applyFill="1">
      <alignment/>
      <protection/>
    </xf>
    <xf numFmtId="0" fontId="16" fillId="0" borderId="0" xfId="64" applyNumberFormat="1" applyFont="1" applyFill="1" applyBorder="1">
      <alignment/>
      <protection/>
    </xf>
    <xf numFmtId="0" fontId="13" fillId="0" borderId="16" xfId="64" applyNumberFormat="1" applyFont="1" applyFill="1" applyBorder="1" applyAlignment="1" quotePrefix="1">
      <alignment horizontal="center" vertical="center"/>
      <protection/>
    </xf>
    <xf numFmtId="0" fontId="13" fillId="0" borderId="20" xfId="68" applyNumberFormat="1" applyFont="1" applyBorder="1" applyAlignment="1" quotePrefix="1">
      <alignment horizontal="center" vertical="center"/>
      <protection/>
    </xf>
    <xf numFmtId="0" fontId="13" fillId="0" borderId="12" xfId="69" applyNumberFormat="1" applyFont="1" applyBorder="1" applyAlignment="1">
      <alignment horizontal="center" vertical="center"/>
      <protection/>
    </xf>
    <xf numFmtId="0" fontId="13" fillId="0" borderId="19" xfId="69" applyNumberFormat="1" applyFont="1" applyBorder="1" applyAlignment="1">
      <alignment horizontal="center" vertical="center"/>
      <protection/>
    </xf>
    <xf numFmtId="0" fontId="13" fillId="0" borderId="16" xfId="69" applyNumberFormat="1" applyFont="1" applyBorder="1" applyAlignment="1">
      <alignment horizontal="center" vertical="center"/>
      <protection/>
    </xf>
    <xf numFmtId="229" fontId="13" fillId="0" borderId="13" xfId="69" applyNumberFormat="1" applyFont="1" applyBorder="1" applyAlignment="1">
      <alignment horizontal="center" vertical="center"/>
      <protection/>
    </xf>
    <xf numFmtId="229" fontId="13" fillId="0" borderId="16" xfId="69" applyNumberFormat="1" applyFont="1" applyBorder="1" applyAlignment="1">
      <alignment horizontal="center" vertical="center"/>
      <protection/>
    </xf>
    <xf numFmtId="0" fontId="13" fillId="0" borderId="20" xfId="70" applyNumberFormat="1" applyFont="1" applyBorder="1" applyAlignment="1">
      <alignment horizontal="center" vertical="center"/>
      <protection/>
    </xf>
    <xf numFmtId="0" fontId="13" fillId="0" borderId="21" xfId="70" applyNumberFormat="1" applyFont="1" applyBorder="1" applyAlignment="1">
      <alignment horizontal="center" vertical="center"/>
      <protection/>
    </xf>
    <xf numFmtId="0" fontId="13" fillId="0" borderId="16" xfId="70" applyNumberFormat="1" applyFont="1" applyBorder="1" applyAlignment="1">
      <alignment horizontal="center" vertical="center"/>
      <protection/>
    </xf>
    <xf numFmtId="0" fontId="13" fillId="0" borderId="11" xfId="61" applyNumberFormat="1" applyFont="1" applyBorder="1" applyAlignment="1">
      <alignment horizontal="left"/>
      <protection/>
    </xf>
    <xf numFmtId="0" fontId="13" fillId="0" borderId="0" xfId="61" applyNumberFormat="1" applyFont="1" applyBorder="1" applyAlignment="1">
      <alignment horizontal="right"/>
      <protection/>
    </xf>
    <xf numFmtId="0" fontId="13" fillId="0" borderId="17" xfId="61" applyNumberFormat="1" applyFont="1" applyBorder="1" applyAlignment="1">
      <alignment horizontal="right"/>
      <protection/>
    </xf>
    <xf numFmtId="0" fontId="13" fillId="0" borderId="21" xfId="61" applyNumberFormat="1" applyFont="1" applyBorder="1" applyAlignment="1">
      <alignment horizontal="center" vertical="center" shrinkToFit="1"/>
      <protection/>
    </xf>
    <xf numFmtId="0" fontId="18" fillId="0" borderId="21" xfId="61" applyNumberFormat="1" applyFont="1" applyBorder="1" applyAlignment="1">
      <alignment horizontal="center" vertical="center" wrapText="1"/>
      <protection/>
    </xf>
    <xf numFmtId="0" fontId="13" fillId="0" borderId="21" xfId="61" applyNumberFormat="1" applyFont="1" applyBorder="1" applyAlignment="1">
      <alignment horizontal="center" vertical="center" wrapText="1"/>
      <protection/>
    </xf>
    <xf numFmtId="0" fontId="13" fillId="0" borderId="21" xfId="61" applyNumberFormat="1" applyFont="1" applyBorder="1" applyAlignment="1">
      <alignment horizontal="center" vertical="center" wrapText="1" shrinkToFit="1"/>
      <protection/>
    </xf>
    <xf numFmtId="0" fontId="13" fillId="0" borderId="16" xfId="63" applyNumberFormat="1" applyFont="1" applyFill="1" applyBorder="1" applyAlignment="1">
      <alignment horizontal="center" vertical="center"/>
      <protection/>
    </xf>
    <xf numFmtId="0" fontId="13" fillId="0" borderId="11" xfId="69" applyNumberFormat="1" applyFont="1" applyFill="1" applyBorder="1" applyAlignment="1">
      <alignment horizontal="right"/>
      <protection/>
    </xf>
    <xf numFmtId="0" fontId="13" fillId="0" borderId="21" xfId="69" applyNumberFormat="1" applyFont="1" applyBorder="1" applyAlignment="1">
      <alignment horizontal="center" vertical="center" wrapText="1"/>
      <protection/>
    </xf>
    <xf numFmtId="0" fontId="13" fillId="0" borderId="20" xfId="69" applyNumberFormat="1" applyFont="1" applyBorder="1" applyAlignment="1">
      <alignment horizontal="center" vertical="center" wrapText="1"/>
      <protection/>
    </xf>
    <xf numFmtId="3" fontId="13" fillId="0" borderId="17" xfId="0" applyNumberFormat="1" applyFont="1" applyFill="1" applyBorder="1" applyAlignment="1">
      <alignment horizontal="right"/>
    </xf>
    <xf numFmtId="0" fontId="13" fillId="0" borderId="0" xfId="61" applyNumberFormat="1" applyFont="1" applyFill="1" applyBorder="1" applyAlignment="1">
      <alignment horizontal="right" shrinkToFit="1"/>
      <protection/>
    </xf>
    <xf numFmtId="0" fontId="13" fillId="0" borderId="17" xfId="68" applyNumberFormat="1" applyFont="1" applyBorder="1" applyAlignment="1" quotePrefix="1">
      <alignment horizontal="left"/>
      <protection/>
    </xf>
    <xf numFmtId="0" fontId="13" fillId="0" borderId="21" xfId="68" applyNumberFormat="1" applyFont="1" applyBorder="1" applyAlignment="1" quotePrefix="1">
      <alignment horizontal="center" vertical="center"/>
      <protection/>
    </xf>
    <xf numFmtId="3" fontId="13" fillId="0" borderId="11" xfId="48" applyNumberFormat="1" applyFont="1" applyFill="1" applyBorder="1" applyAlignment="1">
      <alignment horizontal="right"/>
    </xf>
    <xf numFmtId="3" fontId="13" fillId="0" borderId="11" xfId="48" applyNumberFormat="1" applyFont="1" applyBorder="1" applyAlignment="1">
      <alignment horizontal="right"/>
    </xf>
    <xf numFmtId="3" fontId="13" fillId="0" borderId="12" xfId="48" applyNumberFormat="1" applyFont="1" applyBorder="1" applyAlignment="1">
      <alignment horizontal="right"/>
    </xf>
    <xf numFmtId="3" fontId="13" fillId="0" borderId="14" xfId="0" applyNumberFormat="1" applyFont="1" applyFill="1" applyBorder="1" applyAlignment="1">
      <alignment horizontal="right"/>
    </xf>
    <xf numFmtId="3" fontId="13" fillId="0" borderId="16" xfId="48" applyNumberFormat="1" applyFont="1" applyBorder="1" applyAlignment="1">
      <alignment horizontal="right"/>
    </xf>
    <xf numFmtId="3" fontId="13" fillId="0" borderId="13" xfId="48" applyNumberFormat="1" applyFont="1" applyBorder="1" applyAlignment="1">
      <alignment horizontal="right"/>
    </xf>
    <xf numFmtId="0" fontId="13" fillId="0" borderId="23" xfId="63" applyNumberFormat="1" applyFont="1" applyFill="1" applyBorder="1" applyAlignment="1">
      <alignment horizontal="center" vertical="center"/>
      <protection/>
    </xf>
    <xf numFmtId="0" fontId="13" fillId="0" borderId="23" xfId="62" applyNumberFormat="1" applyFont="1" applyBorder="1" applyAlignment="1">
      <alignment horizontal="center" vertical="center"/>
      <protection/>
    </xf>
    <xf numFmtId="0" fontId="13" fillId="0" borderId="22" xfId="62" applyNumberFormat="1" applyFont="1" applyBorder="1" applyAlignment="1">
      <alignment horizontal="center" vertical="center"/>
      <protection/>
    </xf>
    <xf numFmtId="0" fontId="13" fillId="0" borderId="20" xfId="62" applyNumberFormat="1" applyFont="1" applyBorder="1" applyAlignment="1">
      <alignment horizontal="center" vertical="center"/>
      <protection/>
    </xf>
    <xf numFmtId="3" fontId="13" fillId="0" borderId="17" xfId="48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13" fillId="0" borderId="20" xfId="63" applyNumberFormat="1" applyFont="1" applyFill="1" applyBorder="1" applyAlignment="1">
      <alignment horizontal="center" vertical="center"/>
      <protection/>
    </xf>
    <xf numFmtId="0" fontId="13" fillId="0" borderId="22" xfId="63" applyNumberFormat="1" applyFont="1" applyFill="1" applyBorder="1" applyAlignment="1">
      <alignment horizontal="center" vertical="center"/>
      <protection/>
    </xf>
    <xf numFmtId="0" fontId="13" fillId="0" borderId="20" xfId="61" applyNumberFormat="1" applyFont="1" applyBorder="1" applyAlignment="1">
      <alignment horizontal="center" vertical="center"/>
      <protection/>
    </xf>
    <xf numFmtId="0" fontId="13" fillId="0" borderId="23" xfId="61" applyNumberFormat="1" applyFont="1" applyBorder="1" applyAlignment="1">
      <alignment horizontal="center" vertical="center"/>
      <protection/>
    </xf>
    <xf numFmtId="0" fontId="13" fillId="0" borderId="22" xfId="61" applyNumberFormat="1" applyFont="1" applyBorder="1" applyAlignment="1">
      <alignment horizontal="center" vertical="center"/>
      <protection/>
    </xf>
    <xf numFmtId="3" fontId="13" fillId="0" borderId="0" xfId="48" applyNumberFormat="1" applyFont="1" applyFill="1" applyBorder="1" applyAlignment="1">
      <alignment horizontal="right"/>
    </xf>
    <xf numFmtId="3" fontId="13" fillId="0" borderId="0" xfId="0" applyNumberFormat="1" applyFont="1" applyFill="1" applyAlignment="1">
      <alignment horizontal="right"/>
    </xf>
    <xf numFmtId="0" fontId="13" fillId="0" borderId="10" xfId="63" applyNumberFormat="1" applyFont="1" applyBorder="1" applyAlignment="1">
      <alignment horizontal="center" vertical="center"/>
      <protection/>
    </xf>
    <xf numFmtId="0" fontId="12" fillId="0" borderId="0" xfId="60" applyFont="1" applyAlignment="1">
      <alignment horizontal="center"/>
      <protection/>
    </xf>
    <xf numFmtId="0" fontId="13" fillId="0" borderId="17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23" xfId="0" applyNumberFormat="1" applyFont="1" applyBorder="1" applyAlignment="1">
      <alignment vertical="center"/>
    </xf>
    <xf numFmtId="0" fontId="13" fillId="0" borderId="22" xfId="0" applyNumberFormat="1" applyFont="1" applyBorder="1" applyAlignment="1">
      <alignment vertical="center"/>
    </xf>
    <xf numFmtId="0" fontId="13" fillId="0" borderId="23" xfId="0" applyNumberFormat="1" applyFont="1" applyBorder="1" applyAlignment="1">
      <alignment horizontal="center" vertical="center"/>
    </xf>
    <xf numFmtId="0" fontId="13" fillId="0" borderId="22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 quotePrefix="1">
      <alignment horizontal="center" vertical="center" shrinkToFit="1"/>
    </xf>
    <xf numFmtId="0" fontId="13" fillId="0" borderId="23" xfId="0" applyNumberFormat="1" applyFont="1" applyBorder="1" applyAlignment="1">
      <alignment horizontal="center" vertical="center" shrinkToFit="1"/>
    </xf>
    <xf numFmtId="0" fontId="13" fillId="0" borderId="22" xfId="0" applyNumberFormat="1" applyFont="1" applyBorder="1" applyAlignment="1">
      <alignment horizontal="center" vertical="center" shrinkToFit="1"/>
    </xf>
    <xf numFmtId="0" fontId="13" fillId="0" borderId="24" xfId="61" applyNumberFormat="1" applyFont="1" applyBorder="1" applyAlignment="1">
      <alignment horizontal="center" vertical="center" wrapText="1" shrinkToFit="1"/>
      <protection/>
    </xf>
    <xf numFmtId="0" fontId="13" fillId="0" borderId="19" xfId="61" applyNumberFormat="1" applyFont="1" applyBorder="1" applyAlignment="1">
      <alignment horizontal="center" vertical="center" wrapText="1" shrinkToFit="1"/>
      <protection/>
    </xf>
    <xf numFmtId="0" fontId="13" fillId="0" borderId="14" xfId="61" applyNumberFormat="1" applyFont="1" applyBorder="1" applyAlignment="1">
      <alignment horizontal="center" vertical="center" wrapText="1"/>
      <protection/>
    </xf>
    <xf numFmtId="0" fontId="13" fillId="0" borderId="16" xfId="61" applyNumberFormat="1" applyFont="1" applyBorder="1" applyAlignment="1">
      <alignment horizontal="center" vertical="center" wrapText="1"/>
      <protection/>
    </xf>
    <xf numFmtId="0" fontId="13" fillId="0" borderId="10" xfId="61" applyNumberFormat="1" applyFont="1" applyBorder="1" applyAlignment="1">
      <alignment horizontal="center" vertical="center"/>
      <protection/>
    </xf>
    <xf numFmtId="0" fontId="13" fillId="0" borderId="12" xfId="61" applyNumberFormat="1" applyFont="1" applyBorder="1" applyAlignment="1">
      <alignment horizontal="center" vertical="center"/>
      <protection/>
    </xf>
    <xf numFmtId="0" fontId="13" fillId="0" borderId="24" xfId="61" applyNumberFormat="1" applyFont="1" applyBorder="1" applyAlignment="1">
      <alignment horizontal="center" vertical="center" wrapText="1"/>
      <protection/>
    </xf>
    <xf numFmtId="0" fontId="13" fillId="0" borderId="19" xfId="61" applyNumberFormat="1" applyFont="1" applyBorder="1" applyAlignment="1">
      <alignment horizontal="center" vertical="center" wrapText="1"/>
      <protection/>
    </xf>
    <xf numFmtId="0" fontId="13" fillId="0" borderId="24" xfId="61" applyNumberFormat="1" applyFont="1" applyBorder="1" applyAlignment="1">
      <alignment horizontal="center" vertical="center"/>
      <protection/>
    </xf>
    <xf numFmtId="0" fontId="13" fillId="0" borderId="19" xfId="61" applyNumberFormat="1" applyFont="1" applyBorder="1" applyAlignment="1">
      <alignment horizontal="center" vertical="center"/>
      <protection/>
    </xf>
    <xf numFmtId="3" fontId="13" fillId="0" borderId="17" xfId="0" applyNumberFormat="1" applyFont="1" applyFill="1" applyBorder="1" applyAlignment="1">
      <alignment horizontal="right"/>
    </xf>
    <xf numFmtId="3" fontId="13" fillId="0" borderId="0" xfId="48" applyNumberFormat="1" applyFont="1" applyFill="1" applyAlignment="1">
      <alignment horizontal="right"/>
    </xf>
    <xf numFmtId="3" fontId="13" fillId="0" borderId="0" xfId="62" applyNumberFormat="1" applyFont="1" applyFill="1" applyBorder="1" applyAlignment="1">
      <alignment horizontal="right"/>
      <protection/>
    </xf>
    <xf numFmtId="49" fontId="13" fillId="0" borderId="10" xfId="64" applyNumberFormat="1" applyFont="1" applyFill="1" applyBorder="1" applyAlignment="1">
      <alignment horizontal="center" vertical="center"/>
      <protection/>
    </xf>
    <xf numFmtId="0" fontId="13" fillId="0" borderId="12" xfId="0" applyFont="1" applyBorder="1" applyAlignment="1">
      <alignment horizontal="center" vertical="center"/>
    </xf>
    <xf numFmtId="0" fontId="13" fillId="0" borderId="14" xfId="64" applyNumberFormat="1" applyFont="1" applyFill="1" applyBorder="1" applyAlignment="1">
      <alignment horizontal="center" vertical="center"/>
      <protection/>
    </xf>
    <xf numFmtId="0" fontId="13" fillId="0" borderId="17" xfId="64" applyNumberFormat="1" applyFont="1" applyFill="1" applyBorder="1" applyAlignment="1">
      <alignment horizontal="center" vertical="center"/>
      <protection/>
    </xf>
    <xf numFmtId="0" fontId="13" fillId="0" borderId="10" xfId="64" applyNumberFormat="1" applyFont="1" applyFill="1" applyBorder="1" applyAlignment="1">
      <alignment horizontal="center" vertical="center"/>
      <protection/>
    </xf>
    <xf numFmtId="0" fontId="13" fillId="0" borderId="16" xfId="64" applyNumberFormat="1" applyFont="1" applyFill="1" applyBorder="1" applyAlignment="1">
      <alignment horizontal="center" vertical="center"/>
      <protection/>
    </xf>
    <xf numFmtId="0" fontId="13" fillId="0" borderId="13" xfId="64" applyNumberFormat="1" applyFont="1" applyFill="1" applyBorder="1" applyAlignment="1">
      <alignment horizontal="center" vertical="center"/>
      <protection/>
    </xf>
    <xf numFmtId="0" fontId="13" fillId="0" borderId="12" xfId="64" applyNumberFormat="1" applyFont="1" applyFill="1" applyBorder="1" applyAlignment="1">
      <alignment horizontal="center" vertical="center"/>
      <protection/>
    </xf>
    <xf numFmtId="0" fontId="13" fillId="0" borderId="24" xfId="64" applyNumberFormat="1" applyFont="1" applyFill="1" applyBorder="1" applyAlignment="1">
      <alignment horizontal="center" vertical="center"/>
      <protection/>
    </xf>
    <xf numFmtId="0" fontId="13" fillId="0" borderId="19" xfId="64" applyNumberFormat="1" applyFont="1" applyFill="1" applyBorder="1" applyAlignment="1">
      <alignment horizontal="center" vertical="center"/>
      <protection/>
    </xf>
    <xf numFmtId="0" fontId="13" fillId="0" borderId="0" xfId="64" applyNumberFormat="1" applyFont="1" applyFill="1" applyBorder="1" applyAlignment="1">
      <alignment horizontal="left" shrinkToFit="1"/>
      <protection/>
    </xf>
    <xf numFmtId="0" fontId="13" fillId="0" borderId="11" xfId="0" applyFont="1" applyBorder="1" applyAlignment="1">
      <alignment horizontal="left" shrinkToFit="1"/>
    </xf>
    <xf numFmtId="0" fontId="13" fillId="0" borderId="20" xfId="64" applyNumberFormat="1" applyFont="1" applyFill="1" applyBorder="1" applyAlignment="1">
      <alignment horizontal="center" vertical="center"/>
      <protection/>
    </xf>
    <xf numFmtId="0" fontId="13" fillId="0" borderId="23" xfId="64" applyNumberFormat="1" applyFont="1" applyFill="1" applyBorder="1" applyAlignment="1">
      <alignment horizontal="center" vertical="center"/>
      <protection/>
    </xf>
    <xf numFmtId="0" fontId="13" fillId="0" borderId="11" xfId="64" applyNumberFormat="1" applyFont="1" applyFill="1" applyBorder="1" applyAlignment="1">
      <alignment horizontal="left" shrinkToFit="1"/>
      <protection/>
    </xf>
    <xf numFmtId="0" fontId="13" fillId="0" borderId="0" xfId="0" applyFont="1" applyBorder="1" applyAlignment="1">
      <alignment horizontal="left" shrinkToFit="1"/>
    </xf>
    <xf numFmtId="0" fontId="13" fillId="0" borderId="0" xfId="65" applyNumberFormat="1" applyFont="1" applyFill="1" applyBorder="1" applyAlignment="1">
      <alignment horizontal="left" shrinkToFit="1"/>
      <protection/>
    </xf>
    <xf numFmtId="0" fontId="13" fillId="0" borderId="0" xfId="0" applyFont="1" applyAlignment="1">
      <alignment horizontal="left" shrinkToFit="1"/>
    </xf>
    <xf numFmtId="0" fontId="13" fillId="0" borderId="0" xfId="0" applyNumberFormat="1" applyFont="1" applyBorder="1" applyAlignment="1">
      <alignment horizontal="left" shrinkToFit="1"/>
    </xf>
    <xf numFmtId="0" fontId="13" fillId="0" borderId="11" xfId="0" applyNumberFormat="1" applyFont="1" applyBorder="1" applyAlignment="1">
      <alignment horizontal="left" shrinkToFit="1"/>
    </xf>
    <xf numFmtId="0" fontId="13" fillId="0" borderId="10" xfId="64" applyNumberFormat="1" applyFont="1" applyBorder="1" applyAlignment="1">
      <alignment horizontal="center" vertical="center" wrapText="1"/>
      <protection/>
    </xf>
    <xf numFmtId="0" fontId="13" fillId="0" borderId="12" xfId="64" applyNumberFormat="1" applyFont="1" applyBorder="1" applyAlignment="1">
      <alignment horizontal="center" vertical="center" wrapText="1"/>
      <protection/>
    </xf>
    <xf numFmtId="0" fontId="13" fillId="0" borderId="24" xfId="66" applyNumberFormat="1" applyFont="1" applyBorder="1" applyAlignment="1">
      <alignment horizontal="center" vertical="center"/>
      <protection/>
    </xf>
    <xf numFmtId="0" fontId="13" fillId="0" borderId="19" xfId="0" applyFont="1" applyBorder="1" applyAlignment="1">
      <alignment horizontal="center" vertical="center"/>
    </xf>
    <xf numFmtId="3" fontId="13" fillId="0" borderId="0" xfId="0" applyNumberFormat="1" applyFont="1" applyAlignment="1">
      <alignment horizontal="right"/>
    </xf>
    <xf numFmtId="0" fontId="13" fillId="0" borderId="17" xfId="69" applyNumberFormat="1" applyFont="1" applyBorder="1" applyAlignment="1">
      <alignment horizontal="center" vertical="center"/>
      <protection/>
    </xf>
    <xf numFmtId="0" fontId="13" fillId="0" borderId="10" xfId="69" applyNumberFormat="1" applyFont="1" applyBorder="1" applyAlignment="1">
      <alignment horizontal="center" vertical="center"/>
      <protection/>
    </xf>
    <xf numFmtId="0" fontId="13" fillId="0" borderId="13" xfId="69" applyNumberFormat="1" applyFont="1" applyBorder="1" applyAlignment="1">
      <alignment horizontal="center" vertical="center"/>
      <protection/>
    </xf>
    <xf numFmtId="0" fontId="13" fillId="0" borderId="12" xfId="69" applyNumberFormat="1" applyFont="1" applyBorder="1" applyAlignment="1">
      <alignment horizontal="center" vertical="center"/>
      <protection/>
    </xf>
    <xf numFmtId="0" fontId="13" fillId="0" borderId="24" xfId="69" applyNumberFormat="1" applyFont="1" applyBorder="1" applyAlignment="1">
      <alignment horizontal="center" vertical="center"/>
      <protection/>
    </xf>
    <xf numFmtId="0" fontId="13" fillId="0" borderId="19" xfId="69" applyNumberFormat="1" applyFont="1" applyBorder="1" applyAlignment="1">
      <alignment horizontal="center" vertical="center"/>
      <protection/>
    </xf>
    <xf numFmtId="0" fontId="13" fillId="0" borderId="20" xfId="69" applyNumberFormat="1" applyFont="1" applyBorder="1" applyAlignment="1">
      <alignment horizontal="center" vertical="center"/>
      <protection/>
    </xf>
    <xf numFmtId="0" fontId="13" fillId="0" borderId="23" xfId="69" applyNumberFormat="1" applyFont="1" applyBorder="1" applyAlignment="1">
      <alignment horizontal="center" vertical="center"/>
      <protection/>
    </xf>
    <xf numFmtId="3" fontId="13" fillId="0" borderId="0" xfId="0" applyNumberFormat="1" applyFont="1" applyBorder="1" applyAlignment="1">
      <alignment horizontal="right"/>
    </xf>
    <xf numFmtId="0" fontId="13" fillId="0" borderId="23" xfId="68" applyNumberFormat="1" applyFont="1" applyBorder="1" applyAlignment="1">
      <alignment horizontal="center" vertical="center"/>
      <protection/>
    </xf>
    <xf numFmtId="0" fontId="13" fillId="0" borderId="22" xfId="68" applyNumberFormat="1" applyFont="1" applyBorder="1" applyAlignment="1">
      <alignment horizontal="center" vertical="center"/>
      <protection/>
    </xf>
    <xf numFmtId="0" fontId="13" fillId="0" borderId="17" xfId="68" applyNumberFormat="1" applyFont="1" applyBorder="1" applyAlignment="1">
      <alignment shrinkToFit="1"/>
      <protection/>
    </xf>
    <xf numFmtId="0" fontId="13" fillId="0" borderId="10" xfId="0" applyFont="1" applyBorder="1" applyAlignment="1">
      <alignment shrinkToFit="1"/>
    </xf>
    <xf numFmtId="0" fontId="13" fillId="0" borderId="0" xfId="68" applyNumberFormat="1" applyFont="1" applyBorder="1" applyAlignment="1">
      <alignment shrinkToFit="1"/>
      <protection/>
    </xf>
    <xf numFmtId="0" fontId="13" fillId="0" borderId="11" xfId="0" applyFont="1" applyBorder="1" applyAlignment="1">
      <alignment shrinkToFit="1"/>
    </xf>
    <xf numFmtId="3" fontId="13" fillId="0" borderId="13" xfId="0" applyNumberFormat="1" applyFont="1" applyBorder="1" applyAlignment="1">
      <alignment horizontal="right"/>
    </xf>
    <xf numFmtId="0" fontId="13" fillId="0" borderId="16" xfId="69" applyNumberFormat="1" applyFont="1" applyBorder="1" applyAlignment="1">
      <alignment horizontal="center" vertical="center"/>
      <protection/>
    </xf>
    <xf numFmtId="229" fontId="13" fillId="0" borderId="20" xfId="69" applyNumberFormat="1" applyFont="1" applyBorder="1" applyAlignment="1">
      <alignment horizontal="center" vertical="center"/>
      <protection/>
    </xf>
    <xf numFmtId="229" fontId="13" fillId="0" borderId="22" xfId="69" applyNumberFormat="1" applyFont="1" applyBorder="1" applyAlignment="1">
      <alignment horizontal="center" vertical="center"/>
      <protection/>
    </xf>
    <xf numFmtId="229" fontId="13" fillId="0" borderId="23" xfId="69" applyNumberFormat="1" applyFont="1" applyBorder="1" applyAlignment="1">
      <alignment horizontal="center" vertical="center"/>
      <protection/>
    </xf>
    <xf numFmtId="229" fontId="13" fillId="0" borderId="17" xfId="69" applyNumberFormat="1" applyFont="1" applyFill="1" applyBorder="1" applyAlignment="1" quotePrefix="1">
      <alignment horizontal="center" vertical="center"/>
      <protection/>
    </xf>
    <xf numFmtId="229" fontId="13" fillId="0" borderId="10" xfId="69" applyNumberFormat="1" applyFont="1" applyFill="1" applyBorder="1" applyAlignment="1" quotePrefix="1">
      <alignment horizontal="center" vertical="center"/>
      <protection/>
    </xf>
    <xf numFmtId="229" fontId="13" fillId="0" borderId="0" xfId="69" applyNumberFormat="1" applyFont="1" applyFill="1" applyBorder="1" applyAlignment="1" quotePrefix="1">
      <alignment horizontal="center" vertical="center"/>
      <protection/>
    </xf>
    <xf numFmtId="229" fontId="13" fillId="0" borderId="11" xfId="69" applyNumberFormat="1" applyFont="1" applyFill="1" applyBorder="1" applyAlignment="1" quotePrefix="1">
      <alignment horizontal="center" vertical="center"/>
      <protection/>
    </xf>
    <xf numFmtId="229" fontId="13" fillId="0" borderId="13" xfId="69" applyNumberFormat="1" applyFont="1" applyFill="1" applyBorder="1" applyAlignment="1" quotePrefix="1">
      <alignment horizontal="center" vertical="center"/>
      <protection/>
    </xf>
    <xf numFmtId="229" fontId="13" fillId="0" borderId="12" xfId="69" applyNumberFormat="1" applyFont="1" applyFill="1" applyBorder="1" applyAlignment="1" quotePrefix="1">
      <alignment horizontal="center" vertical="center"/>
      <protection/>
    </xf>
    <xf numFmtId="229" fontId="13" fillId="0" borderId="24" xfId="69" applyNumberFormat="1" applyFont="1" applyBorder="1" applyAlignment="1">
      <alignment horizontal="center" vertical="center"/>
      <protection/>
    </xf>
    <xf numFmtId="229" fontId="13" fillId="0" borderId="18" xfId="69" applyNumberFormat="1" applyFont="1" applyBorder="1" applyAlignment="1">
      <alignment horizontal="center" vertical="center"/>
      <protection/>
    </xf>
    <xf numFmtId="229" fontId="13" fillId="0" borderId="19" xfId="69" applyNumberFormat="1" applyFont="1" applyBorder="1" applyAlignment="1">
      <alignment horizontal="center" vertical="center"/>
      <protection/>
    </xf>
    <xf numFmtId="229" fontId="13" fillId="0" borderId="14" xfId="69" applyNumberFormat="1" applyFont="1" applyBorder="1" applyAlignment="1">
      <alignment horizontal="center" vertical="center"/>
      <protection/>
    </xf>
    <xf numFmtId="229" fontId="13" fillId="0" borderId="16" xfId="69" applyNumberFormat="1" applyFont="1" applyBorder="1" applyAlignment="1">
      <alignment horizontal="center" vertical="center"/>
      <protection/>
    </xf>
    <xf numFmtId="0" fontId="13" fillId="0" borderId="20" xfId="70" applyNumberFormat="1" applyFont="1" applyBorder="1" applyAlignment="1">
      <alignment horizontal="center" vertical="center"/>
      <protection/>
    </xf>
    <xf numFmtId="0" fontId="13" fillId="0" borderId="23" xfId="70" applyNumberFormat="1" applyFont="1" applyBorder="1" applyAlignment="1">
      <alignment horizontal="center" vertical="center"/>
      <protection/>
    </xf>
    <xf numFmtId="0" fontId="13" fillId="0" borderId="24" xfId="70" applyNumberFormat="1" applyFont="1" applyBorder="1" applyAlignment="1">
      <alignment horizontal="center" vertical="center"/>
      <protection/>
    </xf>
    <xf numFmtId="0" fontId="13" fillId="0" borderId="19" xfId="70" applyNumberFormat="1" applyFont="1" applyBorder="1" applyAlignment="1">
      <alignment horizontal="center" vertical="center"/>
      <protection/>
    </xf>
    <xf numFmtId="0" fontId="13" fillId="0" borderId="22" xfId="70" applyNumberFormat="1" applyFont="1" applyBorder="1" applyAlignment="1">
      <alignment horizontal="center" vertical="center"/>
      <protection/>
    </xf>
    <xf numFmtId="0" fontId="13" fillId="0" borderId="10" xfId="70" applyNumberFormat="1" applyFont="1" applyBorder="1" applyAlignment="1">
      <alignment horizontal="center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T120902a" xfId="61"/>
    <cellStyle name="標準_T120903a" xfId="62"/>
    <cellStyle name="標準_T120904a" xfId="63"/>
    <cellStyle name="標準_T120905a" xfId="64"/>
    <cellStyle name="標準_T120906a" xfId="65"/>
    <cellStyle name="標準_T120907a" xfId="66"/>
    <cellStyle name="標準_T120908a" xfId="67"/>
    <cellStyle name="標準_T120909a" xfId="68"/>
    <cellStyle name="標準_T120910a" xfId="69"/>
    <cellStyle name="標準_T120911a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SheetLayoutView="100" zoomScalePageLayoutView="0" workbookViewId="0" topLeftCell="A1">
      <selection activeCell="A1" sqref="A1:M1"/>
    </sheetView>
  </sheetViews>
  <sheetFormatPr defaultColWidth="8.796875" defaultRowHeight="14.25"/>
  <cols>
    <col min="1" max="13" width="6.19921875" style="8" customWidth="1"/>
    <col min="14" max="16384" width="9" style="8" customWidth="1"/>
  </cols>
  <sheetData>
    <row r="1" spans="1:13" s="7" customFormat="1" ht="32.25" customHeight="1">
      <c r="A1" s="332" t="s">
        <v>407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</row>
    <row r="4" ht="13.5">
      <c r="C4" s="1" t="s">
        <v>811</v>
      </c>
    </row>
    <row r="5" ht="13.5">
      <c r="C5" s="1" t="s">
        <v>629</v>
      </c>
    </row>
    <row r="6" ht="13.5">
      <c r="C6" s="1" t="s">
        <v>382</v>
      </c>
    </row>
    <row r="7" ht="13.5">
      <c r="C7" s="1" t="s">
        <v>383</v>
      </c>
    </row>
    <row r="8" ht="13.5">
      <c r="C8" s="1" t="s">
        <v>384</v>
      </c>
    </row>
    <row r="9" ht="13.5">
      <c r="C9" s="1" t="s">
        <v>385</v>
      </c>
    </row>
    <row r="10" ht="13.5">
      <c r="C10" s="1" t="s">
        <v>386</v>
      </c>
    </row>
    <row r="11" ht="13.5">
      <c r="C11" s="1" t="s">
        <v>387</v>
      </c>
    </row>
    <row r="12" ht="13.5">
      <c r="C12" s="1" t="s">
        <v>381</v>
      </c>
    </row>
    <row r="13" ht="13.5">
      <c r="C13" s="1" t="s">
        <v>380</v>
      </c>
    </row>
    <row r="14" ht="13.5">
      <c r="C14" s="1" t="s">
        <v>373</v>
      </c>
    </row>
    <row r="15" ht="13.5">
      <c r="C15" s="1" t="s">
        <v>375</v>
      </c>
    </row>
    <row r="16" ht="13.5">
      <c r="C16" s="1" t="s">
        <v>376</v>
      </c>
    </row>
    <row r="17" ht="13.5">
      <c r="C17" s="1" t="s">
        <v>377</v>
      </c>
    </row>
    <row r="18" ht="13.5">
      <c r="C18" s="1" t="s">
        <v>374</v>
      </c>
    </row>
    <row r="19" ht="13.5">
      <c r="C19" s="1" t="s">
        <v>378</v>
      </c>
    </row>
    <row r="20" ht="13.5">
      <c r="C20" s="1" t="s">
        <v>379</v>
      </c>
    </row>
    <row r="23" s="9" customFormat="1" ht="11.25">
      <c r="C23" s="10" t="s">
        <v>406</v>
      </c>
    </row>
    <row r="24" s="9" customFormat="1" ht="11.25">
      <c r="C24" s="2" t="s">
        <v>409</v>
      </c>
    </row>
    <row r="25" s="9" customFormat="1" ht="11.25">
      <c r="C25" s="2" t="s">
        <v>410</v>
      </c>
    </row>
    <row r="26" s="9" customFormat="1" ht="11.25">
      <c r="C26" s="2" t="s">
        <v>408</v>
      </c>
    </row>
    <row r="27" s="9" customFormat="1" ht="11.25">
      <c r="C27" s="2" t="s">
        <v>411</v>
      </c>
    </row>
    <row r="28" s="9" customFormat="1" ht="11.25">
      <c r="C28" s="2" t="s">
        <v>812</v>
      </c>
    </row>
    <row r="29" s="9" customFormat="1" ht="11.25">
      <c r="C29" s="2" t="s">
        <v>412</v>
      </c>
    </row>
    <row r="30" s="9" customFormat="1" ht="11.25">
      <c r="C30" s="2" t="s">
        <v>813</v>
      </c>
    </row>
    <row r="31" s="9" customFormat="1" ht="11.25">
      <c r="C31" s="2" t="s">
        <v>413</v>
      </c>
    </row>
  </sheetData>
  <sheetProtection/>
  <mergeCells count="1">
    <mergeCell ref="A1:M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9.3984375" style="74" customWidth="1"/>
    <col min="2" max="2" width="18.8984375" style="74" customWidth="1"/>
    <col min="3" max="3" width="16.59765625" style="74" customWidth="1"/>
    <col min="4" max="4" width="7.19921875" style="74" customWidth="1"/>
    <col min="5" max="8" width="9.8984375" style="74" customWidth="1"/>
    <col min="9" max="16384" width="8" style="74" customWidth="1"/>
  </cols>
  <sheetData>
    <row r="1" spans="1:4" s="76" customFormat="1" ht="17.25">
      <c r="A1" s="151" t="s">
        <v>594</v>
      </c>
      <c r="C1" s="77"/>
      <c r="D1" s="78"/>
    </row>
    <row r="2" spans="1:13" s="100" customFormat="1" ht="11.25">
      <c r="A2" s="113"/>
      <c r="B2" s="113"/>
      <c r="C2" s="113"/>
      <c r="D2" s="113"/>
      <c r="E2" s="113"/>
      <c r="F2" s="113"/>
      <c r="G2" s="113"/>
      <c r="H2" s="52" t="s">
        <v>417</v>
      </c>
      <c r="I2" s="50"/>
      <c r="J2" s="50"/>
      <c r="M2" s="50"/>
    </row>
    <row r="3" spans="1:8" s="131" customFormat="1" ht="13.5" customHeight="1">
      <c r="A3" s="378" t="s">
        <v>823</v>
      </c>
      <c r="B3" s="380" t="s">
        <v>352</v>
      </c>
      <c r="C3" s="380" t="s">
        <v>772</v>
      </c>
      <c r="D3" s="380" t="s">
        <v>40</v>
      </c>
      <c r="E3" s="370" t="s">
        <v>768</v>
      </c>
      <c r="F3" s="371"/>
      <c r="G3" s="370" t="s">
        <v>769</v>
      </c>
      <c r="H3" s="371"/>
    </row>
    <row r="4" spans="1:8" s="131" customFormat="1" ht="13.5" customHeight="1">
      <c r="A4" s="379"/>
      <c r="B4" s="381"/>
      <c r="C4" s="381"/>
      <c r="D4" s="381"/>
      <c r="E4" s="276" t="s">
        <v>685</v>
      </c>
      <c r="F4" s="276" t="s">
        <v>686</v>
      </c>
      <c r="G4" s="287" t="s">
        <v>685</v>
      </c>
      <c r="H4" s="287" t="s">
        <v>686</v>
      </c>
    </row>
    <row r="5" spans="1:8" s="131" customFormat="1" ht="16.5" customHeight="1">
      <c r="A5" s="138">
        <v>105</v>
      </c>
      <c r="B5" s="139"/>
      <c r="C5" s="134" t="s">
        <v>69</v>
      </c>
      <c r="D5" s="135" t="s">
        <v>47</v>
      </c>
      <c r="E5" s="142">
        <v>4103213</v>
      </c>
      <c r="F5" s="143">
        <v>27582526</v>
      </c>
      <c r="G5" s="142">
        <v>4043892</v>
      </c>
      <c r="H5" s="143">
        <v>37556058</v>
      </c>
    </row>
    <row r="6" spans="1:8" s="131" customFormat="1" ht="16.5" customHeight="1">
      <c r="A6" s="138">
        <v>304</v>
      </c>
      <c r="B6" s="139"/>
      <c r="C6" s="134" t="s">
        <v>256</v>
      </c>
      <c r="D6" s="135" t="s">
        <v>47</v>
      </c>
      <c r="E6" s="142">
        <v>777565</v>
      </c>
      <c r="F6" s="143">
        <v>6596655</v>
      </c>
      <c r="G6" s="142">
        <v>1283470</v>
      </c>
      <c r="H6" s="143">
        <v>11325426</v>
      </c>
    </row>
    <row r="7" spans="1:8" s="131" customFormat="1" ht="16.5" customHeight="1">
      <c r="A7" s="138">
        <v>213</v>
      </c>
      <c r="B7" s="139"/>
      <c r="C7" s="134" t="s">
        <v>75</v>
      </c>
      <c r="D7" s="135" t="s">
        <v>47</v>
      </c>
      <c r="E7" s="142">
        <v>1352379</v>
      </c>
      <c r="F7" s="143">
        <v>6004160</v>
      </c>
      <c r="G7" s="142">
        <v>196879</v>
      </c>
      <c r="H7" s="143">
        <v>421869</v>
      </c>
    </row>
    <row r="8" spans="1:8" s="131" customFormat="1" ht="12.75" customHeight="1">
      <c r="A8" s="138"/>
      <c r="B8" s="139"/>
      <c r="C8" s="134"/>
      <c r="D8" s="135"/>
      <c r="E8" s="142"/>
      <c r="F8" s="143"/>
      <c r="G8" s="142"/>
      <c r="H8" s="143"/>
    </row>
    <row r="9" spans="1:8" s="131" customFormat="1" ht="12.75" customHeight="1">
      <c r="A9" s="140"/>
      <c r="B9" s="139"/>
      <c r="C9" s="134"/>
      <c r="D9" s="135"/>
      <c r="E9" s="142"/>
      <c r="F9" s="143"/>
      <c r="G9" s="142"/>
      <c r="H9" s="143"/>
    </row>
    <row r="10" spans="1:8" s="131" customFormat="1" ht="16.5" customHeight="1">
      <c r="A10" s="140" t="s">
        <v>233</v>
      </c>
      <c r="B10" s="139" t="s">
        <v>78</v>
      </c>
      <c r="C10" s="134"/>
      <c r="D10" s="135"/>
      <c r="E10" s="142" t="s">
        <v>437</v>
      </c>
      <c r="F10" s="143">
        <v>157691860</v>
      </c>
      <c r="G10" s="142" t="s">
        <v>437</v>
      </c>
      <c r="H10" s="143">
        <v>145461100</v>
      </c>
    </row>
    <row r="11" spans="1:8" s="131" customFormat="1" ht="16.5" customHeight="1">
      <c r="A11" s="138">
        <v>105</v>
      </c>
      <c r="B11" s="139"/>
      <c r="C11" s="134" t="s">
        <v>69</v>
      </c>
      <c r="D11" s="135"/>
      <c r="E11" s="142" t="s">
        <v>437</v>
      </c>
      <c r="F11" s="143">
        <v>44723649</v>
      </c>
      <c r="G11" s="142" t="s">
        <v>437</v>
      </c>
      <c r="H11" s="143">
        <v>39204036</v>
      </c>
    </row>
    <row r="12" spans="1:8" s="131" customFormat="1" ht="16.5" customHeight="1">
      <c r="A12" s="138">
        <v>108</v>
      </c>
      <c r="B12" s="139"/>
      <c r="C12" s="134" t="s">
        <v>72</v>
      </c>
      <c r="D12" s="135"/>
      <c r="E12" s="142" t="s">
        <v>437</v>
      </c>
      <c r="F12" s="143">
        <v>23369136</v>
      </c>
      <c r="G12" s="142" t="s">
        <v>437</v>
      </c>
      <c r="H12" s="143">
        <v>20584201</v>
      </c>
    </row>
    <row r="13" spans="1:8" s="131" customFormat="1" ht="16.5" customHeight="1">
      <c r="A13" s="138">
        <v>304</v>
      </c>
      <c r="B13" s="139"/>
      <c r="C13" s="134" t="s">
        <v>256</v>
      </c>
      <c r="D13" s="135"/>
      <c r="E13" s="142" t="s">
        <v>437</v>
      </c>
      <c r="F13" s="143">
        <v>19227843</v>
      </c>
      <c r="G13" s="142" t="s">
        <v>437</v>
      </c>
      <c r="H13" s="143">
        <v>19255106</v>
      </c>
    </row>
    <row r="14" spans="1:8" s="131" customFormat="1" ht="16.5" customHeight="1">
      <c r="A14" s="138">
        <v>106</v>
      </c>
      <c r="B14" s="139"/>
      <c r="C14" s="134" t="s">
        <v>70</v>
      </c>
      <c r="D14" s="135"/>
      <c r="E14" s="142" t="s">
        <v>437</v>
      </c>
      <c r="F14" s="143">
        <v>6924758</v>
      </c>
      <c r="G14" s="142" t="s">
        <v>437</v>
      </c>
      <c r="H14" s="143">
        <v>6208084</v>
      </c>
    </row>
    <row r="15" spans="1:8" s="131" customFormat="1" ht="16.5" customHeight="1">
      <c r="A15" s="138">
        <v>110</v>
      </c>
      <c r="B15" s="139"/>
      <c r="C15" s="134" t="s">
        <v>267</v>
      </c>
      <c r="D15" s="135"/>
      <c r="E15" s="142" t="s">
        <v>437</v>
      </c>
      <c r="F15" s="143">
        <v>6817757</v>
      </c>
      <c r="G15" s="142" t="s">
        <v>437</v>
      </c>
      <c r="H15" s="143">
        <v>5857073</v>
      </c>
    </row>
    <row r="16" spans="1:8" s="131" customFormat="1" ht="13.5" customHeight="1">
      <c r="A16" s="138"/>
      <c r="B16" s="139"/>
      <c r="C16" s="134"/>
      <c r="D16" s="135"/>
      <c r="E16" s="142"/>
      <c r="F16" s="143"/>
      <c r="G16" s="142"/>
      <c r="H16" s="143"/>
    </row>
    <row r="17" spans="1:8" s="131" customFormat="1" ht="12" customHeight="1">
      <c r="A17" s="140"/>
      <c r="B17" s="139"/>
      <c r="C17" s="141"/>
      <c r="D17" s="144"/>
      <c r="E17" s="136"/>
      <c r="F17" s="137"/>
      <c r="G17" s="136"/>
      <c r="H17" s="137"/>
    </row>
    <row r="18" spans="1:8" s="131" customFormat="1" ht="16.5" customHeight="1">
      <c r="A18" s="140" t="s">
        <v>229</v>
      </c>
      <c r="B18" s="139" t="s">
        <v>163</v>
      </c>
      <c r="C18" s="134"/>
      <c r="D18" s="135"/>
      <c r="E18" s="136" t="s">
        <v>437</v>
      </c>
      <c r="F18" s="137">
        <v>156487715</v>
      </c>
      <c r="G18" s="136" t="s">
        <v>437</v>
      </c>
      <c r="H18" s="137">
        <v>127097447</v>
      </c>
    </row>
    <row r="19" spans="1:8" s="131" customFormat="1" ht="16.5" customHeight="1">
      <c r="A19" s="138">
        <v>304</v>
      </c>
      <c r="B19" s="139"/>
      <c r="C19" s="134" t="s">
        <v>256</v>
      </c>
      <c r="D19" s="135"/>
      <c r="E19" s="136" t="s">
        <v>437</v>
      </c>
      <c r="F19" s="137">
        <v>28935161</v>
      </c>
      <c r="G19" s="136" t="s">
        <v>437</v>
      </c>
      <c r="H19" s="137">
        <v>25613660</v>
      </c>
    </row>
    <row r="20" spans="1:8" s="131" customFormat="1" ht="16.5" customHeight="1">
      <c r="A20" s="138">
        <v>105</v>
      </c>
      <c r="B20" s="139"/>
      <c r="C20" s="134" t="s">
        <v>69</v>
      </c>
      <c r="D20" s="135"/>
      <c r="E20" s="41" t="s">
        <v>437</v>
      </c>
      <c r="F20" s="40">
        <v>18655576</v>
      </c>
      <c r="G20" s="41" t="s">
        <v>437</v>
      </c>
      <c r="H20" s="40">
        <v>18424710</v>
      </c>
    </row>
    <row r="21" spans="1:8" s="131" customFormat="1" ht="16.5" customHeight="1">
      <c r="A21" s="138">
        <v>205</v>
      </c>
      <c r="B21" s="139"/>
      <c r="C21" s="134" t="s">
        <v>262</v>
      </c>
      <c r="D21" s="135"/>
      <c r="E21" s="136" t="s">
        <v>437</v>
      </c>
      <c r="F21" s="137">
        <v>9025076</v>
      </c>
      <c r="G21" s="136" t="s">
        <v>437</v>
      </c>
      <c r="H21" s="137">
        <v>6629466</v>
      </c>
    </row>
    <row r="22" spans="1:8" s="131" customFormat="1" ht="16.5" customHeight="1">
      <c r="A22" s="138">
        <v>103</v>
      </c>
      <c r="B22" s="145"/>
      <c r="C22" s="134" t="s">
        <v>68</v>
      </c>
      <c r="D22" s="135"/>
      <c r="E22" s="41" t="s">
        <v>437</v>
      </c>
      <c r="F22" s="40">
        <v>7647151</v>
      </c>
      <c r="G22" s="41" t="s">
        <v>437</v>
      </c>
      <c r="H22" s="40">
        <v>5046329</v>
      </c>
    </row>
    <row r="23" spans="1:8" s="131" customFormat="1" ht="16.5" customHeight="1">
      <c r="A23" s="138">
        <v>111</v>
      </c>
      <c r="B23" s="139"/>
      <c r="C23" s="134" t="s">
        <v>73</v>
      </c>
      <c r="D23" s="135"/>
      <c r="E23" s="41" t="s">
        <v>437</v>
      </c>
      <c r="F23" s="40">
        <v>7288570</v>
      </c>
      <c r="G23" s="41" t="s">
        <v>437</v>
      </c>
      <c r="H23" s="40">
        <v>7230600</v>
      </c>
    </row>
    <row r="24" spans="1:8" s="131" customFormat="1" ht="13.5" customHeight="1">
      <c r="A24" s="140"/>
      <c r="B24" s="139"/>
      <c r="C24" s="134"/>
      <c r="D24" s="135"/>
      <c r="E24" s="41"/>
      <c r="F24" s="40"/>
      <c r="G24" s="41"/>
      <c r="H24" s="40"/>
    </row>
    <row r="25" spans="1:8" s="131" customFormat="1" ht="12" customHeight="1">
      <c r="A25" s="140"/>
      <c r="B25" s="139"/>
      <c r="C25" s="134"/>
      <c r="D25" s="135"/>
      <c r="E25" s="136"/>
      <c r="F25" s="137"/>
      <c r="G25" s="136"/>
      <c r="H25" s="137"/>
    </row>
    <row r="26" spans="1:8" s="131" customFormat="1" ht="16.5" customHeight="1">
      <c r="A26" s="140" t="s">
        <v>245</v>
      </c>
      <c r="B26" s="139" t="s">
        <v>81</v>
      </c>
      <c r="C26" s="134"/>
      <c r="D26" s="135" t="s">
        <v>47</v>
      </c>
      <c r="E26" s="136">
        <v>157087444</v>
      </c>
      <c r="F26" s="137">
        <v>146795245</v>
      </c>
      <c r="G26" s="136">
        <v>151830726</v>
      </c>
      <c r="H26" s="137">
        <v>132497690</v>
      </c>
    </row>
    <row r="27" spans="1:8" s="131" customFormat="1" ht="16.5" customHeight="1">
      <c r="A27" s="138">
        <v>304</v>
      </c>
      <c r="B27" s="139"/>
      <c r="C27" s="134" t="s">
        <v>256</v>
      </c>
      <c r="D27" s="135" t="s">
        <v>47</v>
      </c>
      <c r="E27" s="136">
        <v>44588303</v>
      </c>
      <c r="F27" s="137">
        <v>54588090</v>
      </c>
      <c r="G27" s="136">
        <v>41205126</v>
      </c>
      <c r="H27" s="137">
        <v>47697838</v>
      </c>
    </row>
    <row r="28" spans="1:8" s="131" customFormat="1" ht="16.5" customHeight="1">
      <c r="A28" s="138">
        <v>113</v>
      </c>
      <c r="B28" s="139"/>
      <c r="C28" s="134" t="s">
        <v>253</v>
      </c>
      <c r="D28" s="135" t="s">
        <v>47</v>
      </c>
      <c r="E28" s="136">
        <v>26764724</v>
      </c>
      <c r="F28" s="137">
        <v>30366007</v>
      </c>
      <c r="G28" s="136">
        <v>30479957</v>
      </c>
      <c r="H28" s="137">
        <v>29365691</v>
      </c>
    </row>
    <row r="29" spans="1:8" s="131" customFormat="1" ht="16.5" customHeight="1">
      <c r="A29" s="138">
        <v>111</v>
      </c>
      <c r="B29" s="139"/>
      <c r="C29" s="134" t="s">
        <v>73</v>
      </c>
      <c r="D29" s="135" t="s">
        <v>47</v>
      </c>
      <c r="E29" s="136">
        <v>14174015</v>
      </c>
      <c r="F29" s="137">
        <v>11175541</v>
      </c>
      <c r="G29" s="136">
        <v>13659883</v>
      </c>
      <c r="H29" s="137">
        <v>10434680</v>
      </c>
    </row>
    <row r="30" spans="1:8" s="131" customFormat="1" ht="16.5" customHeight="1">
      <c r="A30" s="138">
        <v>105</v>
      </c>
      <c r="B30" s="139"/>
      <c r="C30" s="134" t="s">
        <v>69</v>
      </c>
      <c r="D30" s="135" t="s">
        <v>47</v>
      </c>
      <c r="E30" s="136">
        <v>3591437</v>
      </c>
      <c r="F30" s="137">
        <v>4375712</v>
      </c>
      <c r="G30" s="136">
        <v>5816634</v>
      </c>
      <c r="H30" s="137">
        <v>4455550</v>
      </c>
    </row>
    <row r="31" spans="1:8" s="131" customFormat="1" ht="16.5" customHeight="1">
      <c r="A31" s="138">
        <v>123</v>
      </c>
      <c r="B31" s="139"/>
      <c r="C31" s="134" t="s">
        <v>85</v>
      </c>
      <c r="D31" s="135" t="s">
        <v>47</v>
      </c>
      <c r="E31" s="41">
        <v>2172735</v>
      </c>
      <c r="F31" s="40">
        <v>4353228</v>
      </c>
      <c r="G31" s="41">
        <v>863693</v>
      </c>
      <c r="H31" s="40">
        <v>1525534</v>
      </c>
    </row>
    <row r="32" spans="1:8" s="131" customFormat="1" ht="11.25" customHeight="1">
      <c r="A32" s="146"/>
      <c r="B32" s="147"/>
      <c r="C32" s="148"/>
      <c r="D32" s="149"/>
      <c r="E32" s="150"/>
      <c r="F32" s="42"/>
      <c r="G32" s="150"/>
      <c r="H32" s="42"/>
    </row>
    <row r="33" spans="1:13" s="100" customFormat="1" ht="11.25">
      <c r="A33" s="54" t="s">
        <v>421</v>
      </c>
      <c r="B33" s="50"/>
      <c r="C33" s="50"/>
      <c r="D33" s="50"/>
      <c r="E33" s="50"/>
      <c r="F33" s="50"/>
      <c r="G33" s="50"/>
      <c r="H33" s="110"/>
      <c r="I33" s="58"/>
      <c r="J33" s="105"/>
      <c r="K33" s="50"/>
      <c r="L33" s="105"/>
      <c r="M33" s="50"/>
    </row>
    <row r="34" ht="13.5" customHeight="1"/>
    <row r="35" ht="13.5" customHeight="1"/>
  </sheetData>
  <sheetProtection/>
  <mergeCells count="6">
    <mergeCell ref="A3:A4"/>
    <mergeCell ref="G3:H3"/>
    <mergeCell ref="B3:B4"/>
    <mergeCell ref="C3:C4"/>
    <mergeCell ref="D3:D4"/>
    <mergeCell ref="E3:F3"/>
  </mergeCells>
  <printOptions/>
  <pageMargins left="0.5905511811023623" right="0.5905511811023623" top="0.5905511811023623" bottom="0.5905511811023623" header="0.2362204724409449" footer="0.2362204724409449"/>
  <pageSetup fitToHeight="1" fitToWidth="1" horizontalDpi="600" verticalDpi="600" orientation="portrait" paperSize="9" r:id="rId1"/>
  <ignoredErrors>
    <ignoredError sqref="A5:A26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9.3984375" style="79" customWidth="1"/>
    <col min="2" max="2" width="18.8984375" style="79" customWidth="1"/>
    <col min="3" max="3" width="16.59765625" style="79" customWidth="1"/>
    <col min="4" max="4" width="7.19921875" style="80" customWidth="1"/>
    <col min="5" max="8" width="9.8984375" style="79" customWidth="1"/>
    <col min="9" max="16384" width="8" style="79" customWidth="1"/>
  </cols>
  <sheetData>
    <row r="1" spans="1:4" s="82" customFormat="1" ht="17.25">
      <c r="A1" s="81" t="s">
        <v>84</v>
      </c>
      <c r="D1" s="83"/>
    </row>
    <row r="2" spans="1:13" s="100" customFormat="1" ht="11.25">
      <c r="A2" s="113"/>
      <c r="B2" s="113"/>
      <c r="C2" s="113"/>
      <c r="D2" s="113"/>
      <c r="E2" s="113"/>
      <c r="F2" s="113"/>
      <c r="G2" s="113"/>
      <c r="H2" s="52" t="s">
        <v>417</v>
      </c>
      <c r="I2" s="50"/>
      <c r="J2" s="50"/>
      <c r="M2" s="50"/>
    </row>
    <row r="3" spans="1:8" s="131" customFormat="1" ht="13.5" customHeight="1">
      <c r="A3" s="378" t="s">
        <v>823</v>
      </c>
      <c r="B3" s="380" t="s">
        <v>352</v>
      </c>
      <c r="C3" s="380" t="s">
        <v>772</v>
      </c>
      <c r="D3" s="380" t="s">
        <v>40</v>
      </c>
      <c r="E3" s="370" t="s">
        <v>768</v>
      </c>
      <c r="F3" s="371"/>
      <c r="G3" s="370" t="s">
        <v>769</v>
      </c>
      <c r="H3" s="371"/>
    </row>
    <row r="4" spans="1:8" s="131" customFormat="1" ht="13.5" customHeight="1">
      <c r="A4" s="379"/>
      <c r="B4" s="381"/>
      <c r="C4" s="381"/>
      <c r="D4" s="381"/>
      <c r="E4" s="276" t="s">
        <v>685</v>
      </c>
      <c r="F4" s="276" t="s">
        <v>686</v>
      </c>
      <c r="G4" s="287" t="s">
        <v>685</v>
      </c>
      <c r="H4" s="287" t="s">
        <v>686</v>
      </c>
    </row>
    <row r="5" spans="1:8" s="152" customFormat="1" ht="21.75" customHeight="1">
      <c r="A5" s="154" t="s">
        <v>264</v>
      </c>
      <c r="B5" s="155" t="s">
        <v>265</v>
      </c>
      <c r="C5" s="155"/>
      <c r="D5" s="156" t="s">
        <v>269</v>
      </c>
      <c r="E5" s="157" t="s">
        <v>437</v>
      </c>
      <c r="F5" s="158">
        <v>238240863</v>
      </c>
      <c r="G5" s="136" t="s">
        <v>437</v>
      </c>
      <c r="H5" s="158">
        <v>221450078</v>
      </c>
    </row>
    <row r="6" spans="1:8" s="152" customFormat="1" ht="16.5" customHeight="1">
      <c r="A6" s="159" t="s">
        <v>254</v>
      </c>
      <c r="B6" s="155"/>
      <c r="C6" s="155" t="s">
        <v>69</v>
      </c>
      <c r="D6" s="156" t="s">
        <v>269</v>
      </c>
      <c r="E6" s="136" t="s">
        <v>437</v>
      </c>
      <c r="F6" s="137">
        <v>211661577</v>
      </c>
      <c r="G6" s="136" t="s">
        <v>437</v>
      </c>
      <c r="H6" s="137">
        <v>194580757</v>
      </c>
    </row>
    <row r="7" spans="1:8" s="152" customFormat="1" ht="16.5" customHeight="1">
      <c r="A7" s="159" t="s">
        <v>266</v>
      </c>
      <c r="B7" s="155"/>
      <c r="C7" s="155" t="s">
        <v>267</v>
      </c>
      <c r="D7" s="156" t="s">
        <v>269</v>
      </c>
      <c r="E7" s="136" t="s">
        <v>437</v>
      </c>
      <c r="F7" s="137">
        <v>10151818</v>
      </c>
      <c r="G7" s="136" t="s">
        <v>437</v>
      </c>
      <c r="H7" s="137">
        <v>9800699</v>
      </c>
    </row>
    <row r="8" spans="1:8" s="152" customFormat="1" ht="16.5" customHeight="1">
      <c r="A8" s="159" t="s">
        <v>261</v>
      </c>
      <c r="B8" s="155"/>
      <c r="C8" s="160" t="s">
        <v>73</v>
      </c>
      <c r="D8" s="156" t="s">
        <v>269</v>
      </c>
      <c r="E8" s="136" t="s">
        <v>437</v>
      </c>
      <c r="F8" s="137">
        <v>4168488</v>
      </c>
      <c r="G8" s="136" t="s">
        <v>437</v>
      </c>
      <c r="H8" s="137">
        <v>3418268</v>
      </c>
    </row>
    <row r="9" spans="1:8" s="152" customFormat="1" ht="16.5" customHeight="1">
      <c r="A9" s="159" t="s">
        <v>255</v>
      </c>
      <c r="B9" s="155"/>
      <c r="C9" s="155" t="s">
        <v>253</v>
      </c>
      <c r="D9" s="156" t="s">
        <v>269</v>
      </c>
      <c r="E9" s="136" t="s">
        <v>437</v>
      </c>
      <c r="F9" s="137">
        <v>3539496</v>
      </c>
      <c r="G9" s="136" t="s">
        <v>437</v>
      </c>
      <c r="H9" s="137">
        <v>3286188</v>
      </c>
    </row>
    <row r="10" spans="1:8" s="152" customFormat="1" ht="16.5" customHeight="1">
      <c r="A10" s="159">
        <v>122</v>
      </c>
      <c r="B10" s="155"/>
      <c r="C10" s="155" t="s">
        <v>318</v>
      </c>
      <c r="D10" s="156" t="s">
        <v>269</v>
      </c>
      <c r="E10" s="136" t="s">
        <v>437</v>
      </c>
      <c r="F10" s="137">
        <v>1936736</v>
      </c>
      <c r="G10" s="136" t="s">
        <v>437</v>
      </c>
      <c r="H10" s="137">
        <v>1864362</v>
      </c>
    </row>
    <row r="11" spans="1:8" s="152" customFormat="1" ht="16.5" customHeight="1">
      <c r="A11" s="159"/>
      <c r="B11" s="155"/>
      <c r="C11" s="155"/>
      <c r="D11" s="156"/>
      <c r="E11" s="136"/>
      <c r="F11" s="137"/>
      <c r="G11" s="136"/>
      <c r="H11" s="137"/>
    </row>
    <row r="12" spans="1:8" s="152" customFormat="1" ht="16.5" customHeight="1">
      <c r="A12" s="154"/>
      <c r="B12" s="155"/>
      <c r="C12" s="155"/>
      <c r="D12" s="156"/>
      <c r="E12" s="136"/>
      <c r="F12" s="137"/>
      <c r="G12" s="136"/>
      <c r="H12" s="137"/>
    </row>
    <row r="13" spans="1:8" s="152" customFormat="1" ht="16.5" customHeight="1">
      <c r="A13" s="154" t="s">
        <v>257</v>
      </c>
      <c r="B13" s="161" t="s">
        <v>86</v>
      </c>
      <c r="C13" s="162"/>
      <c r="D13" s="156" t="s">
        <v>269</v>
      </c>
      <c r="E13" s="136" t="s">
        <v>437</v>
      </c>
      <c r="F13" s="137">
        <v>156795491</v>
      </c>
      <c r="G13" s="136" t="s">
        <v>437</v>
      </c>
      <c r="H13" s="137">
        <v>149481354</v>
      </c>
    </row>
    <row r="14" spans="1:8" s="152" customFormat="1" ht="16.5" customHeight="1">
      <c r="A14" s="159">
        <v>304</v>
      </c>
      <c r="B14" s="161"/>
      <c r="C14" s="162" t="s">
        <v>256</v>
      </c>
      <c r="D14" s="156" t="s">
        <v>269</v>
      </c>
      <c r="E14" s="136" t="s">
        <v>437</v>
      </c>
      <c r="F14" s="137">
        <v>133622586</v>
      </c>
      <c r="G14" s="136" t="s">
        <v>437</v>
      </c>
      <c r="H14" s="137">
        <v>132501765</v>
      </c>
    </row>
    <row r="15" spans="1:8" s="152" customFormat="1" ht="16.5" customHeight="1">
      <c r="A15" s="159">
        <v>213</v>
      </c>
      <c r="B15" s="161"/>
      <c r="C15" s="162" t="s">
        <v>75</v>
      </c>
      <c r="D15" s="156" t="s">
        <v>269</v>
      </c>
      <c r="E15" s="136" t="s">
        <v>437</v>
      </c>
      <c r="F15" s="137">
        <v>15360091</v>
      </c>
      <c r="G15" s="136" t="s">
        <v>437</v>
      </c>
      <c r="H15" s="137">
        <v>12131201</v>
      </c>
    </row>
    <row r="16" spans="1:8" s="152" customFormat="1" ht="16.5" customHeight="1">
      <c r="A16" s="159">
        <v>410</v>
      </c>
      <c r="B16" s="161"/>
      <c r="C16" s="162" t="s">
        <v>596</v>
      </c>
      <c r="D16" s="156" t="s">
        <v>269</v>
      </c>
      <c r="E16" s="136" t="s">
        <v>437</v>
      </c>
      <c r="F16" s="137">
        <v>3337596</v>
      </c>
      <c r="G16" s="136" t="s">
        <v>437</v>
      </c>
      <c r="H16" s="137">
        <v>103249</v>
      </c>
    </row>
    <row r="17" spans="1:8" s="152" customFormat="1" ht="16.5" customHeight="1">
      <c r="A17" s="159">
        <v>105</v>
      </c>
      <c r="B17" s="161"/>
      <c r="C17" s="162" t="s">
        <v>69</v>
      </c>
      <c r="D17" s="156" t="s">
        <v>269</v>
      </c>
      <c r="E17" s="136" t="s">
        <v>437</v>
      </c>
      <c r="F17" s="137">
        <v>1365153</v>
      </c>
      <c r="G17" s="136" t="s">
        <v>437</v>
      </c>
      <c r="H17" s="137">
        <v>750876</v>
      </c>
    </row>
    <row r="18" spans="1:8" s="152" customFormat="1" ht="16.5" customHeight="1">
      <c r="A18" s="159">
        <v>553</v>
      </c>
      <c r="B18" s="161"/>
      <c r="C18" s="162" t="s">
        <v>319</v>
      </c>
      <c r="D18" s="156" t="s">
        <v>269</v>
      </c>
      <c r="E18" s="136" t="s">
        <v>437</v>
      </c>
      <c r="F18" s="137">
        <v>836362</v>
      </c>
      <c r="G18" s="136" t="s">
        <v>437</v>
      </c>
      <c r="H18" s="137">
        <v>1304294</v>
      </c>
    </row>
    <row r="19" spans="1:8" s="152" customFormat="1" ht="16.5" customHeight="1">
      <c r="A19" s="159"/>
      <c r="B19" s="161"/>
      <c r="C19" s="162"/>
      <c r="D19" s="156"/>
      <c r="E19" s="136"/>
      <c r="F19" s="137"/>
      <c r="G19" s="136"/>
      <c r="H19" s="137"/>
    </row>
    <row r="20" spans="1:8" s="152" customFormat="1" ht="16.5" customHeight="1">
      <c r="A20" s="154"/>
      <c r="B20" s="161"/>
      <c r="C20" s="162"/>
      <c r="D20" s="156"/>
      <c r="E20" s="136"/>
      <c r="F20" s="137"/>
      <c r="G20" s="136"/>
      <c r="H20" s="137"/>
    </row>
    <row r="21" spans="1:8" s="152" customFormat="1" ht="16.5" customHeight="1">
      <c r="A21" s="154" t="s">
        <v>193</v>
      </c>
      <c r="B21" s="161" t="s">
        <v>270</v>
      </c>
      <c r="C21" s="162"/>
      <c r="D21" s="156" t="s">
        <v>770</v>
      </c>
      <c r="E21" s="136">
        <v>107852</v>
      </c>
      <c r="F21" s="137">
        <v>105258848</v>
      </c>
      <c r="G21" s="136">
        <v>98223</v>
      </c>
      <c r="H21" s="137">
        <v>86821321</v>
      </c>
    </row>
    <row r="22" spans="1:8" s="152" customFormat="1" ht="16.5" customHeight="1">
      <c r="A22" s="159">
        <v>302</v>
      </c>
      <c r="B22" s="161"/>
      <c r="C22" s="162" t="s">
        <v>83</v>
      </c>
      <c r="D22" s="156" t="s">
        <v>770</v>
      </c>
      <c r="E22" s="136">
        <v>6749</v>
      </c>
      <c r="F22" s="137">
        <v>19058892</v>
      </c>
      <c r="G22" s="136">
        <v>6622</v>
      </c>
      <c r="H22" s="137">
        <v>15736566</v>
      </c>
    </row>
    <row r="23" spans="1:8" s="152" customFormat="1" ht="16.5" customHeight="1">
      <c r="A23" s="159">
        <v>222</v>
      </c>
      <c r="B23" s="161"/>
      <c r="C23" s="162" t="s">
        <v>271</v>
      </c>
      <c r="D23" s="156" t="s">
        <v>770</v>
      </c>
      <c r="E23" s="136">
        <v>4164</v>
      </c>
      <c r="F23" s="137">
        <v>15697860</v>
      </c>
      <c r="G23" s="136">
        <v>3916</v>
      </c>
      <c r="H23" s="137">
        <v>16122242</v>
      </c>
    </row>
    <row r="24" spans="1:8" s="152" customFormat="1" ht="16.5" customHeight="1">
      <c r="A24" s="159">
        <v>202</v>
      </c>
      <c r="B24" s="161"/>
      <c r="C24" s="162" t="s">
        <v>272</v>
      </c>
      <c r="D24" s="156" t="s">
        <v>770</v>
      </c>
      <c r="E24" s="136">
        <v>4915</v>
      </c>
      <c r="F24" s="137">
        <v>13730319</v>
      </c>
      <c r="G24" s="136">
        <v>4021</v>
      </c>
      <c r="H24" s="137">
        <v>7535020</v>
      </c>
    </row>
    <row r="25" spans="1:8" s="152" customFormat="1" ht="16.5" customHeight="1">
      <c r="A25" s="159">
        <v>105</v>
      </c>
      <c r="B25" s="161"/>
      <c r="C25" s="162" t="s">
        <v>69</v>
      </c>
      <c r="D25" s="156" t="s">
        <v>770</v>
      </c>
      <c r="E25" s="136">
        <v>32839</v>
      </c>
      <c r="F25" s="137">
        <v>12307902</v>
      </c>
      <c r="G25" s="136">
        <v>28579</v>
      </c>
      <c r="H25" s="137">
        <v>13034515</v>
      </c>
    </row>
    <row r="26" spans="1:8" s="152" customFormat="1" ht="16.5" customHeight="1">
      <c r="A26" s="159">
        <v>205</v>
      </c>
      <c r="B26" s="161"/>
      <c r="C26" s="162" t="s">
        <v>262</v>
      </c>
      <c r="D26" s="156" t="s">
        <v>770</v>
      </c>
      <c r="E26" s="136">
        <v>4773</v>
      </c>
      <c r="F26" s="137">
        <v>8451041</v>
      </c>
      <c r="G26" s="136">
        <v>4756</v>
      </c>
      <c r="H26" s="137">
        <v>7039263</v>
      </c>
    </row>
    <row r="27" spans="1:8" s="152" customFormat="1" ht="16.5" customHeight="1">
      <c r="A27" s="159"/>
      <c r="B27" s="161"/>
      <c r="C27" s="162"/>
      <c r="D27" s="156"/>
      <c r="E27" s="136"/>
      <c r="F27" s="137"/>
      <c r="G27" s="136"/>
      <c r="H27" s="137"/>
    </row>
    <row r="28" spans="1:8" s="152" customFormat="1" ht="16.5" customHeight="1">
      <c r="A28" s="154"/>
      <c r="B28" s="161"/>
      <c r="C28" s="162"/>
      <c r="D28" s="156"/>
      <c r="E28" s="136"/>
      <c r="F28" s="137"/>
      <c r="G28" s="136"/>
      <c r="H28" s="137"/>
    </row>
    <row r="29" spans="1:8" s="152" customFormat="1" ht="16.5" customHeight="1">
      <c r="A29" s="154" t="s">
        <v>273</v>
      </c>
      <c r="B29" s="161" t="s">
        <v>67</v>
      </c>
      <c r="C29" s="162"/>
      <c r="D29" s="156" t="s">
        <v>269</v>
      </c>
      <c r="E29" s="136" t="s">
        <v>437</v>
      </c>
      <c r="F29" s="137">
        <v>93946183</v>
      </c>
      <c r="G29" s="136" t="s">
        <v>437</v>
      </c>
      <c r="H29" s="137">
        <v>80543650</v>
      </c>
    </row>
    <row r="30" spans="1:8" s="152" customFormat="1" ht="16.5" customHeight="1">
      <c r="A30" s="159">
        <v>304</v>
      </c>
      <c r="B30" s="161"/>
      <c r="C30" s="162" t="s">
        <v>256</v>
      </c>
      <c r="D30" s="156" t="s">
        <v>269</v>
      </c>
      <c r="E30" s="136" t="s">
        <v>437</v>
      </c>
      <c r="F30" s="137">
        <v>18348600</v>
      </c>
      <c r="G30" s="136" t="s">
        <v>437</v>
      </c>
      <c r="H30" s="137">
        <v>16877133</v>
      </c>
    </row>
    <row r="31" spans="1:8" s="152" customFormat="1" ht="16.5" customHeight="1">
      <c r="A31" s="159">
        <v>213</v>
      </c>
      <c r="B31" s="155"/>
      <c r="C31" s="155" t="s">
        <v>75</v>
      </c>
      <c r="D31" s="156" t="s">
        <v>269</v>
      </c>
      <c r="E31" s="136" t="s">
        <v>437</v>
      </c>
      <c r="F31" s="137">
        <v>17282021</v>
      </c>
      <c r="G31" s="136" t="s">
        <v>437</v>
      </c>
      <c r="H31" s="137">
        <v>13068995</v>
      </c>
    </row>
    <row r="32" spans="1:8" s="152" customFormat="1" ht="16.5" customHeight="1">
      <c r="A32" s="159">
        <v>105</v>
      </c>
      <c r="B32" s="155"/>
      <c r="C32" s="155" t="s">
        <v>69</v>
      </c>
      <c r="D32" s="156" t="s">
        <v>269</v>
      </c>
      <c r="E32" s="136" t="s">
        <v>437</v>
      </c>
      <c r="F32" s="137">
        <v>14348710</v>
      </c>
      <c r="G32" s="136" t="s">
        <v>437</v>
      </c>
      <c r="H32" s="137">
        <v>11955198</v>
      </c>
    </row>
    <row r="33" spans="1:8" s="152" customFormat="1" ht="16.5" customHeight="1">
      <c r="A33" s="159">
        <v>106</v>
      </c>
      <c r="B33" s="161"/>
      <c r="C33" s="162" t="s">
        <v>70</v>
      </c>
      <c r="D33" s="156" t="s">
        <v>269</v>
      </c>
      <c r="E33" s="136" t="s">
        <v>437</v>
      </c>
      <c r="F33" s="137">
        <v>5462100</v>
      </c>
      <c r="G33" s="136" t="s">
        <v>437</v>
      </c>
      <c r="H33" s="137">
        <v>3758857</v>
      </c>
    </row>
    <row r="34" spans="1:8" s="152" customFormat="1" ht="16.5" customHeight="1">
      <c r="A34" s="159">
        <v>113</v>
      </c>
      <c r="B34" s="161"/>
      <c r="C34" s="160" t="s">
        <v>253</v>
      </c>
      <c r="D34" s="156" t="s">
        <v>269</v>
      </c>
      <c r="E34" s="136" t="s">
        <v>437</v>
      </c>
      <c r="F34" s="137">
        <v>4433186</v>
      </c>
      <c r="G34" s="136" t="s">
        <v>437</v>
      </c>
      <c r="H34" s="137">
        <v>4075969</v>
      </c>
    </row>
    <row r="35" spans="1:8" s="152" customFormat="1" ht="16.5" customHeight="1">
      <c r="A35" s="159"/>
      <c r="B35" s="161"/>
      <c r="C35" s="160"/>
      <c r="D35" s="156"/>
      <c r="E35" s="136"/>
      <c r="F35" s="137"/>
      <c r="G35" s="136"/>
      <c r="H35" s="137"/>
    </row>
    <row r="36" spans="1:8" s="152" customFormat="1" ht="16.5" customHeight="1">
      <c r="A36" s="154"/>
      <c r="B36" s="155"/>
      <c r="C36" s="155"/>
      <c r="D36" s="156"/>
      <c r="E36" s="136"/>
      <c r="F36" s="137"/>
      <c r="G36" s="136"/>
      <c r="H36" s="137"/>
    </row>
    <row r="37" spans="1:8" s="152" customFormat="1" ht="16.5" customHeight="1">
      <c r="A37" s="154" t="s">
        <v>773</v>
      </c>
      <c r="B37" s="155" t="s">
        <v>320</v>
      </c>
      <c r="C37" s="155"/>
      <c r="D37" s="156" t="s">
        <v>774</v>
      </c>
      <c r="E37" s="136">
        <v>133067</v>
      </c>
      <c r="F37" s="137">
        <v>79434744</v>
      </c>
      <c r="G37" s="136">
        <v>139503</v>
      </c>
      <c r="H37" s="137">
        <v>78980364</v>
      </c>
    </row>
    <row r="38" spans="1:8" s="152" customFormat="1" ht="16.5" customHeight="1">
      <c r="A38" s="159">
        <v>105</v>
      </c>
      <c r="B38" s="155"/>
      <c r="C38" s="155" t="s">
        <v>69</v>
      </c>
      <c r="D38" s="156" t="s">
        <v>774</v>
      </c>
      <c r="E38" s="136">
        <v>49907</v>
      </c>
      <c r="F38" s="137">
        <v>25808638</v>
      </c>
      <c r="G38" s="136">
        <v>53710</v>
      </c>
      <c r="H38" s="137">
        <v>26408837</v>
      </c>
    </row>
    <row r="39" spans="1:8" s="152" customFormat="1" ht="16.5" customHeight="1">
      <c r="A39" s="159">
        <v>110</v>
      </c>
      <c r="B39" s="155"/>
      <c r="C39" s="155" t="s">
        <v>267</v>
      </c>
      <c r="D39" s="156" t="s">
        <v>774</v>
      </c>
      <c r="E39" s="136">
        <v>12657</v>
      </c>
      <c r="F39" s="137">
        <v>10785614</v>
      </c>
      <c r="G39" s="136">
        <v>12856</v>
      </c>
      <c r="H39" s="137">
        <v>10158235</v>
      </c>
    </row>
    <row r="40" spans="1:8" s="152" customFormat="1" ht="16.5" customHeight="1">
      <c r="A40" s="159">
        <v>111</v>
      </c>
      <c r="B40" s="155"/>
      <c r="C40" s="155" t="s">
        <v>73</v>
      </c>
      <c r="D40" s="156" t="s">
        <v>774</v>
      </c>
      <c r="E40" s="136">
        <v>18947</v>
      </c>
      <c r="F40" s="137">
        <v>10097828</v>
      </c>
      <c r="G40" s="136">
        <v>22439</v>
      </c>
      <c r="H40" s="137">
        <v>11831510</v>
      </c>
    </row>
    <row r="41" spans="1:8" s="152" customFormat="1" ht="16.5" customHeight="1">
      <c r="A41" s="159">
        <v>118</v>
      </c>
      <c r="B41" s="155"/>
      <c r="C41" s="155" t="s">
        <v>74</v>
      </c>
      <c r="D41" s="156" t="s">
        <v>774</v>
      </c>
      <c r="E41" s="136">
        <v>7964</v>
      </c>
      <c r="F41" s="137">
        <v>7058609</v>
      </c>
      <c r="G41" s="136">
        <v>9365</v>
      </c>
      <c r="H41" s="137">
        <v>7573492</v>
      </c>
    </row>
    <row r="42" spans="1:8" s="152" customFormat="1" ht="16.5" customHeight="1">
      <c r="A42" s="159">
        <v>123</v>
      </c>
      <c r="B42" s="155"/>
      <c r="C42" s="155" t="s">
        <v>85</v>
      </c>
      <c r="D42" s="156" t="s">
        <v>775</v>
      </c>
      <c r="E42" s="136">
        <v>9797</v>
      </c>
      <c r="F42" s="137">
        <v>5412029</v>
      </c>
      <c r="G42" s="136">
        <v>9411</v>
      </c>
      <c r="H42" s="137">
        <v>5175846</v>
      </c>
    </row>
    <row r="43" spans="1:8" s="152" customFormat="1" ht="16.5" customHeight="1">
      <c r="A43" s="159"/>
      <c r="B43" s="155"/>
      <c r="C43" s="155"/>
      <c r="D43" s="156"/>
      <c r="E43" s="136"/>
      <c r="F43" s="137"/>
      <c r="G43" s="136"/>
      <c r="H43" s="137"/>
    </row>
    <row r="44" spans="1:8" s="152" customFormat="1" ht="16.5" customHeight="1">
      <c r="A44" s="154"/>
      <c r="B44" s="155"/>
      <c r="C44" s="155"/>
      <c r="D44" s="156"/>
      <c r="E44" s="136"/>
      <c r="F44" s="137"/>
      <c r="G44" s="136"/>
      <c r="H44" s="137"/>
    </row>
    <row r="45" spans="1:8" s="152" customFormat="1" ht="16.5" customHeight="1">
      <c r="A45" s="154" t="s">
        <v>274</v>
      </c>
      <c r="B45" s="161" t="s">
        <v>321</v>
      </c>
      <c r="C45" s="162"/>
      <c r="D45" s="156" t="s">
        <v>269</v>
      </c>
      <c r="E45" s="136" t="s">
        <v>437</v>
      </c>
      <c r="F45" s="137">
        <v>78251034</v>
      </c>
      <c r="G45" s="136" t="s">
        <v>437</v>
      </c>
      <c r="H45" s="137">
        <v>70381765</v>
      </c>
    </row>
    <row r="46" spans="1:8" s="163" customFormat="1" ht="16.5" customHeight="1">
      <c r="A46" s="159">
        <v>105</v>
      </c>
      <c r="B46" s="161"/>
      <c r="C46" s="162" t="s">
        <v>69</v>
      </c>
      <c r="D46" s="156" t="s">
        <v>269</v>
      </c>
      <c r="E46" s="136" t="s">
        <v>437</v>
      </c>
      <c r="F46" s="137">
        <v>35898795</v>
      </c>
      <c r="G46" s="136" t="s">
        <v>437</v>
      </c>
      <c r="H46" s="137">
        <v>30735363</v>
      </c>
    </row>
    <row r="47" spans="1:8" s="152" customFormat="1" ht="16.5" customHeight="1">
      <c r="A47" s="159">
        <v>304</v>
      </c>
      <c r="B47" s="161"/>
      <c r="C47" s="162" t="s">
        <v>256</v>
      </c>
      <c r="D47" s="156" t="s">
        <v>269</v>
      </c>
      <c r="E47" s="136" t="s">
        <v>437</v>
      </c>
      <c r="F47" s="137">
        <v>5759276</v>
      </c>
      <c r="G47" s="136" t="s">
        <v>437</v>
      </c>
      <c r="H47" s="137">
        <v>5121103</v>
      </c>
    </row>
    <row r="48" spans="1:8" s="152" customFormat="1" ht="16.5" customHeight="1">
      <c r="A48" s="159">
        <v>110</v>
      </c>
      <c r="B48" s="161"/>
      <c r="C48" s="162" t="s">
        <v>267</v>
      </c>
      <c r="D48" s="156" t="s">
        <v>269</v>
      </c>
      <c r="E48" s="136" t="s">
        <v>437</v>
      </c>
      <c r="F48" s="137">
        <v>4011240</v>
      </c>
      <c r="G48" s="136" t="s">
        <v>437</v>
      </c>
      <c r="H48" s="137">
        <v>3050609</v>
      </c>
    </row>
    <row r="49" spans="1:8" s="152" customFormat="1" ht="16.5" customHeight="1">
      <c r="A49" s="159">
        <v>123</v>
      </c>
      <c r="B49" s="161"/>
      <c r="C49" s="162" t="s">
        <v>85</v>
      </c>
      <c r="D49" s="156" t="s">
        <v>269</v>
      </c>
      <c r="E49" s="136" t="s">
        <v>437</v>
      </c>
      <c r="F49" s="137">
        <v>3548996</v>
      </c>
      <c r="G49" s="136" t="s">
        <v>437</v>
      </c>
      <c r="H49" s="137">
        <v>3709547</v>
      </c>
    </row>
    <row r="50" spans="1:8" s="152" customFormat="1" ht="16.5" customHeight="1">
      <c r="A50" s="159">
        <v>220</v>
      </c>
      <c r="B50" s="164"/>
      <c r="C50" s="162" t="s">
        <v>80</v>
      </c>
      <c r="D50" s="156" t="s">
        <v>269</v>
      </c>
      <c r="E50" s="136" t="s">
        <v>437</v>
      </c>
      <c r="F50" s="137">
        <v>3381616</v>
      </c>
      <c r="G50" s="136" t="s">
        <v>437</v>
      </c>
      <c r="H50" s="137">
        <v>3611767</v>
      </c>
    </row>
    <row r="51" spans="1:8" s="152" customFormat="1" ht="16.5" customHeight="1">
      <c r="A51" s="159"/>
      <c r="B51" s="161"/>
      <c r="C51" s="162"/>
      <c r="D51" s="156"/>
      <c r="E51" s="136"/>
      <c r="F51" s="137"/>
      <c r="G51" s="136"/>
      <c r="H51" s="137"/>
    </row>
  </sheetData>
  <sheetProtection/>
  <mergeCells count="6">
    <mergeCell ref="A3:A4"/>
    <mergeCell ref="G3:H3"/>
    <mergeCell ref="E3:F3"/>
    <mergeCell ref="B3:B4"/>
    <mergeCell ref="C3:C4"/>
    <mergeCell ref="D3:D4"/>
  </mergeCells>
  <printOptions/>
  <pageMargins left="0.5905511811023623" right="0.5905511811023623" top="0.5905511811023623" bottom="0.5905511811023623" header="0.1968503937007874" footer="0.1968503937007874"/>
  <pageSetup fitToHeight="1" fitToWidth="1" horizontalDpi="600" verticalDpi="600" orientation="portrait" paperSize="9" r:id="rId1"/>
  <ignoredErrors>
    <ignoredError sqref="A5:A50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9.3984375" style="79" customWidth="1"/>
    <col min="2" max="2" width="18.8984375" style="79" customWidth="1"/>
    <col min="3" max="3" width="16.59765625" style="79" customWidth="1"/>
    <col min="4" max="4" width="7.19921875" style="80" customWidth="1"/>
    <col min="5" max="8" width="9.8984375" style="79" customWidth="1"/>
    <col min="9" max="16384" width="8" style="79" customWidth="1"/>
  </cols>
  <sheetData>
    <row r="1" spans="1:4" s="82" customFormat="1" ht="17.25">
      <c r="A1" s="169" t="s">
        <v>597</v>
      </c>
      <c r="D1" s="83"/>
    </row>
    <row r="2" spans="1:13" s="100" customFormat="1" ht="11.25">
      <c r="A2" s="113"/>
      <c r="B2" s="113"/>
      <c r="C2" s="113"/>
      <c r="D2" s="113"/>
      <c r="E2" s="113"/>
      <c r="F2" s="113"/>
      <c r="G2" s="113"/>
      <c r="H2" s="52" t="s">
        <v>417</v>
      </c>
      <c r="I2" s="50"/>
      <c r="J2" s="50"/>
      <c r="M2" s="50"/>
    </row>
    <row r="3" spans="1:8" s="131" customFormat="1" ht="13.5" customHeight="1">
      <c r="A3" s="378" t="s">
        <v>823</v>
      </c>
      <c r="B3" s="380" t="s">
        <v>352</v>
      </c>
      <c r="C3" s="380" t="s">
        <v>772</v>
      </c>
      <c r="D3" s="380" t="s">
        <v>40</v>
      </c>
      <c r="E3" s="370" t="s">
        <v>768</v>
      </c>
      <c r="F3" s="371"/>
      <c r="G3" s="370" t="s">
        <v>769</v>
      </c>
      <c r="H3" s="371"/>
    </row>
    <row r="4" spans="1:8" s="131" customFormat="1" ht="13.5" customHeight="1">
      <c r="A4" s="379"/>
      <c r="B4" s="381"/>
      <c r="C4" s="381"/>
      <c r="D4" s="381"/>
      <c r="E4" s="276" t="s">
        <v>685</v>
      </c>
      <c r="F4" s="276" t="s">
        <v>686</v>
      </c>
      <c r="G4" s="287" t="s">
        <v>685</v>
      </c>
      <c r="H4" s="287" t="s">
        <v>686</v>
      </c>
    </row>
    <row r="5" spans="1:8" s="152" customFormat="1" ht="16.5" customHeight="1">
      <c r="A5" s="154"/>
      <c r="B5" s="161"/>
      <c r="C5" s="162"/>
      <c r="D5" s="156"/>
      <c r="E5" s="136"/>
      <c r="F5" s="137"/>
      <c r="G5" s="136"/>
      <c r="H5" s="137"/>
    </row>
    <row r="6" spans="1:8" s="152" customFormat="1" ht="16.5" customHeight="1">
      <c r="A6" s="154" t="s">
        <v>595</v>
      </c>
      <c r="B6" s="161" t="s">
        <v>325</v>
      </c>
      <c r="C6" s="162"/>
      <c r="D6" s="156" t="s">
        <v>436</v>
      </c>
      <c r="E6" s="136">
        <v>50295259</v>
      </c>
      <c r="F6" s="137">
        <v>64002990</v>
      </c>
      <c r="G6" s="136">
        <v>49550342</v>
      </c>
      <c r="H6" s="137">
        <v>57262334</v>
      </c>
    </row>
    <row r="7" spans="1:8" s="152" customFormat="1" ht="16.5" customHeight="1">
      <c r="A7" s="159">
        <v>105</v>
      </c>
      <c r="B7" s="161"/>
      <c r="C7" s="162" t="s">
        <v>69</v>
      </c>
      <c r="D7" s="156" t="s">
        <v>436</v>
      </c>
      <c r="E7" s="136">
        <v>47955717</v>
      </c>
      <c r="F7" s="137">
        <v>58262168</v>
      </c>
      <c r="G7" s="136">
        <v>47357413</v>
      </c>
      <c r="H7" s="137">
        <v>52213683</v>
      </c>
    </row>
    <row r="8" spans="1:8" s="152" customFormat="1" ht="16.5" customHeight="1">
      <c r="A8" s="159">
        <v>120</v>
      </c>
      <c r="B8" s="161"/>
      <c r="C8" s="162" t="s">
        <v>275</v>
      </c>
      <c r="D8" s="156" t="s">
        <v>436</v>
      </c>
      <c r="E8" s="136">
        <v>961720</v>
      </c>
      <c r="F8" s="137">
        <v>2590215</v>
      </c>
      <c r="G8" s="136">
        <v>852730</v>
      </c>
      <c r="H8" s="137">
        <v>2011391</v>
      </c>
    </row>
    <row r="9" spans="1:8" s="152" customFormat="1" ht="16.5" customHeight="1">
      <c r="A9" s="159">
        <v>110</v>
      </c>
      <c r="B9" s="161"/>
      <c r="C9" s="162" t="s">
        <v>267</v>
      </c>
      <c r="D9" s="156" t="s">
        <v>436</v>
      </c>
      <c r="E9" s="136">
        <v>565653</v>
      </c>
      <c r="F9" s="137">
        <v>1280076</v>
      </c>
      <c r="G9" s="136">
        <v>394418</v>
      </c>
      <c r="H9" s="137">
        <v>938924</v>
      </c>
    </row>
    <row r="10" spans="1:8" s="152" customFormat="1" ht="16.5" customHeight="1">
      <c r="A10" s="159">
        <v>127</v>
      </c>
      <c r="B10" s="161"/>
      <c r="C10" s="162" t="s">
        <v>276</v>
      </c>
      <c r="D10" s="156" t="s">
        <v>436</v>
      </c>
      <c r="E10" s="136">
        <v>173272</v>
      </c>
      <c r="F10" s="137">
        <v>381793</v>
      </c>
      <c r="G10" s="136">
        <v>138271</v>
      </c>
      <c r="H10" s="137">
        <v>298987</v>
      </c>
    </row>
    <row r="11" spans="1:8" s="152" customFormat="1" ht="16.5" customHeight="1">
      <c r="A11" s="159">
        <v>220</v>
      </c>
      <c r="B11" s="161"/>
      <c r="C11" s="162" t="s">
        <v>80</v>
      </c>
      <c r="D11" s="156" t="s">
        <v>436</v>
      </c>
      <c r="E11" s="136">
        <v>40969</v>
      </c>
      <c r="F11" s="137">
        <v>289507</v>
      </c>
      <c r="G11" s="136">
        <v>55521</v>
      </c>
      <c r="H11" s="137">
        <v>389477</v>
      </c>
    </row>
    <row r="12" spans="1:8" s="152" customFormat="1" ht="16.5" customHeight="1">
      <c r="A12" s="159"/>
      <c r="B12" s="161"/>
      <c r="C12" s="162"/>
      <c r="D12" s="156"/>
      <c r="E12" s="136"/>
      <c r="F12" s="137"/>
      <c r="G12" s="136"/>
      <c r="H12" s="137"/>
    </row>
    <row r="13" spans="1:8" s="152" customFormat="1" ht="16.5" customHeight="1">
      <c r="A13" s="154"/>
      <c r="B13" s="161"/>
      <c r="C13" s="162"/>
      <c r="D13" s="156"/>
      <c r="E13" s="136"/>
      <c r="F13" s="137"/>
      <c r="G13" s="136"/>
      <c r="H13" s="137"/>
    </row>
    <row r="14" spans="1:8" s="152" customFormat="1" ht="16.5" customHeight="1">
      <c r="A14" s="165" t="s">
        <v>592</v>
      </c>
      <c r="B14" s="161" t="s">
        <v>71</v>
      </c>
      <c r="C14" s="162"/>
      <c r="D14" s="156" t="s">
        <v>727</v>
      </c>
      <c r="E14" s="136">
        <v>193806</v>
      </c>
      <c r="F14" s="137">
        <v>61695978</v>
      </c>
      <c r="G14" s="136">
        <v>185875</v>
      </c>
      <c r="H14" s="137">
        <v>51797401</v>
      </c>
    </row>
    <row r="15" spans="1:8" s="152" customFormat="1" ht="16.5" customHeight="1">
      <c r="A15" s="159">
        <v>304</v>
      </c>
      <c r="B15" s="161"/>
      <c r="C15" s="162" t="s">
        <v>256</v>
      </c>
      <c r="D15" s="156" t="s">
        <v>727</v>
      </c>
      <c r="E15" s="136">
        <v>44947</v>
      </c>
      <c r="F15" s="137">
        <v>19527382</v>
      </c>
      <c r="G15" s="136">
        <v>51978</v>
      </c>
      <c r="H15" s="137">
        <v>18028117</v>
      </c>
    </row>
    <row r="16" spans="1:8" s="152" customFormat="1" ht="16.5" customHeight="1">
      <c r="A16" s="159">
        <v>213</v>
      </c>
      <c r="B16" s="161"/>
      <c r="C16" s="162" t="s">
        <v>75</v>
      </c>
      <c r="D16" s="156" t="s">
        <v>776</v>
      </c>
      <c r="E16" s="136">
        <v>14001</v>
      </c>
      <c r="F16" s="137">
        <v>7358827</v>
      </c>
      <c r="G16" s="136">
        <v>13338</v>
      </c>
      <c r="H16" s="137">
        <v>6586057</v>
      </c>
    </row>
    <row r="17" spans="1:8" s="152" customFormat="1" ht="16.5" customHeight="1">
      <c r="A17" s="159">
        <v>105</v>
      </c>
      <c r="B17" s="161"/>
      <c r="C17" s="162" t="s">
        <v>69</v>
      </c>
      <c r="D17" s="156" t="s">
        <v>776</v>
      </c>
      <c r="E17" s="136">
        <v>19402</v>
      </c>
      <c r="F17" s="137">
        <v>4920355</v>
      </c>
      <c r="G17" s="136">
        <v>7938</v>
      </c>
      <c r="H17" s="137">
        <v>2273124</v>
      </c>
    </row>
    <row r="18" spans="1:8" s="152" customFormat="1" ht="16.5" customHeight="1">
      <c r="A18" s="159">
        <v>103</v>
      </c>
      <c r="B18" s="161"/>
      <c r="C18" s="162" t="s">
        <v>68</v>
      </c>
      <c r="D18" s="156" t="s">
        <v>776</v>
      </c>
      <c r="E18" s="136">
        <v>16071</v>
      </c>
      <c r="F18" s="137">
        <v>4637665</v>
      </c>
      <c r="G18" s="136">
        <v>13343</v>
      </c>
      <c r="H18" s="137">
        <v>2949470</v>
      </c>
    </row>
    <row r="19" spans="1:8" s="152" customFormat="1" ht="16.5" customHeight="1">
      <c r="A19" s="159">
        <v>118</v>
      </c>
      <c r="B19" s="161"/>
      <c r="C19" s="162" t="s">
        <v>74</v>
      </c>
      <c r="D19" s="156" t="s">
        <v>776</v>
      </c>
      <c r="E19" s="136">
        <v>19604</v>
      </c>
      <c r="F19" s="137">
        <v>3766866</v>
      </c>
      <c r="G19" s="136">
        <v>22894</v>
      </c>
      <c r="H19" s="137">
        <v>3924220</v>
      </c>
    </row>
    <row r="20" spans="1:8" s="152" customFormat="1" ht="16.5" customHeight="1">
      <c r="A20" s="159"/>
      <c r="B20" s="161"/>
      <c r="C20" s="162"/>
      <c r="D20" s="156"/>
      <c r="E20" s="136"/>
      <c r="F20" s="137"/>
      <c r="G20" s="136"/>
      <c r="H20" s="137"/>
    </row>
    <row r="21" spans="1:8" s="152" customFormat="1" ht="16.5" customHeight="1">
      <c r="A21" s="159"/>
      <c r="B21" s="161"/>
      <c r="C21" s="162"/>
      <c r="D21" s="156"/>
      <c r="E21" s="136"/>
      <c r="F21" s="137"/>
      <c r="G21" s="136"/>
      <c r="H21" s="137"/>
    </row>
    <row r="22" spans="1:8" s="152" customFormat="1" ht="16.5" customHeight="1">
      <c r="A22" s="154" t="s">
        <v>777</v>
      </c>
      <c r="B22" s="170" t="s">
        <v>322</v>
      </c>
      <c r="C22" s="155"/>
      <c r="D22" s="156"/>
      <c r="E22" s="136" t="s">
        <v>437</v>
      </c>
      <c r="F22" s="137">
        <v>61022230</v>
      </c>
      <c r="G22" s="136" t="s">
        <v>437</v>
      </c>
      <c r="H22" s="137">
        <v>70175027</v>
      </c>
    </row>
    <row r="23" spans="1:8" s="152" customFormat="1" ht="16.5" customHeight="1">
      <c r="A23" s="159">
        <v>105</v>
      </c>
      <c r="B23" s="155"/>
      <c r="C23" s="155" t="s">
        <v>69</v>
      </c>
      <c r="D23" s="156"/>
      <c r="E23" s="136" t="s">
        <v>437</v>
      </c>
      <c r="F23" s="137">
        <v>26061345</v>
      </c>
      <c r="G23" s="136" t="s">
        <v>437</v>
      </c>
      <c r="H23" s="137">
        <v>28415676</v>
      </c>
    </row>
    <row r="24" spans="1:8" s="152" customFormat="1" ht="16.5" customHeight="1">
      <c r="A24" s="159">
        <v>113</v>
      </c>
      <c r="B24" s="155"/>
      <c r="C24" s="155" t="s">
        <v>253</v>
      </c>
      <c r="D24" s="156"/>
      <c r="E24" s="136" t="s">
        <v>437</v>
      </c>
      <c r="F24" s="137">
        <v>17497150</v>
      </c>
      <c r="G24" s="136" t="s">
        <v>437</v>
      </c>
      <c r="H24" s="137">
        <v>29942882</v>
      </c>
    </row>
    <row r="25" spans="1:8" s="152" customFormat="1" ht="16.5" customHeight="1">
      <c r="A25" s="159">
        <v>111</v>
      </c>
      <c r="B25" s="155"/>
      <c r="C25" s="155" t="s">
        <v>73</v>
      </c>
      <c r="D25" s="156"/>
      <c r="E25" s="136" t="s">
        <v>437</v>
      </c>
      <c r="F25" s="137">
        <v>6407285</v>
      </c>
      <c r="G25" s="136" t="s">
        <v>437</v>
      </c>
      <c r="H25" s="137">
        <v>6335076</v>
      </c>
    </row>
    <row r="26" spans="1:8" s="152" customFormat="1" ht="16.5" customHeight="1">
      <c r="A26" s="159">
        <v>304</v>
      </c>
      <c r="B26" s="155"/>
      <c r="C26" s="155" t="s">
        <v>256</v>
      </c>
      <c r="D26" s="156"/>
      <c r="E26" s="136" t="s">
        <v>437</v>
      </c>
      <c r="F26" s="137">
        <v>4026982</v>
      </c>
      <c r="G26" s="136" t="s">
        <v>437</v>
      </c>
      <c r="H26" s="137">
        <v>113267</v>
      </c>
    </row>
    <row r="27" spans="1:8" s="152" customFormat="1" ht="16.5" customHeight="1">
      <c r="A27" s="159">
        <v>117</v>
      </c>
      <c r="B27" s="155"/>
      <c r="C27" s="155" t="s">
        <v>77</v>
      </c>
      <c r="D27" s="156"/>
      <c r="E27" s="41" t="s">
        <v>437</v>
      </c>
      <c r="F27" s="40">
        <v>3306723</v>
      </c>
      <c r="G27" s="41" t="s">
        <v>437</v>
      </c>
      <c r="H27" s="40">
        <v>1997227</v>
      </c>
    </row>
    <row r="28" spans="1:8" s="152" customFormat="1" ht="16.5" customHeight="1">
      <c r="A28" s="159"/>
      <c r="B28" s="161"/>
      <c r="C28" s="160"/>
      <c r="D28" s="156"/>
      <c r="E28" s="41"/>
      <c r="F28" s="40"/>
      <c r="G28" s="41"/>
      <c r="H28" s="40"/>
    </row>
    <row r="29" spans="1:8" s="152" customFormat="1" ht="16.5" customHeight="1">
      <c r="A29" s="154"/>
      <c r="B29" s="161"/>
      <c r="C29" s="162"/>
      <c r="D29" s="156"/>
      <c r="E29" s="136"/>
      <c r="F29" s="137"/>
      <c r="G29" s="136"/>
      <c r="H29" s="137"/>
    </row>
    <row r="30" spans="1:8" s="152" customFormat="1" ht="16.5" customHeight="1">
      <c r="A30" s="154" t="s">
        <v>778</v>
      </c>
      <c r="B30" s="161" t="s">
        <v>323</v>
      </c>
      <c r="C30" s="162"/>
      <c r="D30" s="156" t="s">
        <v>776</v>
      </c>
      <c r="E30" s="136">
        <v>48683</v>
      </c>
      <c r="F30" s="137">
        <v>58576275</v>
      </c>
      <c r="G30" s="136">
        <v>40362</v>
      </c>
      <c r="H30" s="137">
        <v>68786836</v>
      </c>
    </row>
    <row r="31" spans="1:8" s="152" customFormat="1" ht="16.5" customHeight="1">
      <c r="A31" s="159">
        <v>409</v>
      </c>
      <c r="B31" s="161"/>
      <c r="C31" s="162" t="s">
        <v>324</v>
      </c>
      <c r="D31" s="156" t="s">
        <v>776</v>
      </c>
      <c r="E31" s="136">
        <v>8425</v>
      </c>
      <c r="F31" s="137">
        <v>32985275</v>
      </c>
      <c r="G31" s="136">
        <v>8319</v>
      </c>
      <c r="H31" s="137">
        <v>37781539</v>
      </c>
    </row>
    <row r="32" spans="1:8" s="152" customFormat="1" ht="16.5" customHeight="1">
      <c r="A32" s="159">
        <v>305</v>
      </c>
      <c r="B32" s="161"/>
      <c r="C32" s="162" t="s">
        <v>277</v>
      </c>
      <c r="D32" s="156" t="s">
        <v>776</v>
      </c>
      <c r="E32" s="136">
        <v>1887</v>
      </c>
      <c r="F32" s="137">
        <v>7745072</v>
      </c>
      <c r="G32" s="136">
        <v>2476</v>
      </c>
      <c r="H32" s="137">
        <v>12122890</v>
      </c>
    </row>
    <row r="33" spans="1:8" s="152" customFormat="1" ht="16.5" customHeight="1">
      <c r="A33" s="159">
        <v>304</v>
      </c>
      <c r="B33" s="161"/>
      <c r="C33" s="162" t="s">
        <v>256</v>
      </c>
      <c r="D33" s="156" t="s">
        <v>776</v>
      </c>
      <c r="E33" s="41">
        <v>2064</v>
      </c>
      <c r="F33" s="40">
        <v>6126391</v>
      </c>
      <c r="G33" s="41">
        <v>1059</v>
      </c>
      <c r="H33" s="40">
        <v>3287561</v>
      </c>
    </row>
    <row r="34" spans="1:8" s="152" customFormat="1" ht="16.5" customHeight="1">
      <c r="A34" s="159">
        <v>105</v>
      </c>
      <c r="B34" s="161"/>
      <c r="C34" s="162" t="s">
        <v>69</v>
      </c>
      <c r="D34" s="156" t="s">
        <v>776</v>
      </c>
      <c r="E34" s="136">
        <v>1262</v>
      </c>
      <c r="F34" s="137">
        <v>4171391</v>
      </c>
      <c r="G34" s="136">
        <v>1462</v>
      </c>
      <c r="H34" s="137">
        <v>6433246</v>
      </c>
    </row>
    <row r="35" spans="1:8" s="152" customFormat="1" ht="16.5" customHeight="1">
      <c r="A35" s="159">
        <v>302</v>
      </c>
      <c r="B35" s="161"/>
      <c r="C35" s="162" t="s">
        <v>83</v>
      </c>
      <c r="D35" s="156" t="s">
        <v>779</v>
      </c>
      <c r="E35" s="136">
        <v>774</v>
      </c>
      <c r="F35" s="137">
        <v>2573766</v>
      </c>
      <c r="G35" s="136">
        <v>672</v>
      </c>
      <c r="H35" s="137">
        <v>3259494</v>
      </c>
    </row>
    <row r="36" spans="1:8" s="152" customFormat="1" ht="7.5" customHeight="1">
      <c r="A36" s="166"/>
      <c r="B36" s="167"/>
      <c r="C36" s="168"/>
      <c r="D36" s="153"/>
      <c r="E36" s="69"/>
      <c r="F36" s="68"/>
      <c r="G36" s="69"/>
      <c r="H36" s="68"/>
    </row>
    <row r="37" spans="1:13" s="100" customFormat="1" ht="11.25">
      <c r="A37" s="54" t="s">
        <v>421</v>
      </c>
      <c r="B37" s="50"/>
      <c r="C37" s="50"/>
      <c r="D37" s="50"/>
      <c r="E37" s="50"/>
      <c r="F37" s="50"/>
      <c r="G37" s="50"/>
      <c r="H37" s="110"/>
      <c r="I37" s="58"/>
      <c r="J37" s="105"/>
      <c r="K37" s="50"/>
      <c r="L37" s="105"/>
      <c r="M37" s="50"/>
    </row>
  </sheetData>
  <sheetProtection/>
  <mergeCells count="6">
    <mergeCell ref="A3:A4"/>
    <mergeCell ref="G3:H3"/>
    <mergeCell ref="B3:B4"/>
    <mergeCell ref="C3:C4"/>
    <mergeCell ref="D3:D4"/>
    <mergeCell ref="E3:F3"/>
  </mergeCells>
  <printOptions/>
  <pageMargins left="0.5905511811023623" right="0.5905511811023623" top="0.5905511811023623" bottom="0.5905511811023623" header="0.1968503937007874" footer="0.1968503937007874"/>
  <pageSetup fitToHeight="1" fitToWidth="1" horizontalDpi="600" verticalDpi="600" orientation="portrait" paperSize="9" r:id="rId1"/>
  <ignoredErrors>
    <ignoredError sqref="A6:A3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workbookViewId="0" topLeftCell="A1">
      <selection activeCell="A1" sqref="A1"/>
    </sheetView>
  </sheetViews>
  <sheetFormatPr defaultColWidth="8" defaultRowHeight="14.25"/>
  <cols>
    <col min="1" max="2" width="1.8984375" style="85" customWidth="1"/>
    <col min="3" max="3" width="15" style="85" customWidth="1"/>
    <col min="4" max="4" width="8.69921875" style="85" customWidth="1"/>
    <col min="5" max="5" width="9.3984375" style="85" customWidth="1"/>
    <col min="6" max="7" width="1.8984375" style="85" customWidth="1"/>
    <col min="8" max="8" width="5" style="85" customWidth="1"/>
    <col min="9" max="10" width="8.69921875" style="85" customWidth="1"/>
    <col min="11" max="11" width="9.3984375" style="85" customWidth="1"/>
    <col min="12" max="20" width="8.69921875" style="85" customWidth="1"/>
    <col min="21" max="21" width="10.69921875" style="85" customWidth="1"/>
    <col min="22" max="22" width="14.69921875" style="85" customWidth="1"/>
    <col min="23" max="16384" width="8" style="85" customWidth="1"/>
  </cols>
  <sheetData>
    <row r="1" s="173" customFormat="1" ht="17.25">
      <c r="A1" s="180" t="s">
        <v>371</v>
      </c>
    </row>
    <row r="2" spans="3:11" s="179" customFormat="1" ht="11.25">
      <c r="C2" s="86"/>
      <c r="D2" s="86"/>
      <c r="E2" s="87"/>
      <c r="K2" s="181" t="s">
        <v>603</v>
      </c>
    </row>
    <row r="3" spans="1:11" s="179" customFormat="1" ht="15" customHeight="1">
      <c r="A3" s="392" t="s">
        <v>829</v>
      </c>
      <c r="B3" s="392"/>
      <c r="C3" s="393"/>
      <c r="D3" s="288" t="s">
        <v>87</v>
      </c>
      <c r="E3" s="311" t="s">
        <v>88</v>
      </c>
      <c r="F3" s="392" t="s">
        <v>829</v>
      </c>
      <c r="G3" s="392"/>
      <c r="H3" s="392"/>
      <c r="I3" s="341"/>
      <c r="J3" s="288" t="s">
        <v>87</v>
      </c>
      <c r="K3" s="288" t="s">
        <v>88</v>
      </c>
    </row>
    <row r="4" spans="1:20" s="179" customFormat="1" ht="20.25" customHeight="1">
      <c r="A4" s="182"/>
      <c r="B4" s="182"/>
      <c r="C4" s="183" t="s">
        <v>348</v>
      </c>
      <c r="D4" s="41">
        <v>10095</v>
      </c>
      <c r="E4" s="312">
        <v>84243319</v>
      </c>
      <c r="F4" s="310"/>
      <c r="G4" s="87"/>
      <c r="H4" s="394" t="s">
        <v>327</v>
      </c>
      <c r="I4" s="395"/>
      <c r="J4" s="136">
        <v>102</v>
      </c>
      <c r="K4" s="137">
        <v>412977</v>
      </c>
      <c r="T4" s="184"/>
    </row>
    <row r="5" spans="1:11" s="179" customFormat="1" ht="16.5" customHeight="1">
      <c r="A5" s="182"/>
      <c r="B5" s="182"/>
      <c r="C5" s="183" t="s">
        <v>830</v>
      </c>
      <c r="D5" s="41">
        <v>10154</v>
      </c>
      <c r="E5" s="312">
        <v>81401320</v>
      </c>
      <c r="F5" s="87"/>
      <c r="G5" s="87"/>
      <c r="H5" s="396" t="s">
        <v>599</v>
      </c>
      <c r="I5" s="397"/>
      <c r="J5" s="136">
        <v>449</v>
      </c>
      <c r="K5" s="137">
        <v>2200700</v>
      </c>
    </row>
    <row r="6" spans="1:11" s="179" customFormat="1" ht="16.5" customHeight="1">
      <c r="A6" s="182"/>
      <c r="B6" s="182"/>
      <c r="C6" s="183" t="s">
        <v>831</v>
      </c>
      <c r="D6" s="41">
        <v>10117</v>
      </c>
      <c r="E6" s="312">
        <v>80404322</v>
      </c>
      <c r="F6" s="87"/>
      <c r="G6" s="87"/>
      <c r="H6" s="396" t="s">
        <v>328</v>
      </c>
      <c r="I6" s="397"/>
      <c r="J6" s="136">
        <v>387</v>
      </c>
      <c r="K6" s="137">
        <v>1216575</v>
      </c>
    </row>
    <row r="7" spans="1:11" s="179" customFormat="1" ht="16.5" customHeight="1">
      <c r="A7" s="182"/>
      <c r="B7" s="182"/>
      <c r="C7" s="183" t="s">
        <v>832</v>
      </c>
      <c r="D7" s="41">
        <v>10161</v>
      </c>
      <c r="E7" s="312">
        <v>78670744</v>
      </c>
      <c r="F7" s="185"/>
      <c r="G7" s="185"/>
      <c r="H7" s="86" t="s">
        <v>281</v>
      </c>
      <c r="I7" s="96"/>
      <c r="J7" s="136">
        <v>432</v>
      </c>
      <c r="K7" s="137">
        <v>4711425</v>
      </c>
    </row>
    <row r="8" spans="1:11" s="179" customFormat="1" ht="16.5" customHeight="1">
      <c r="A8" s="182"/>
      <c r="B8" s="182"/>
      <c r="C8" s="183" t="s">
        <v>370</v>
      </c>
      <c r="D8" s="41">
        <v>10880</v>
      </c>
      <c r="E8" s="312">
        <v>82033277</v>
      </c>
      <c r="F8" s="87"/>
      <c r="G8" s="87"/>
      <c r="H8" s="86" t="s">
        <v>282</v>
      </c>
      <c r="I8" s="96"/>
      <c r="J8" s="136">
        <v>196</v>
      </c>
      <c r="K8" s="137">
        <v>1750565</v>
      </c>
    </row>
    <row r="9" spans="1:11" s="179" customFormat="1" ht="16.5" customHeight="1">
      <c r="A9" s="182"/>
      <c r="B9" s="182"/>
      <c r="C9" s="96"/>
      <c r="D9" s="136"/>
      <c r="E9" s="313"/>
      <c r="F9" s="87"/>
      <c r="G9" s="87"/>
      <c r="H9" s="86" t="s">
        <v>600</v>
      </c>
      <c r="I9" s="96"/>
      <c r="J9" s="136">
        <v>600</v>
      </c>
      <c r="K9" s="137">
        <v>7758156</v>
      </c>
    </row>
    <row r="10" spans="1:11" s="179" customFormat="1" ht="16.5" customHeight="1">
      <c r="A10" s="86" t="s">
        <v>833</v>
      </c>
      <c r="B10" s="182"/>
      <c r="C10" s="96"/>
      <c r="D10" s="136">
        <v>8287</v>
      </c>
      <c r="E10" s="313">
        <v>67152744</v>
      </c>
      <c r="F10" s="86"/>
      <c r="G10" s="86"/>
      <c r="H10" s="86"/>
      <c r="I10" s="186"/>
      <c r="J10" s="136"/>
      <c r="K10" s="137"/>
    </row>
    <row r="11" spans="1:11" s="179" customFormat="1" ht="16.5" customHeight="1">
      <c r="A11" s="182"/>
      <c r="B11" s="86" t="s">
        <v>834</v>
      </c>
      <c r="C11" s="186"/>
      <c r="D11" s="136">
        <v>50</v>
      </c>
      <c r="E11" s="313">
        <v>756748</v>
      </c>
      <c r="F11" s="86" t="s">
        <v>835</v>
      </c>
      <c r="G11" s="86"/>
      <c r="H11" s="86"/>
      <c r="I11" s="186"/>
      <c r="J11" s="136">
        <v>253</v>
      </c>
      <c r="K11" s="137">
        <v>278850</v>
      </c>
    </row>
    <row r="12" spans="1:11" s="179" customFormat="1" ht="16.5" customHeight="1">
      <c r="A12" s="182"/>
      <c r="B12" s="86" t="s">
        <v>836</v>
      </c>
      <c r="C12" s="186"/>
      <c r="D12" s="136">
        <v>8237</v>
      </c>
      <c r="E12" s="313">
        <v>66395996</v>
      </c>
      <c r="F12" s="182"/>
      <c r="G12" s="185" t="s">
        <v>834</v>
      </c>
      <c r="H12" s="87"/>
      <c r="I12" s="186"/>
      <c r="J12" s="136" t="s">
        <v>837</v>
      </c>
      <c r="K12" s="17" t="s">
        <v>837</v>
      </c>
    </row>
    <row r="13" spans="1:11" s="179" customFormat="1" ht="16.5" customHeight="1">
      <c r="A13" s="182"/>
      <c r="B13" s="182"/>
      <c r="C13" s="96" t="s">
        <v>68</v>
      </c>
      <c r="D13" s="136">
        <v>754</v>
      </c>
      <c r="E13" s="313">
        <v>1307207</v>
      </c>
      <c r="F13" s="182"/>
      <c r="G13" s="185" t="s">
        <v>836</v>
      </c>
      <c r="H13" s="87"/>
      <c r="I13" s="186"/>
      <c r="J13" s="136">
        <v>253</v>
      </c>
      <c r="K13" s="137">
        <v>278850</v>
      </c>
    </row>
    <row r="14" spans="1:11" s="179" customFormat="1" ht="16.5" customHeight="1">
      <c r="A14" s="182"/>
      <c r="B14" s="182"/>
      <c r="C14" s="96" t="s">
        <v>69</v>
      </c>
      <c r="D14" s="136">
        <v>431</v>
      </c>
      <c r="E14" s="313">
        <v>1457224</v>
      </c>
      <c r="F14" s="86"/>
      <c r="G14" s="86"/>
      <c r="H14" s="86"/>
      <c r="I14" s="186"/>
      <c r="J14" s="136"/>
      <c r="K14" s="137"/>
    </row>
    <row r="15" spans="1:11" s="179" customFormat="1" ht="16.5" customHeight="1">
      <c r="A15" s="182"/>
      <c r="B15" s="182"/>
      <c r="C15" s="96" t="s">
        <v>70</v>
      </c>
      <c r="D15" s="136">
        <v>72</v>
      </c>
      <c r="E15" s="313">
        <v>469875</v>
      </c>
      <c r="F15" s="86" t="s">
        <v>838</v>
      </c>
      <c r="G15" s="86"/>
      <c r="H15" s="86"/>
      <c r="I15" s="186"/>
      <c r="J15" s="136">
        <v>1114</v>
      </c>
      <c r="K15" s="137">
        <v>5644876</v>
      </c>
    </row>
    <row r="16" spans="1:11" s="179" customFormat="1" ht="16.5" customHeight="1">
      <c r="A16" s="182"/>
      <c r="B16" s="182"/>
      <c r="C16" s="96" t="s">
        <v>72</v>
      </c>
      <c r="D16" s="136">
        <v>516</v>
      </c>
      <c r="E16" s="313">
        <v>4021656</v>
      </c>
      <c r="F16" s="182"/>
      <c r="G16" s="185" t="s">
        <v>834</v>
      </c>
      <c r="H16" s="87"/>
      <c r="I16" s="186"/>
      <c r="J16" s="136">
        <v>48</v>
      </c>
      <c r="K16" s="137">
        <v>869021</v>
      </c>
    </row>
    <row r="17" spans="1:11" s="179" customFormat="1" ht="16.5" customHeight="1">
      <c r="A17" s="182"/>
      <c r="B17" s="182"/>
      <c r="C17" s="96" t="s">
        <v>263</v>
      </c>
      <c r="D17" s="136">
        <v>314</v>
      </c>
      <c r="E17" s="313">
        <v>3905999</v>
      </c>
      <c r="F17" s="182"/>
      <c r="G17" s="185" t="s">
        <v>836</v>
      </c>
      <c r="H17" s="87"/>
      <c r="I17" s="186"/>
      <c r="J17" s="136">
        <v>1066</v>
      </c>
      <c r="K17" s="137">
        <v>4775855</v>
      </c>
    </row>
    <row r="18" spans="1:11" s="179" customFormat="1" ht="16.5" customHeight="1">
      <c r="A18" s="182"/>
      <c r="B18" s="182"/>
      <c r="C18" s="96" t="s">
        <v>77</v>
      </c>
      <c r="D18" s="41">
        <v>77</v>
      </c>
      <c r="E18" s="312">
        <v>449369</v>
      </c>
      <c r="F18" s="86"/>
      <c r="G18" s="86"/>
      <c r="H18" s="86"/>
      <c r="I18" s="186"/>
      <c r="J18" s="136"/>
      <c r="K18" s="137"/>
    </row>
    <row r="19" spans="1:11" s="179" customFormat="1" ht="16.5" customHeight="1">
      <c r="A19" s="182"/>
      <c r="B19" s="182"/>
      <c r="C19" s="96" t="s">
        <v>272</v>
      </c>
      <c r="D19" s="136">
        <v>102</v>
      </c>
      <c r="E19" s="313">
        <v>1571401</v>
      </c>
      <c r="F19" s="86" t="s">
        <v>839</v>
      </c>
      <c r="G19" s="86"/>
      <c r="H19" s="86"/>
      <c r="I19" s="186"/>
      <c r="J19" s="136">
        <v>109</v>
      </c>
      <c r="K19" s="137">
        <v>455189</v>
      </c>
    </row>
    <row r="20" spans="1:11" s="179" customFormat="1" ht="16.5" customHeight="1">
      <c r="A20" s="182"/>
      <c r="B20" s="182"/>
      <c r="C20" s="96" t="s">
        <v>326</v>
      </c>
      <c r="D20" s="136">
        <v>136</v>
      </c>
      <c r="E20" s="313">
        <v>2459950</v>
      </c>
      <c r="F20" s="182"/>
      <c r="G20" s="185" t="s">
        <v>840</v>
      </c>
      <c r="H20" s="87"/>
      <c r="I20" s="186"/>
      <c r="J20" s="136">
        <v>2</v>
      </c>
      <c r="K20" s="17">
        <v>2415</v>
      </c>
    </row>
    <row r="21" spans="1:11" s="179" customFormat="1" ht="16.5" customHeight="1">
      <c r="A21" s="182"/>
      <c r="B21" s="182"/>
      <c r="C21" s="96" t="s">
        <v>278</v>
      </c>
      <c r="D21" s="136">
        <v>105</v>
      </c>
      <c r="E21" s="313">
        <v>440347</v>
      </c>
      <c r="F21" s="182"/>
      <c r="G21" s="185" t="s">
        <v>841</v>
      </c>
      <c r="H21" s="87"/>
      <c r="I21" s="186"/>
      <c r="J21" s="136">
        <v>107</v>
      </c>
      <c r="K21" s="137">
        <v>452774</v>
      </c>
    </row>
    <row r="22" spans="1:11" s="179" customFormat="1" ht="16.5" customHeight="1">
      <c r="A22" s="182"/>
      <c r="B22" s="182"/>
      <c r="C22" s="96" t="s">
        <v>75</v>
      </c>
      <c r="D22" s="136">
        <v>116</v>
      </c>
      <c r="E22" s="313">
        <v>2521144</v>
      </c>
      <c r="F22" s="86"/>
      <c r="G22" s="86"/>
      <c r="H22" s="86"/>
      <c r="I22" s="186"/>
      <c r="J22" s="136"/>
      <c r="K22" s="137"/>
    </row>
    <row r="23" spans="1:11" s="179" customFormat="1" ht="16.5" customHeight="1">
      <c r="A23" s="182"/>
      <c r="B23" s="182"/>
      <c r="C23" s="96" t="s">
        <v>598</v>
      </c>
      <c r="D23" s="136">
        <v>225</v>
      </c>
      <c r="E23" s="313">
        <v>1271633</v>
      </c>
      <c r="F23" s="86" t="s">
        <v>842</v>
      </c>
      <c r="G23" s="86"/>
      <c r="H23" s="86"/>
      <c r="I23" s="186"/>
      <c r="J23" s="136">
        <v>1117</v>
      </c>
      <c r="K23" s="137">
        <v>8501618</v>
      </c>
    </row>
    <row r="24" spans="1:11" s="179" customFormat="1" ht="16.5" customHeight="1">
      <c r="A24" s="182"/>
      <c r="B24" s="182"/>
      <c r="C24" s="96" t="s">
        <v>279</v>
      </c>
      <c r="D24" s="136">
        <v>3046</v>
      </c>
      <c r="E24" s="313">
        <v>27127929</v>
      </c>
      <c r="F24" s="182"/>
      <c r="G24" s="185" t="s">
        <v>840</v>
      </c>
      <c r="H24" s="87"/>
      <c r="I24" s="186"/>
      <c r="J24" s="136">
        <v>20</v>
      </c>
      <c r="K24" s="137">
        <v>607389</v>
      </c>
    </row>
    <row r="25" spans="1:11" s="179" customFormat="1" ht="16.5" customHeight="1">
      <c r="A25" s="182"/>
      <c r="B25" s="182"/>
      <c r="C25" s="96" t="s">
        <v>280</v>
      </c>
      <c r="D25" s="136">
        <v>177</v>
      </c>
      <c r="E25" s="313">
        <v>1341864</v>
      </c>
      <c r="F25" s="182"/>
      <c r="G25" s="185" t="s">
        <v>841</v>
      </c>
      <c r="H25" s="87"/>
      <c r="I25" s="186"/>
      <c r="J25" s="136">
        <v>1097</v>
      </c>
      <c r="K25" s="137">
        <v>7894229</v>
      </c>
    </row>
    <row r="26" spans="1:11" s="179" customFormat="1" ht="3.75" customHeight="1">
      <c r="A26" s="187"/>
      <c r="B26" s="187"/>
      <c r="C26" s="188"/>
      <c r="D26" s="150"/>
      <c r="E26" s="314"/>
      <c r="F26" s="187"/>
      <c r="G26" s="189"/>
      <c r="H26" s="190"/>
      <c r="I26" s="191"/>
      <c r="J26" s="42"/>
      <c r="K26" s="42"/>
    </row>
    <row r="27" spans="1:13" s="179" customFormat="1" ht="11.25">
      <c r="A27" s="54" t="s">
        <v>421</v>
      </c>
      <c r="B27" s="50"/>
      <c r="F27" s="86"/>
      <c r="G27" s="86"/>
      <c r="H27" s="86"/>
      <c r="I27" s="86"/>
      <c r="J27" s="86"/>
      <c r="K27" s="86"/>
      <c r="L27" s="86"/>
      <c r="M27" s="86"/>
    </row>
    <row r="28" ht="15" customHeight="1"/>
    <row r="29" ht="15" customHeight="1"/>
    <row r="30" spans="1:16" s="173" customFormat="1" ht="17.25">
      <c r="A30" s="172" t="s">
        <v>89</v>
      </c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</row>
    <row r="31" spans="1:16" s="84" customFormat="1" ht="14.25">
      <c r="A31" s="175" t="s">
        <v>90</v>
      </c>
      <c r="B31" s="176"/>
      <c r="C31" s="176"/>
      <c r="D31" s="177"/>
      <c r="E31" s="177"/>
      <c r="F31" s="177"/>
      <c r="G31" s="177"/>
      <c r="H31" s="177"/>
      <c r="I31" s="177"/>
      <c r="J31" s="177"/>
      <c r="K31" s="177"/>
      <c r="L31" s="175"/>
      <c r="M31" s="175"/>
      <c r="N31" s="178"/>
      <c r="O31" s="177"/>
      <c r="P31" s="177"/>
    </row>
    <row r="32" spans="1:16" s="179" customFormat="1" ht="11.25">
      <c r="A32" s="192"/>
      <c r="B32" s="187"/>
      <c r="C32" s="187"/>
      <c r="D32" s="89"/>
      <c r="E32" s="89"/>
      <c r="F32" s="90"/>
      <c r="G32" s="90"/>
      <c r="H32" s="90"/>
      <c r="I32" s="90"/>
      <c r="J32" s="90"/>
      <c r="K32" s="90"/>
      <c r="L32" s="91"/>
      <c r="M32" s="91"/>
      <c r="N32" s="92"/>
      <c r="O32" s="90"/>
      <c r="P32" s="171" t="s">
        <v>602</v>
      </c>
    </row>
    <row r="33" spans="1:16" s="179" customFormat="1" ht="15" customHeight="1">
      <c r="A33" s="383" t="s">
        <v>601</v>
      </c>
      <c r="B33" s="383"/>
      <c r="C33" s="384"/>
      <c r="D33" s="387" t="s">
        <v>780</v>
      </c>
      <c r="E33" s="389" t="s">
        <v>786</v>
      </c>
      <c r="F33" s="390"/>
      <c r="G33" s="390"/>
      <c r="H33" s="390"/>
      <c r="I33" s="390"/>
      <c r="J33" s="390"/>
      <c r="K33" s="390"/>
      <c r="L33" s="390"/>
      <c r="M33" s="390"/>
      <c r="N33" s="390"/>
      <c r="O33" s="390"/>
      <c r="P33" s="390"/>
    </row>
    <row r="34" spans="1:16" s="179" customFormat="1" ht="15" customHeight="1">
      <c r="A34" s="385"/>
      <c r="B34" s="385"/>
      <c r="C34" s="386"/>
      <c r="D34" s="388"/>
      <c r="E34" s="289" t="s">
        <v>781</v>
      </c>
      <c r="F34" s="399" t="s">
        <v>286</v>
      </c>
      <c r="G34" s="385"/>
      <c r="H34" s="386"/>
      <c r="I34" s="290" t="s">
        <v>287</v>
      </c>
      <c r="J34" s="290" t="s">
        <v>288</v>
      </c>
      <c r="K34" s="290" t="s">
        <v>289</v>
      </c>
      <c r="L34" s="290" t="s">
        <v>290</v>
      </c>
      <c r="M34" s="290" t="s">
        <v>291</v>
      </c>
      <c r="N34" s="290" t="s">
        <v>782</v>
      </c>
      <c r="O34" s="290" t="s">
        <v>783</v>
      </c>
      <c r="P34" s="291" t="s">
        <v>784</v>
      </c>
    </row>
    <row r="35" spans="1:16" s="179" customFormat="1" ht="20.25" customHeight="1">
      <c r="A35" s="193"/>
      <c r="B35" s="193"/>
      <c r="C35" s="194" t="s">
        <v>843</v>
      </c>
      <c r="D35" s="315">
        <v>123357</v>
      </c>
      <c r="E35" s="308">
        <v>27128</v>
      </c>
      <c r="F35" s="355">
        <v>14846</v>
      </c>
      <c r="G35" s="355"/>
      <c r="H35" s="355"/>
      <c r="I35" s="308">
        <v>18181</v>
      </c>
      <c r="J35" s="308">
        <v>9580</v>
      </c>
      <c r="K35" s="308">
        <v>11504</v>
      </c>
      <c r="L35" s="308">
        <v>9561</v>
      </c>
      <c r="M35" s="308">
        <v>6694</v>
      </c>
      <c r="N35" s="308">
        <v>9986</v>
      </c>
      <c r="O35" s="308">
        <v>5077</v>
      </c>
      <c r="P35" s="308">
        <v>10800</v>
      </c>
    </row>
    <row r="36" spans="1:16" s="179" customFormat="1" ht="16.5" customHeight="1">
      <c r="A36" s="182"/>
      <c r="B36" s="182"/>
      <c r="C36" s="202" t="s">
        <v>844</v>
      </c>
      <c r="D36" s="197">
        <v>121675</v>
      </c>
      <c r="E36" s="95">
        <v>28226</v>
      </c>
      <c r="F36" s="382">
        <v>14690</v>
      </c>
      <c r="G36" s="382"/>
      <c r="H36" s="382"/>
      <c r="I36" s="198">
        <v>16205</v>
      </c>
      <c r="J36" s="198">
        <v>9128</v>
      </c>
      <c r="K36" s="198">
        <v>11777</v>
      </c>
      <c r="L36" s="198">
        <v>9321</v>
      </c>
      <c r="M36" s="198">
        <v>6750</v>
      </c>
      <c r="N36" s="198">
        <v>9932</v>
      </c>
      <c r="O36" s="198">
        <v>4993</v>
      </c>
      <c r="P36" s="198">
        <v>10653</v>
      </c>
    </row>
    <row r="37" spans="1:16" s="179" customFormat="1" ht="16.5" customHeight="1">
      <c r="A37" s="182"/>
      <c r="B37" s="182"/>
      <c r="C37" s="202" t="s">
        <v>845</v>
      </c>
      <c r="D37" s="199">
        <v>124035</v>
      </c>
      <c r="E37" s="198">
        <v>29566</v>
      </c>
      <c r="F37" s="382">
        <v>14001</v>
      </c>
      <c r="G37" s="382"/>
      <c r="H37" s="382"/>
      <c r="I37" s="198">
        <v>16558</v>
      </c>
      <c r="J37" s="198">
        <v>9326</v>
      </c>
      <c r="K37" s="198">
        <v>12537</v>
      </c>
      <c r="L37" s="198">
        <v>9402</v>
      </c>
      <c r="M37" s="198">
        <v>7302</v>
      </c>
      <c r="N37" s="198">
        <v>9593</v>
      </c>
      <c r="O37" s="198">
        <v>5135</v>
      </c>
      <c r="P37" s="198">
        <v>10615</v>
      </c>
    </row>
    <row r="38" spans="1:16" s="179" customFormat="1" ht="16.5" customHeight="1">
      <c r="A38" s="182"/>
      <c r="B38" s="182"/>
      <c r="C38" s="202" t="s">
        <v>846</v>
      </c>
      <c r="D38" s="199">
        <v>126681</v>
      </c>
      <c r="E38" s="198">
        <v>28808</v>
      </c>
      <c r="F38" s="382">
        <v>14636</v>
      </c>
      <c r="G38" s="382"/>
      <c r="H38" s="382"/>
      <c r="I38" s="198">
        <v>17159</v>
      </c>
      <c r="J38" s="198">
        <v>10438</v>
      </c>
      <c r="K38" s="198">
        <v>12663</v>
      </c>
      <c r="L38" s="198">
        <v>9561</v>
      </c>
      <c r="M38" s="198">
        <v>7482</v>
      </c>
      <c r="N38" s="198">
        <v>9960</v>
      </c>
      <c r="O38" s="198">
        <v>5280</v>
      </c>
      <c r="P38" s="198">
        <v>10694</v>
      </c>
    </row>
    <row r="39" spans="1:16" s="179" customFormat="1" ht="16.5" customHeight="1">
      <c r="A39" s="182"/>
      <c r="B39" s="182"/>
      <c r="C39" s="202" t="s">
        <v>828</v>
      </c>
      <c r="D39" s="199">
        <v>133276</v>
      </c>
      <c r="E39" s="198">
        <v>30653</v>
      </c>
      <c r="F39" s="382">
        <v>15335</v>
      </c>
      <c r="G39" s="382"/>
      <c r="H39" s="382"/>
      <c r="I39" s="198">
        <v>18277</v>
      </c>
      <c r="J39" s="198">
        <v>10944</v>
      </c>
      <c r="K39" s="198">
        <v>13061</v>
      </c>
      <c r="L39" s="198">
        <v>9900</v>
      </c>
      <c r="M39" s="198">
        <v>7631</v>
      </c>
      <c r="N39" s="198">
        <v>10131</v>
      </c>
      <c r="O39" s="198">
        <v>5373</v>
      </c>
      <c r="P39" s="198">
        <v>11971</v>
      </c>
    </row>
    <row r="40" spans="1:16" s="179" customFormat="1" ht="11.25" customHeight="1">
      <c r="A40" s="182"/>
      <c r="B40" s="182"/>
      <c r="C40" s="200"/>
      <c r="D40" s="199"/>
      <c r="E40" s="198"/>
      <c r="F40" s="382"/>
      <c r="G40" s="382"/>
      <c r="H40" s="382"/>
      <c r="I40" s="198"/>
      <c r="J40" s="198"/>
      <c r="K40" s="198"/>
      <c r="L40" s="198"/>
      <c r="M40" s="198"/>
      <c r="N40" s="198"/>
      <c r="O40" s="198"/>
      <c r="P40" s="198"/>
    </row>
    <row r="41" spans="1:16" s="179" customFormat="1" ht="16.5" customHeight="1">
      <c r="A41" s="90" t="s">
        <v>91</v>
      </c>
      <c r="B41" s="182"/>
      <c r="C41" s="186"/>
      <c r="D41" s="199"/>
      <c r="E41" s="198"/>
      <c r="F41" s="382"/>
      <c r="G41" s="382"/>
      <c r="H41" s="382"/>
      <c r="I41" s="198"/>
      <c r="J41" s="198"/>
      <c r="K41" s="198"/>
      <c r="L41" s="198"/>
      <c r="M41" s="198"/>
      <c r="N41" s="198"/>
      <c r="O41" s="198"/>
      <c r="P41" s="198"/>
    </row>
    <row r="42" spans="1:16" s="179" customFormat="1" ht="16.5" customHeight="1">
      <c r="A42" s="182"/>
      <c r="B42" s="90" t="s">
        <v>847</v>
      </c>
      <c r="C42" s="186"/>
      <c r="D42" s="199">
        <v>115764</v>
      </c>
      <c r="E42" s="198">
        <v>21426</v>
      </c>
      <c r="F42" s="382">
        <v>14899</v>
      </c>
      <c r="G42" s="382"/>
      <c r="H42" s="382"/>
      <c r="I42" s="198">
        <v>17942</v>
      </c>
      <c r="J42" s="198">
        <v>10486</v>
      </c>
      <c r="K42" s="198">
        <v>12522</v>
      </c>
      <c r="L42" s="198">
        <v>8114</v>
      </c>
      <c r="M42" s="198">
        <v>7015</v>
      </c>
      <c r="N42" s="198">
        <v>7840</v>
      </c>
      <c r="O42" s="198">
        <v>5112</v>
      </c>
      <c r="P42" s="198">
        <v>10408</v>
      </c>
    </row>
    <row r="43" spans="1:16" s="179" customFormat="1" ht="16.5" customHeight="1">
      <c r="A43" s="182"/>
      <c r="B43" s="90" t="s">
        <v>848</v>
      </c>
      <c r="C43" s="186"/>
      <c r="D43" s="199">
        <v>17512</v>
      </c>
      <c r="E43" s="198">
        <v>9227</v>
      </c>
      <c r="F43" s="382">
        <v>436</v>
      </c>
      <c r="G43" s="382"/>
      <c r="H43" s="382"/>
      <c r="I43" s="198">
        <v>335</v>
      </c>
      <c r="J43" s="198">
        <v>458</v>
      </c>
      <c r="K43" s="198">
        <v>539</v>
      </c>
      <c r="L43" s="198">
        <v>1786</v>
      </c>
      <c r="M43" s="198">
        <v>616</v>
      </c>
      <c r="N43" s="198">
        <v>2291</v>
      </c>
      <c r="O43" s="198">
        <v>261</v>
      </c>
      <c r="P43" s="198">
        <v>1563</v>
      </c>
    </row>
    <row r="44" spans="1:16" s="179" customFormat="1" ht="11.25" customHeight="1">
      <c r="A44" s="182"/>
      <c r="B44" s="182"/>
      <c r="C44" s="201"/>
      <c r="D44" s="199"/>
      <c r="E44" s="198"/>
      <c r="F44" s="382"/>
      <c r="G44" s="382"/>
      <c r="H44" s="382"/>
      <c r="I44" s="198"/>
      <c r="J44" s="198"/>
      <c r="K44" s="198"/>
      <c r="L44" s="198"/>
      <c r="M44" s="198"/>
      <c r="N44" s="198"/>
      <c r="O44" s="198"/>
      <c r="P44" s="198"/>
    </row>
    <row r="45" spans="1:16" s="179" customFormat="1" ht="16.5" customHeight="1">
      <c r="A45" s="90" t="s">
        <v>92</v>
      </c>
      <c r="B45" s="182"/>
      <c r="C45" s="186"/>
      <c r="D45" s="199"/>
      <c r="E45" s="198"/>
      <c r="F45" s="382"/>
      <c r="G45" s="382"/>
      <c r="H45" s="382"/>
      <c r="I45" s="198"/>
      <c r="J45" s="198"/>
      <c r="K45" s="198"/>
      <c r="L45" s="198"/>
      <c r="M45" s="198"/>
      <c r="N45" s="198"/>
      <c r="O45" s="198"/>
      <c r="P45" s="198"/>
    </row>
    <row r="46" spans="1:16" s="179" customFormat="1" ht="16.5" customHeight="1">
      <c r="A46" s="182"/>
      <c r="B46" s="90" t="s">
        <v>849</v>
      </c>
      <c r="C46" s="186"/>
      <c r="D46" s="199">
        <v>8116</v>
      </c>
      <c r="E46" s="198">
        <v>5010</v>
      </c>
      <c r="F46" s="382">
        <v>405</v>
      </c>
      <c r="G46" s="382"/>
      <c r="H46" s="382"/>
      <c r="I46" s="198">
        <v>210</v>
      </c>
      <c r="J46" s="198">
        <v>409</v>
      </c>
      <c r="K46" s="198">
        <v>189</v>
      </c>
      <c r="L46" s="198">
        <v>1146</v>
      </c>
      <c r="M46" s="198">
        <v>130</v>
      </c>
      <c r="N46" s="198">
        <v>123</v>
      </c>
      <c r="O46" s="198">
        <v>41</v>
      </c>
      <c r="P46" s="198">
        <v>453</v>
      </c>
    </row>
    <row r="47" spans="1:16" s="179" customFormat="1" ht="16.5" customHeight="1">
      <c r="A47" s="182"/>
      <c r="B47" s="90" t="s">
        <v>850</v>
      </c>
      <c r="C47" s="186"/>
      <c r="D47" s="199">
        <v>4765</v>
      </c>
      <c r="E47" s="198">
        <v>2528</v>
      </c>
      <c r="F47" s="382">
        <v>7</v>
      </c>
      <c r="G47" s="382"/>
      <c r="H47" s="382"/>
      <c r="I47" s="198">
        <v>46</v>
      </c>
      <c r="J47" s="198">
        <v>33</v>
      </c>
      <c r="K47" s="198">
        <v>70</v>
      </c>
      <c r="L47" s="198">
        <v>295</v>
      </c>
      <c r="M47" s="198">
        <v>120</v>
      </c>
      <c r="N47" s="198">
        <v>1082</v>
      </c>
      <c r="O47" s="198">
        <v>28</v>
      </c>
      <c r="P47" s="198">
        <v>556</v>
      </c>
    </row>
    <row r="48" spans="1:16" s="179" customFormat="1" ht="16.5" customHeight="1">
      <c r="A48" s="182"/>
      <c r="B48" s="90" t="s">
        <v>851</v>
      </c>
      <c r="C48" s="186"/>
      <c r="D48" s="199">
        <v>905</v>
      </c>
      <c r="E48" s="198">
        <v>0</v>
      </c>
      <c r="F48" s="382">
        <v>0</v>
      </c>
      <c r="G48" s="382"/>
      <c r="H48" s="382"/>
      <c r="I48" s="198">
        <v>8</v>
      </c>
      <c r="J48" s="198">
        <v>0</v>
      </c>
      <c r="K48" s="198">
        <v>0</v>
      </c>
      <c r="L48" s="198">
        <v>2</v>
      </c>
      <c r="M48" s="198">
        <v>24</v>
      </c>
      <c r="N48" s="198">
        <v>757</v>
      </c>
      <c r="O48" s="198">
        <v>8</v>
      </c>
      <c r="P48" s="198">
        <v>106</v>
      </c>
    </row>
    <row r="49" spans="1:16" s="179" customFormat="1" ht="16.5" customHeight="1">
      <c r="A49" s="182"/>
      <c r="B49" s="90" t="s">
        <v>852</v>
      </c>
      <c r="C49" s="186"/>
      <c r="D49" s="199">
        <v>1629</v>
      </c>
      <c r="E49" s="198">
        <v>369</v>
      </c>
      <c r="F49" s="382">
        <v>16</v>
      </c>
      <c r="G49" s="382"/>
      <c r="H49" s="382"/>
      <c r="I49" s="198">
        <v>47</v>
      </c>
      <c r="J49" s="198">
        <v>16</v>
      </c>
      <c r="K49" s="198">
        <v>218</v>
      </c>
      <c r="L49" s="198">
        <v>132</v>
      </c>
      <c r="M49" s="198">
        <v>228</v>
      </c>
      <c r="N49" s="198">
        <v>219</v>
      </c>
      <c r="O49" s="198">
        <v>82</v>
      </c>
      <c r="P49" s="198">
        <v>302</v>
      </c>
    </row>
    <row r="50" spans="1:16" s="179" customFormat="1" ht="16.5" customHeight="1">
      <c r="A50" s="182"/>
      <c r="B50" s="90" t="s">
        <v>853</v>
      </c>
      <c r="C50" s="186"/>
      <c r="D50" s="199">
        <v>4</v>
      </c>
      <c r="E50" s="198">
        <v>0</v>
      </c>
      <c r="F50" s="382">
        <v>0</v>
      </c>
      <c r="G50" s="382"/>
      <c r="H50" s="382"/>
      <c r="I50" s="198">
        <v>0</v>
      </c>
      <c r="J50" s="198">
        <v>0</v>
      </c>
      <c r="K50" s="198">
        <v>0</v>
      </c>
      <c r="L50" s="198">
        <v>0</v>
      </c>
      <c r="M50" s="198">
        <v>0</v>
      </c>
      <c r="N50" s="198">
        <v>4</v>
      </c>
      <c r="O50" s="198">
        <v>0</v>
      </c>
      <c r="P50" s="198">
        <v>0</v>
      </c>
    </row>
    <row r="51" spans="1:16" s="179" customFormat="1" ht="16.5" customHeight="1">
      <c r="A51" s="182"/>
      <c r="B51" s="90" t="s">
        <v>854</v>
      </c>
      <c r="C51" s="186"/>
      <c r="D51" s="199">
        <v>627</v>
      </c>
      <c r="E51" s="198">
        <v>434</v>
      </c>
      <c r="F51" s="382">
        <v>8</v>
      </c>
      <c r="G51" s="382"/>
      <c r="H51" s="382"/>
      <c r="I51" s="198">
        <v>15</v>
      </c>
      <c r="J51" s="198">
        <v>0</v>
      </c>
      <c r="K51" s="198">
        <v>0</v>
      </c>
      <c r="L51" s="198">
        <v>0</v>
      </c>
      <c r="M51" s="198">
        <v>4</v>
      </c>
      <c r="N51" s="198">
        <v>22</v>
      </c>
      <c r="O51" s="198">
        <v>57</v>
      </c>
      <c r="P51" s="198">
        <v>87</v>
      </c>
    </row>
    <row r="52" spans="1:16" s="179" customFormat="1" ht="16.5" customHeight="1">
      <c r="A52" s="182"/>
      <c r="B52" s="90" t="s">
        <v>855</v>
      </c>
      <c r="C52" s="186"/>
      <c r="D52" s="199">
        <v>1466</v>
      </c>
      <c r="E52" s="198">
        <v>886</v>
      </c>
      <c r="F52" s="382">
        <v>0</v>
      </c>
      <c r="G52" s="382"/>
      <c r="H52" s="382"/>
      <c r="I52" s="198">
        <v>9</v>
      </c>
      <c r="J52" s="198">
        <v>0</v>
      </c>
      <c r="K52" s="198">
        <v>62</v>
      </c>
      <c r="L52" s="198">
        <v>211</v>
      </c>
      <c r="M52" s="198">
        <v>110</v>
      </c>
      <c r="N52" s="198">
        <v>84</v>
      </c>
      <c r="O52" s="198">
        <v>45</v>
      </c>
      <c r="P52" s="198">
        <v>59</v>
      </c>
    </row>
    <row r="53" spans="1:16" s="179" customFormat="1" ht="11.25" customHeight="1">
      <c r="A53" s="182"/>
      <c r="B53" s="182"/>
      <c r="C53" s="202"/>
      <c r="D53" s="199"/>
      <c r="E53" s="198"/>
      <c r="F53" s="382"/>
      <c r="G53" s="382"/>
      <c r="H53" s="382"/>
      <c r="I53" s="198"/>
      <c r="J53" s="198"/>
      <c r="K53" s="198"/>
      <c r="L53" s="198"/>
      <c r="M53" s="198"/>
      <c r="N53" s="198"/>
      <c r="O53" s="198"/>
      <c r="P53" s="198"/>
    </row>
    <row r="54" spans="1:16" s="179" customFormat="1" ht="16.5" customHeight="1">
      <c r="A54" s="90" t="s">
        <v>856</v>
      </c>
      <c r="B54" s="182"/>
      <c r="C54" s="186"/>
      <c r="D54" s="199"/>
      <c r="E54" s="198"/>
      <c r="F54" s="382"/>
      <c r="G54" s="382"/>
      <c r="H54" s="382"/>
      <c r="I54" s="198"/>
      <c r="J54" s="198"/>
      <c r="K54" s="198"/>
      <c r="L54" s="198"/>
      <c r="M54" s="198"/>
      <c r="N54" s="198"/>
      <c r="O54" s="198"/>
      <c r="P54" s="198"/>
    </row>
    <row r="55" spans="1:16" s="179" customFormat="1" ht="16.5" customHeight="1">
      <c r="A55" s="182"/>
      <c r="B55" s="90" t="s">
        <v>857</v>
      </c>
      <c r="C55" s="186"/>
      <c r="D55" s="199">
        <v>36740</v>
      </c>
      <c r="E55" s="198">
        <v>13549</v>
      </c>
      <c r="F55" s="382">
        <v>3887</v>
      </c>
      <c r="G55" s="382"/>
      <c r="H55" s="382"/>
      <c r="I55" s="198">
        <v>6408</v>
      </c>
      <c r="J55" s="198">
        <v>4073</v>
      </c>
      <c r="K55" s="198">
        <v>740</v>
      </c>
      <c r="L55" s="198">
        <v>4044</v>
      </c>
      <c r="M55" s="198">
        <v>1097</v>
      </c>
      <c r="N55" s="198">
        <v>1197</v>
      </c>
      <c r="O55" s="198">
        <v>626</v>
      </c>
      <c r="P55" s="198">
        <v>1119</v>
      </c>
    </row>
    <row r="56" spans="1:16" s="179" customFormat="1" ht="16.5" customHeight="1">
      <c r="A56" s="182"/>
      <c r="B56" s="90" t="s">
        <v>858</v>
      </c>
      <c r="C56" s="186"/>
      <c r="D56" s="199">
        <v>16970</v>
      </c>
      <c r="E56" s="198">
        <v>2881</v>
      </c>
      <c r="F56" s="382">
        <v>1913</v>
      </c>
      <c r="G56" s="382"/>
      <c r="H56" s="382"/>
      <c r="I56" s="198">
        <v>1252</v>
      </c>
      <c r="J56" s="198">
        <v>736</v>
      </c>
      <c r="K56" s="198">
        <v>1218</v>
      </c>
      <c r="L56" s="198">
        <v>827</v>
      </c>
      <c r="M56" s="198">
        <v>711</v>
      </c>
      <c r="N56" s="198">
        <v>2295</v>
      </c>
      <c r="O56" s="198">
        <v>1324</v>
      </c>
      <c r="P56" s="198">
        <v>3813</v>
      </c>
    </row>
    <row r="57" spans="1:16" s="179" customFormat="1" ht="16.5" customHeight="1">
      <c r="A57" s="182"/>
      <c r="B57" s="90" t="s">
        <v>859</v>
      </c>
      <c r="C57" s="186"/>
      <c r="D57" s="199">
        <v>70122</v>
      </c>
      <c r="E57" s="198">
        <v>11955</v>
      </c>
      <c r="F57" s="382">
        <v>6649</v>
      </c>
      <c r="G57" s="382"/>
      <c r="H57" s="382"/>
      <c r="I57" s="198">
        <v>9354</v>
      </c>
      <c r="J57" s="198">
        <v>5436</v>
      </c>
      <c r="K57" s="198">
        <v>10653</v>
      </c>
      <c r="L57" s="198">
        <v>4189</v>
      </c>
      <c r="M57" s="198">
        <v>5449</v>
      </c>
      <c r="N57" s="198">
        <v>6580</v>
      </c>
      <c r="O57" s="198">
        <v>3337</v>
      </c>
      <c r="P57" s="198">
        <v>6520</v>
      </c>
    </row>
    <row r="58" spans="1:16" s="179" customFormat="1" ht="16.5" customHeight="1">
      <c r="A58" s="182"/>
      <c r="B58" s="90" t="s">
        <v>855</v>
      </c>
      <c r="C58" s="186"/>
      <c r="D58" s="199">
        <v>9444</v>
      </c>
      <c r="E58" s="198">
        <v>2268</v>
      </c>
      <c r="F58" s="382">
        <v>2886</v>
      </c>
      <c r="G58" s="382"/>
      <c r="H58" s="382"/>
      <c r="I58" s="198">
        <v>1263</v>
      </c>
      <c r="J58" s="198">
        <v>699</v>
      </c>
      <c r="K58" s="198">
        <v>450</v>
      </c>
      <c r="L58" s="198">
        <v>840</v>
      </c>
      <c r="M58" s="198">
        <v>374</v>
      </c>
      <c r="N58" s="198">
        <v>59</v>
      </c>
      <c r="O58" s="198">
        <v>86</v>
      </c>
      <c r="P58" s="198">
        <v>519</v>
      </c>
    </row>
    <row r="59" spans="1:16" s="179" customFormat="1" ht="11.25" customHeight="1">
      <c r="A59" s="182"/>
      <c r="B59" s="182"/>
      <c r="C59" s="201"/>
      <c r="D59" s="199"/>
      <c r="E59" s="198"/>
      <c r="F59" s="382"/>
      <c r="G59" s="382"/>
      <c r="H59" s="382"/>
      <c r="I59" s="198"/>
      <c r="J59" s="198"/>
      <c r="K59" s="198"/>
      <c r="L59" s="198"/>
      <c r="M59" s="198"/>
      <c r="N59" s="198"/>
      <c r="O59" s="198"/>
      <c r="P59" s="198"/>
    </row>
    <row r="60" spans="1:16" s="179" customFormat="1" ht="16.5" customHeight="1">
      <c r="A60" s="90" t="s">
        <v>345</v>
      </c>
      <c r="B60" s="182"/>
      <c r="C60" s="186"/>
      <c r="D60" s="199"/>
      <c r="E60" s="198"/>
      <c r="F60" s="382"/>
      <c r="G60" s="382"/>
      <c r="H60" s="382"/>
      <c r="I60" s="198"/>
      <c r="J60" s="198"/>
      <c r="K60" s="198"/>
      <c r="L60" s="198"/>
      <c r="M60" s="198"/>
      <c r="N60" s="198"/>
      <c r="O60" s="198"/>
      <c r="P60" s="198"/>
    </row>
    <row r="61" spans="1:16" s="179" customFormat="1" ht="16.5" customHeight="1">
      <c r="A61" s="182"/>
      <c r="B61" s="90" t="s">
        <v>860</v>
      </c>
      <c r="C61" s="186"/>
      <c r="D61" s="199">
        <v>32929</v>
      </c>
      <c r="E61" s="198">
        <v>7585</v>
      </c>
      <c r="F61" s="382">
        <v>3538</v>
      </c>
      <c r="G61" s="382"/>
      <c r="H61" s="382"/>
      <c r="I61" s="198">
        <v>4367</v>
      </c>
      <c r="J61" s="198">
        <v>2736</v>
      </c>
      <c r="K61" s="198">
        <v>3417</v>
      </c>
      <c r="L61" s="198">
        <v>2553</v>
      </c>
      <c r="M61" s="198">
        <v>2206</v>
      </c>
      <c r="N61" s="198">
        <v>2213</v>
      </c>
      <c r="O61" s="198">
        <v>1180</v>
      </c>
      <c r="P61" s="198">
        <v>3134</v>
      </c>
    </row>
    <row r="62" spans="1:16" s="179" customFormat="1" ht="16.5" customHeight="1">
      <c r="A62" s="182"/>
      <c r="B62" s="90" t="s">
        <v>861</v>
      </c>
      <c r="C62" s="186"/>
      <c r="D62" s="199">
        <v>34662</v>
      </c>
      <c r="E62" s="198">
        <v>7369</v>
      </c>
      <c r="F62" s="382">
        <v>4179</v>
      </c>
      <c r="G62" s="382"/>
      <c r="H62" s="382"/>
      <c r="I62" s="198">
        <v>4115</v>
      </c>
      <c r="J62" s="198">
        <v>2756</v>
      </c>
      <c r="K62" s="198">
        <v>3488</v>
      </c>
      <c r="L62" s="198">
        <v>2508</v>
      </c>
      <c r="M62" s="198">
        <v>2093</v>
      </c>
      <c r="N62" s="198">
        <v>3208</v>
      </c>
      <c r="O62" s="198">
        <v>1447</v>
      </c>
      <c r="P62" s="198">
        <v>3499</v>
      </c>
    </row>
    <row r="63" spans="1:16" s="179" customFormat="1" ht="16.5" customHeight="1">
      <c r="A63" s="182"/>
      <c r="B63" s="90" t="s">
        <v>346</v>
      </c>
      <c r="C63" s="186"/>
      <c r="D63" s="199">
        <v>33173</v>
      </c>
      <c r="E63" s="198">
        <v>7258</v>
      </c>
      <c r="F63" s="382">
        <v>3305</v>
      </c>
      <c r="G63" s="382"/>
      <c r="H63" s="382"/>
      <c r="I63" s="198">
        <v>4348</v>
      </c>
      <c r="J63" s="198">
        <v>2713</v>
      </c>
      <c r="K63" s="198">
        <v>3732</v>
      </c>
      <c r="L63" s="198">
        <v>2942</v>
      </c>
      <c r="M63" s="198">
        <v>1911</v>
      </c>
      <c r="N63" s="198">
        <v>2424</v>
      </c>
      <c r="O63" s="198">
        <v>1877</v>
      </c>
      <c r="P63" s="198">
        <v>2663</v>
      </c>
    </row>
    <row r="64" spans="1:16" s="179" customFormat="1" ht="16.5" customHeight="1">
      <c r="A64" s="182"/>
      <c r="B64" s="90" t="s">
        <v>347</v>
      </c>
      <c r="C64" s="186"/>
      <c r="D64" s="199">
        <v>32512</v>
      </c>
      <c r="E64" s="203">
        <v>8441</v>
      </c>
      <c r="F64" s="391">
        <v>4313</v>
      </c>
      <c r="G64" s="391"/>
      <c r="H64" s="391"/>
      <c r="I64" s="203">
        <v>5447</v>
      </c>
      <c r="J64" s="203">
        <v>2739</v>
      </c>
      <c r="K64" s="203">
        <v>2424</v>
      </c>
      <c r="L64" s="203">
        <v>1897</v>
      </c>
      <c r="M64" s="203">
        <v>1421</v>
      </c>
      <c r="N64" s="203">
        <v>2286</v>
      </c>
      <c r="O64" s="203">
        <v>869</v>
      </c>
      <c r="P64" s="203">
        <v>2675</v>
      </c>
    </row>
    <row r="65" spans="1:16" s="182" customFormat="1" ht="3.75" customHeight="1">
      <c r="A65" s="187"/>
      <c r="B65" s="89"/>
      <c r="C65" s="191"/>
      <c r="D65" s="43"/>
      <c r="E65" s="43"/>
      <c r="F65" s="398"/>
      <c r="G65" s="398"/>
      <c r="H65" s="398"/>
      <c r="I65" s="43"/>
      <c r="J65" s="43"/>
      <c r="K65" s="43"/>
      <c r="L65" s="43"/>
      <c r="M65" s="43"/>
      <c r="N65" s="43"/>
      <c r="O65" s="43"/>
      <c r="P65" s="43"/>
    </row>
    <row r="66" spans="1:16" s="179" customFormat="1" ht="11.25">
      <c r="A66" s="90" t="s">
        <v>604</v>
      </c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</row>
    <row r="67" spans="1:16" s="179" customFormat="1" ht="11.25">
      <c r="A67" s="93" t="s">
        <v>827</v>
      </c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</row>
    <row r="68" spans="1:13" ht="12">
      <c r="A68" s="85" t="s">
        <v>862</v>
      </c>
      <c r="M68" s="85" t="s">
        <v>863</v>
      </c>
    </row>
  </sheetData>
  <sheetProtection/>
  <mergeCells count="40">
    <mergeCell ref="F3:I3"/>
    <mergeCell ref="F34:H34"/>
    <mergeCell ref="F53:H53"/>
    <mergeCell ref="F48:H48"/>
    <mergeCell ref="F47:H47"/>
    <mergeCell ref="F39:H39"/>
    <mergeCell ref="F65:H65"/>
    <mergeCell ref="F54:H54"/>
    <mergeCell ref="F51:H51"/>
    <mergeCell ref="F41:H41"/>
    <mergeCell ref="F42:H42"/>
    <mergeCell ref="F43:H43"/>
    <mergeCell ref="F46:H46"/>
    <mergeCell ref="F50:H50"/>
    <mergeCell ref="F44:H44"/>
    <mergeCell ref="F49:H49"/>
    <mergeCell ref="F64:H64"/>
    <mergeCell ref="A3:C3"/>
    <mergeCell ref="H4:I4"/>
    <mergeCell ref="H5:I5"/>
    <mergeCell ref="H6:I6"/>
    <mergeCell ref="F52:H52"/>
    <mergeCell ref="F57:H57"/>
    <mergeCell ref="F40:H40"/>
    <mergeCell ref="F38:H38"/>
    <mergeCell ref="F55:H55"/>
    <mergeCell ref="A33:C34"/>
    <mergeCell ref="D33:D34"/>
    <mergeCell ref="E33:P33"/>
    <mergeCell ref="F45:H45"/>
    <mergeCell ref="F35:H35"/>
    <mergeCell ref="F37:H37"/>
    <mergeCell ref="F36:H36"/>
    <mergeCell ref="F63:H63"/>
    <mergeCell ref="F56:H56"/>
    <mergeCell ref="F61:H61"/>
    <mergeCell ref="F62:H62"/>
    <mergeCell ref="F59:H59"/>
    <mergeCell ref="F60:H60"/>
    <mergeCell ref="F58:H58"/>
  </mergeCells>
  <printOptions/>
  <pageMargins left="0.5905511811023623" right="0.5905511811023623" top="0.5905511811023623" bottom="0.5905511811023623" header="0.1968503937007874" footer="0.5118110236220472"/>
  <pageSetup fitToHeight="1" fitToWidth="1" horizontalDpi="600" verticalDpi="600" orientation="portrait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workbookViewId="0" topLeftCell="A1">
      <selection activeCell="A1" sqref="A1"/>
    </sheetView>
  </sheetViews>
  <sheetFormatPr defaultColWidth="8" defaultRowHeight="14.25"/>
  <cols>
    <col min="1" max="1" width="4.19921875" style="207" customWidth="1"/>
    <col min="2" max="2" width="10.19921875" style="207" customWidth="1"/>
    <col min="3" max="7" width="11.09765625" style="94" customWidth="1"/>
    <col min="8" max="8" width="11.5" style="94" customWidth="1"/>
    <col min="9" max="16384" width="8" style="94" customWidth="1"/>
  </cols>
  <sheetData>
    <row r="1" spans="1:7" s="174" customFormat="1" ht="17.25">
      <c r="A1" s="175" t="s">
        <v>864</v>
      </c>
      <c r="B1" s="271"/>
      <c r="C1" s="270"/>
      <c r="D1" s="272"/>
      <c r="E1" s="272"/>
      <c r="F1" s="272"/>
      <c r="G1" s="272"/>
    </row>
    <row r="2" spans="1:8" s="204" customFormat="1" ht="11.25">
      <c r="A2" s="91"/>
      <c r="B2" s="205"/>
      <c r="C2" s="91"/>
      <c r="D2" s="90"/>
      <c r="E2" s="90"/>
      <c r="F2" s="90"/>
      <c r="G2" s="90"/>
      <c r="H2" s="216" t="s">
        <v>602</v>
      </c>
    </row>
    <row r="3" spans="1:8" s="274" customFormat="1" ht="13.5" customHeight="1">
      <c r="A3" s="403" t="s">
        <v>605</v>
      </c>
      <c r="B3" s="404"/>
      <c r="C3" s="409" t="s">
        <v>865</v>
      </c>
      <c r="D3" s="400" t="s">
        <v>866</v>
      </c>
      <c r="E3" s="401"/>
      <c r="F3" s="400" t="s">
        <v>606</v>
      </c>
      <c r="G3" s="402"/>
      <c r="H3" s="402"/>
    </row>
    <row r="4" spans="1:8" s="274" customFormat="1" ht="11.25">
      <c r="A4" s="405"/>
      <c r="B4" s="406"/>
      <c r="C4" s="410"/>
      <c r="D4" s="409" t="s">
        <v>93</v>
      </c>
      <c r="E4" s="409" t="s">
        <v>94</v>
      </c>
      <c r="F4" s="409" t="s">
        <v>342</v>
      </c>
      <c r="G4" s="412" t="s">
        <v>343</v>
      </c>
      <c r="H4" s="292"/>
    </row>
    <row r="5" spans="1:8" s="274" customFormat="1" ht="11.25">
      <c r="A5" s="407"/>
      <c r="B5" s="408"/>
      <c r="C5" s="411"/>
      <c r="D5" s="411"/>
      <c r="E5" s="411"/>
      <c r="F5" s="411"/>
      <c r="G5" s="413"/>
      <c r="H5" s="293" t="s">
        <v>344</v>
      </c>
    </row>
    <row r="6" spans="1:8" s="204" customFormat="1" ht="16.5" customHeight="1">
      <c r="A6" s="206"/>
      <c r="B6" s="208" t="s">
        <v>843</v>
      </c>
      <c r="C6" s="199">
        <v>123357</v>
      </c>
      <c r="D6" s="198">
        <v>109236</v>
      </c>
      <c r="E6" s="198">
        <v>14121</v>
      </c>
      <c r="F6" s="198">
        <v>54843</v>
      </c>
      <c r="G6" s="198">
        <v>68514</v>
      </c>
      <c r="H6" s="198">
        <v>29035</v>
      </c>
    </row>
    <row r="7" spans="1:8" s="204" customFormat="1" ht="12.75" customHeight="1">
      <c r="A7" s="206"/>
      <c r="B7" s="208" t="s">
        <v>844</v>
      </c>
      <c r="C7" s="199">
        <v>121675</v>
      </c>
      <c r="D7" s="198">
        <v>106879</v>
      </c>
      <c r="E7" s="198">
        <v>14796</v>
      </c>
      <c r="F7" s="198">
        <v>54806</v>
      </c>
      <c r="G7" s="198">
        <v>66869</v>
      </c>
      <c r="H7" s="198">
        <v>29265</v>
      </c>
    </row>
    <row r="8" spans="1:8" s="204" customFormat="1" ht="12.75" customHeight="1">
      <c r="A8" s="207"/>
      <c r="B8" s="208" t="s">
        <v>845</v>
      </c>
      <c r="C8" s="199">
        <v>124035</v>
      </c>
      <c r="D8" s="198">
        <v>109072</v>
      </c>
      <c r="E8" s="198">
        <v>14963</v>
      </c>
      <c r="F8" s="198">
        <v>54301</v>
      </c>
      <c r="G8" s="198">
        <v>69734</v>
      </c>
      <c r="H8" s="198">
        <v>30264</v>
      </c>
    </row>
    <row r="9" spans="1:8" s="204" customFormat="1" ht="12.75" customHeight="1">
      <c r="A9" s="207"/>
      <c r="B9" s="305" t="s">
        <v>846</v>
      </c>
      <c r="C9" s="217">
        <v>126681</v>
      </c>
      <c r="D9" s="217">
        <v>110715</v>
      </c>
      <c r="E9" s="217">
        <v>15966</v>
      </c>
      <c r="F9" s="217">
        <v>55690</v>
      </c>
      <c r="G9" s="217">
        <v>70991</v>
      </c>
      <c r="H9" s="217">
        <v>30859</v>
      </c>
    </row>
    <row r="10" spans="1:8" s="204" customFormat="1" ht="12.75" customHeight="1">
      <c r="A10" s="207"/>
      <c r="B10" s="305" t="s">
        <v>828</v>
      </c>
      <c r="C10" s="217">
        <v>133276</v>
      </c>
      <c r="D10" s="217">
        <v>115764</v>
      </c>
      <c r="E10" s="217">
        <v>17512</v>
      </c>
      <c r="F10" s="217">
        <v>59745</v>
      </c>
      <c r="G10" s="217">
        <v>73531</v>
      </c>
      <c r="H10" s="217">
        <v>32539</v>
      </c>
    </row>
    <row r="11" spans="1:8" s="204" customFormat="1" ht="5.25" customHeight="1">
      <c r="A11" s="207"/>
      <c r="B11" s="209"/>
      <c r="C11" s="199"/>
      <c r="D11" s="198"/>
      <c r="E11" s="198"/>
      <c r="F11" s="198"/>
      <c r="G11" s="198"/>
      <c r="H11" s="198"/>
    </row>
    <row r="12" spans="1:8" s="204" customFormat="1" ht="12.75" customHeight="1">
      <c r="A12" s="207"/>
      <c r="B12" s="210" t="s">
        <v>8</v>
      </c>
      <c r="C12" s="199">
        <f aca="true" t="shared" si="0" ref="C12:H12">SUM(C24,C26,C28)</f>
        <v>15335</v>
      </c>
      <c r="D12" s="198">
        <f t="shared" si="0"/>
        <v>14899</v>
      </c>
      <c r="E12" s="198">
        <f t="shared" si="0"/>
        <v>436</v>
      </c>
      <c r="F12" s="198">
        <f t="shared" si="0"/>
        <v>8251</v>
      </c>
      <c r="G12" s="198">
        <f t="shared" si="0"/>
        <v>7084</v>
      </c>
      <c r="H12" s="198">
        <f t="shared" si="0"/>
        <v>5124</v>
      </c>
    </row>
    <row r="13" spans="1:8" s="204" customFormat="1" ht="12.75" customHeight="1">
      <c r="A13" s="207"/>
      <c r="B13" s="210" t="s">
        <v>9</v>
      </c>
      <c r="C13" s="199">
        <f aca="true" t="shared" si="1" ref="C13:H13">SUM(C29,C35,C38,C40,C51)</f>
        <v>18277</v>
      </c>
      <c r="D13" s="198">
        <f t="shared" si="1"/>
        <v>17942</v>
      </c>
      <c r="E13" s="198">
        <f t="shared" si="1"/>
        <v>335</v>
      </c>
      <c r="F13" s="198">
        <f t="shared" si="1"/>
        <v>7032</v>
      </c>
      <c r="G13" s="198">
        <f t="shared" si="1"/>
        <v>11245</v>
      </c>
      <c r="H13" s="198">
        <f t="shared" si="1"/>
        <v>3471</v>
      </c>
    </row>
    <row r="14" spans="1:8" s="204" customFormat="1" ht="12.75" customHeight="1">
      <c r="A14" s="207"/>
      <c r="B14" s="210" t="s">
        <v>10</v>
      </c>
      <c r="C14" s="199">
        <f aca="true" t="shared" si="2" ref="C14:H14">SUM(C25,C32,C37,C53,C54)</f>
        <v>10944</v>
      </c>
      <c r="D14" s="198">
        <f t="shared" si="2"/>
        <v>10486</v>
      </c>
      <c r="E14" s="198">
        <f t="shared" si="2"/>
        <v>458</v>
      </c>
      <c r="F14" s="198">
        <f t="shared" si="2"/>
        <v>1794</v>
      </c>
      <c r="G14" s="198">
        <f t="shared" si="2"/>
        <v>9150</v>
      </c>
      <c r="H14" s="198">
        <f t="shared" si="2"/>
        <v>6745</v>
      </c>
    </row>
    <row r="15" spans="1:8" s="204" customFormat="1" ht="12.75" customHeight="1">
      <c r="A15" s="207"/>
      <c r="B15" s="210" t="s">
        <v>11</v>
      </c>
      <c r="C15" s="199">
        <f aca="true" t="shared" si="3" ref="C15:H15">SUM(C34,C36,C39,C41,C49,C52)</f>
        <v>13061</v>
      </c>
      <c r="D15" s="198">
        <f t="shared" si="3"/>
        <v>12522</v>
      </c>
      <c r="E15" s="198">
        <f t="shared" si="3"/>
        <v>539</v>
      </c>
      <c r="F15" s="198">
        <f t="shared" si="3"/>
        <v>3815</v>
      </c>
      <c r="G15" s="198">
        <f t="shared" si="3"/>
        <v>9246</v>
      </c>
      <c r="H15" s="198">
        <f t="shared" si="3"/>
        <v>3390</v>
      </c>
    </row>
    <row r="16" spans="1:8" s="204" customFormat="1" ht="12.75" customHeight="1">
      <c r="A16" s="207"/>
      <c r="B16" s="210" t="s">
        <v>12</v>
      </c>
      <c r="C16" s="199">
        <f aca="true" t="shared" si="4" ref="C16:H16">SUM(C23,C55,C56,C57)</f>
        <v>9900</v>
      </c>
      <c r="D16" s="198">
        <f t="shared" si="4"/>
        <v>8114</v>
      </c>
      <c r="E16" s="198">
        <f t="shared" si="4"/>
        <v>1786</v>
      </c>
      <c r="F16" s="198">
        <f t="shared" si="4"/>
        <v>4560</v>
      </c>
      <c r="G16" s="198">
        <f t="shared" si="4"/>
        <v>5340</v>
      </c>
      <c r="H16" s="198">
        <f t="shared" si="4"/>
        <v>2117</v>
      </c>
    </row>
    <row r="17" spans="1:8" s="204" customFormat="1" ht="12.75" customHeight="1">
      <c r="A17" s="207"/>
      <c r="B17" s="210" t="s">
        <v>13</v>
      </c>
      <c r="C17" s="199">
        <f aca="true" t="shared" si="5" ref="C17:H17">SUM(C30,C33,C48,C50,C58,C59,C60)</f>
        <v>7631</v>
      </c>
      <c r="D17" s="198">
        <f t="shared" si="5"/>
        <v>7015</v>
      </c>
      <c r="E17" s="198">
        <f t="shared" si="5"/>
        <v>616</v>
      </c>
      <c r="F17" s="198">
        <f t="shared" si="5"/>
        <v>2360</v>
      </c>
      <c r="G17" s="198">
        <f t="shared" si="5"/>
        <v>5271</v>
      </c>
      <c r="H17" s="198">
        <f t="shared" si="5"/>
        <v>1668</v>
      </c>
    </row>
    <row r="18" spans="1:8" s="204" customFormat="1" ht="12.75" customHeight="1">
      <c r="A18" s="207"/>
      <c r="B18" s="210" t="s">
        <v>14</v>
      </c>
      <c r="C18" s="199">
        <f aca="true" t="shared" si="6" ref="C18:H18">SUM(C31,C43,C46,C61,C62)</f>
        <v>10131</v>
      </c>
      <c r="D18" s="198">
        <f t="shared" si="6"/>
        <v>7840</v>
      </c>
      <c r="E18" s="198">
        <f t="shared" si="6"/>
        <v>2291</v>
      </c>
      <c r="F18" s="198">
        <f t="shared" si="6"/>
        <v>5425</v>
      </c>
      <c r="G18" s="198">
        <f t="shared" si="6"/>
        <v>4706</v>
      </c>
      <c r="H18" s="198">
        <f t="shared" si="6"/>
        <v>1045</v>
      </c>
    </row>
    <row r="19" spans="1:8" s="204" customFormat="1" ht="12.75" customHeight="1">
      <c r="A19" s="207"/>
      <c r="B19" s="210" t="s">
        <v>15</v>
      </c>
      <c r="C19" s="199">
        <f aca="true" t="shared" si="7" ref="C19:H19">SUM(C42,C44)</f>
        <v>5373</v>
      </c>
      <c r="D19" s="198">
        <f t="shared" si="7"/>
        <v>5112</v>
      </c>
      <c r="E19" s="198">
        <f t="shared" si="7"/>
        <v>261</v>
      </c>
      <c r="F19" s="198">
        <f t="shared" si="7"/>
        <v>2309</v>
      </c>
      <c r="G19" s="198">
        <f t="shared" si="7"/>
        <v>3064</v>
      </c>
      <c r="H19" s="198">
        <f t="shared" si="7"/>
        <v>981</v>
      </c>
    </row>
    <row r="20" spans="1:8" s="204" customFormat="1" ht="12.75" customHeight="1">
      <c r="A20" s="207"/>
      <c r="B20" s="210" t="s">
        <v>16</v>
      </c>
      <c r="C20" s="199">
        <f aca="true" t="shared" si="8" ref="C20:H20">SUM(C27,C47,C45)</f>
        <v>11971</v>
      </c>
      <c r="D20" s="198">
        <f t="shared" si="8"/>
        <v>10408</v>
      </c>
      <c r="E20" s="198">
        <f t="shared" si="8"/>
        <v>1563</v>
      </c>
      <c r="F20" s="198">
        <f t="shared" si="8"/>
        <v>7003</v>
      </c>
      <c r="G20" s="198">
        <f t="shared" si="8"/>
        <v>4968</v>
      </c>
      <c r="H20" s="198">
        <f t="shared" si="8"/>
        <v>1041</v>
      </c>
    </row>
    <row r="21" spans="1:8" s="204" customFormat="1" ht="5.25" customHeight="1">
      <c r="A21" s="207"/>
      <c r="B21" s="211"/>
      <c r="C21" s="199"/>
      <c r="D21" s="198"/>
      <c r="E21" s="198"/>
      <c r="F21" s="198"/>
      <c r="G21" s="198"/>
      <c r="H21" s="198"/>
    </row>
    <row r="22" spans="1:8" s="204" customFormat="1" ht="12.75" customHeight="1">
      <c r="A22" s="207">
        <v>100</v>
      </c>
      <c r="B22" s="210" t="s">
        <v>329</v>
      </c>
      <c r="C22" s="199">
        <v>30653</v>
      </c>
      <c r="D22" s="198">
        <v>21426</v>
      </c>
      <c r="E22" s="198">
        <v>9227</v>
      </c>
      <c r="F22" s="198">
        <v>17196</v>
      </c>
      <c r="G22" s="198">
        <v>13457</v>
      </c>
      <c r="H22" s="198">
        <v>6957</v>
      </c>
    </row>
    <row r="23" spans="1:8" s="204" customFormat="1" ht="12.75" customHeight="1">
      <c r="A23" s="207">
        <v>201</v>
      </c>
      <c r="B23" s="210" t="s">
        <v>122</v>
      </c>
      <c r="C23" s="199">
        <v>8799</v>
      </c>
      <c r="D23" s="198">
        <v>7066</v>
      </c>
      <c r="E23" s="198">
        <v>1733</v>
      </c>
      <c r="F23" s="198">
        <v>4400</v>
      </c>
      <c r="G23" s="198">
        <v>4399</v>
      </c>
      <c r="H23" s="198">
        <v>1760</v>
      </c>
    </row>
    <row r="24" spans="1:8" s="204" customFormat="1" ht="12.75" customHeight="1">
      <c r="A24" s="207">
        <v>202</v>
      </c>
      <c r="B24" s="210" t="s">
        <v>123</v>
      </c>
      <c r="C24" s="199">
        <v>2697</v>
      </c>
      <c r="D24" s="198">
        <v>2403</v>
      </c>
      <c r="E24" s="198">
        <v>294</v>
      </c>
      <c r="F24" s="198">
        <v>674</v>
      </c>
      <c r="G24" s="198">
        <v>2023</v>
      </c>
      <c r="H24" s="198">
        <v>2003</v>
      </c>
    </row>
    <row r="25" spans="1:8" s="204" customFormat="1" ht="12.75" customHeight="1">
      <c r="A25" s="207">
        <v>203</v>
      </c>
      <c r="B25" s="210" t="s">
        <v>124</v>
      </c>
      <c r="C25" s="199">
        <v>5292</v>
      </c>
      <c r="D25" s="198">
        <v>5017</v>
      </c>
      <c r="E25" s="198">
        <v>275</v>
      </c>
      <c r="F25" s="198">
        <v>1309</v>
      </c>
      <c r="G25" s="198">
        <v>3983</v>
      </c>
      <c r="H25" s="198">
        <v>2613</v>
      </c>
    </row>
    <row r="26" spans="1:8" s="204" customFormat="1" ht="12.75" customHeight="1">
      <c r="A26" s="207">
        <v>204</v>
      </c>
      <c r="B26" s="210" t="s">
        <v>125</v>
      </c>
      <c r="C26" s="199">
        <v>11930</v>
      </c>
      <c r="D26" s="198">
        <v>11811</v>
      </c>
      <c r="E26" s="198">
        <v>119</v>
      </c>
      <c r="F26" s="198">
        <v>7396</v>
      </c>
      <c r="G26" s="198">
        <v>4534</v>
      </c>
      <c r="H26" s="198">
        <v>2947</v>
      </c>
    </row>
    <row r="27" spans="1:8" s="204" customFormat="1" ht="12.75" customHeight="1">
      <c r="A27" s="207">
        <v>205</v>
      </c>
      <c r="B27" s="210" t="s">
        <v>126</v>
      </c>
      <c r="C27" s="199">
        <v>1934</v>
      </c>
      <c r="D27" s="198">
        <v>1286</v>
      </c>
      <c r="E27" s="198">
        <v>648</v>
      </c>
      <c r="F27" s="198">
        <v>1257</v>
      </c>
      <c r="G27" s="198">
        <v>677</v>
      </c>
      <c r="H27" s="198">
        <v>77</v>
      </c>
    </row>
    <row r="28" spans="1:8" s="204" customFormat="1" ht="12.75" customHeight="1">
      <c r="A28" s="207">
        <v>206</v>
      </c>
      <c r="B28" s="210" t="s">
        <v>127</v>
      </c>
      <c r="C28" s="199">
        <v>708</v>
      </c>
      <c r="D28" s="198">
        <v>685</v>
      </c>
      <c r="E28" s="198">
        <v>23</v>
      </c>
      <c r="F28" s="198">
        <v>181</v>
      </c>
      <c r="G28" s="198">
        <v>527</v>
      </c>
      <c r="H28" s="198">
        <v>174</v>
      </c>
    </row>
    <row r="29" spans="1:8" s="204" customFormat="1" ht="12.75" customHeight="1">
      <c r="A29" s="207">
        <v>207</v>
      </c>
      <c r="B29" s="210" t="s">
        <v>128</v>
      </c>
      <c r="C29" s="199">
        <v>2534</v>
      </c>
      <c r="D29" s="198">
        <v>2493</v>
      </c>
      <c r="E29" s="198">
        <v>41</v>
      </c>
      <c r="F29" s="198">
        <v>459</v>
      </c>
      <c r="G29" s="198">
        <v>2075</v>
      </c>
      <c r="H29" s="198">
        <v>745</v>
      </c>
    </row>
    <row r="30" spans="1:8" s="204" customFormat="1" ht="12.75" customHeight="1">
      <c r="A30" s="207">
        <v>208</v>
      </c>
      <c r="B30" s="210" t="s">
        <v>129</v>
      </c>
      <c r="C30" s="199">
        <v>815</v>
      </c>
      <c r="D30" s="198">
        <v>764</v>
      </c>
      <c r="E30" s="198">
        <v>51</v>
      </c>
      <c r="F30" s="198">
        <v>217</v>
      </c>
      <c r="G30" s="198">
        <v>598</v>
      </c>
      <c r="H30" s="198">
        <v>309</v>
      </c>
    </row>
    <row r="31" spans="1:8" s="204" customFormat="1" ht="12.75" customHeight="1">
      <c r="A31" s="207">
        <v>209</v>
      </c>
      <c r="B31" s="210" t="s">
        <v>130</v>
      </c>
      <c r="C31" s="199">
        <v>5462</v>
      </c>
      <c r="D31" s="198">
        <v>4128</v>
      </c>
      <c r="E31" s="198">
        <v>1334</v>
      </c>
      <c r="F31" s="198">
        <v>3090</v>
      </c>
      <c r="G31" s="198">
        <v>2372</v>
      </c>
      <c r="H31" s="198">
        <v>531</v>
      </c>
    </row>
    <row r="32" spans="1:8" s="204" customFormat="1" ht="12.75" customHeight="1">
      <c r="A32" s="207">
        <v>210</v>
      </c>
      <c r="B32" s="210" t="s">
        <v>131</v>
      </c>
      <c r="C32" s="199">
        <v>3413</v>
      </c>
      <c r="D32" s="198">
        <v>3304</v>
      </c>
      <c r="E32" s="198">
        <v>109</v>
      </c>
      <c r="F32" s="198">
        <v>130</v>
      </c>
      <c r="G32" s="198">
        <v>3283</v>
      </c>
      <c r="H32" s="198">
        <v>2657</v>
      </c>
    </row>
    <row r="33" spans="1:8" s="204" customFormat="1" ht="12.75" customHeight="1">
      <c r="A33" s="207">
        <v>212</v>
      </c>
      <c r="B33" s="210" t="s">
        <v>132</v>
      </c>
      <c r="C33" s="199">
        <v>1908</v>
      </c>
      <c r="D33" s="198">
        <v>1680</v>
      </c>
      <c r="E33" s="198">
        <v>228</v>
      </c>
      <c r="F33" s="198">
        <v>649</v>
      </c>
      <c r="G33" s="198">
        <v>1259</v>
      </c>
      <c r="H33" s="198">
        <v>420</v>
      </c>
    </row>
    <row r="34" spans="1:8" s="204" customFormat="1" ht="12.75" customHeight="1">
      <c r="A34" s="207">
        <v>213</v>
      </c>
      <c r="B34" s="210" t="s">
        <v>133</v>
      </c>
      <c r="C34" s="199">
        <v>1044</v>
      </c>
      <c r="D34" s="198">
        <v>946</v>
      </c>
      <c r="E34" s="198">
        <v>98</v>
      </c>
      <c r="F34" s="198">
        <v>230</v>
      </c>
      <c r="G34" s="198">
        <v>814</v>
      </c>
      <c r="H34" s="198">
        <v>345</v>
      </c>
    </row>
    <row r="35" spans="1:8" s="204" customFormat="1" ht="12.75" customHeight="1">
      <c r="A35" s="207">
        <v>214</v>
      </c>
      <c r="B35" s="210" t="s">
        <v>134</v>
      </c>
      <c r="C35" s="199">
        <v>8966</v>
      </c>
      <c r="D35" s="198">
        <v>8822</v>
      </c>
      <c r="E35" s="198">
        <v>144</v>
      </c>
      <c r="F35" s="198">
        <v>4007</v>
      </c>
      <c r="G35" s="198">
        <v>4959</v>
      </c>
      <c r="H35" s="198">
        <v>1175</v>
      </c>
    </row>
    <row r="36" spans="1:8" s="204" customFormat="1" ht="12.75" customHeight="1">
      <c r="A36" s="207">
        <v>215</v>
      </c>
      <c r="B36" s="210" t="s">
        <v>135</v>
      </c>
      <c r="C36" s="199">
        <v>4388</v>
      </c>
      <c r="D36" s="198">
        <v>4302</v>
      </c>
      <c r="E36" s="198">
        <v>86</v>
      </c>
      <c r="F36" s="198">
        <v>1309</v>
      </c>
      <c r="G36" s="198">
        <v>3079</v>
      </c>
      <c r="H36" s="198">
        <v>1003</v>
      </c>
    </row>
    <row r="37" spans="1:8" s="204" customFormat="1" ht="12.75" customHeight="1">
      <c r="A37" s="207">
        <v>216</v>
      </c>
      <c r="B37" s="210" t="s">
        <v>136</v>
      </c>
      <c r="C37" s="199">
        <v>1727</v>
      </c>
      <c r="D37" s="198">
        <v>1653</v>
      </c>
      <c r="E37" s="198">
        <v>74</v>
      </c>
      <c r="F37" s="198">
        <v>349</v>
      </c>
      <c r="G37" s="198">
        <v>1378</v>
      </c>
      <c r="H37" s="198">
        <v>1243</v>
      </c>
    </row>
    <row r="38" spans="1:8" s="204" customFormat="1" ht="12.75" customHeight="1">
      <c r="A38" s="207">
        <v>217</v>
      </c>
      <c r="B38" s="210" t="s">
        <v>137</v>
      </c>
      <c r="C38" s="199">
        <v>2096</v>
      </c>
      <c r="D38" s="198">
        <v>2092</v>
      </c>
      <c r="E38" s="198">
        <v>4</v>
      </c>
      <c r="F38" s="198">
        <v>843</v>
      </c>
      <c r="G38" s="198">
        <v>1253</v>
      </c>
      <c r="H38" s="198">
        <v>759</v>
      </c>
    </row>
    <row r="39" spans="1:8" s="204" customFormat="1" ht="12.75" customHeight="1">
      <c r="A39" s="207">
        <v>218</v>
      </c>
      <c r="B39" s="210" t="s">
        <v>138</v>
      </c>
      <c r="C39" s="199">
        <v>2628</v>
      </c>
      <c r="D39" s="198">
        <v>2595</v>
      </c>
      <c r="E39" s="198">
        <v>33</v>
      </c>
      <c r="F39" s="198">
        <v>788</v>
      </c>
      <c r="G39" s="198">
        <v>1840</v>
      </c>
      <c r="H39" s="198">
        <v>1314</v>
      </c>
    </row>
    <row r="40" spans="1:8" s="204" customFormat="1" ht="12.75" customHeight="1">
      <c r="A40" s="207">
        <v>219</v>
      </c>
      <c r="B40" s="210" t="s">
        <v>139</v>
      </c>
      <c r="C40" s="199">
        <v>3211</v>
      </c>
      <c r="D40" s="198">
        <v>3111</v>
      </c>
      <c r="E40" s="198">
        <v>100</v>
      </c>
      <c r="F40" s="198">
        <v>841</v>
      </c>
      <c r="G40" s="198">
        <v>2370</v>
      </c>
      <c r="H40" s="198">
        <v>739</v>
      </c>
    </row>
    <row r="41" spans="1:8" s="204" customFormat="1" ht="12.75" customHeight="1">
      <c r="A41" s="207">
        <v>220</v>
      </c>
      <c r="B41" s="210" t="s">
        <v>140</v>
      </c>
      <c r="C41" s="199">
        <v>1127</v>
      </c>
      <c r="D41" s="198">
        <v>1088</v>
      </c>
      <c r="E41" s="198">
        <v>39</v>
      </c>
      <c r="F41" s="198">
        <v>290</v>
      </c>
      <c r="G41" s="198">
        <v>837</v>
      </c>
      <c r="H41" s="198">
        <v>320</v>
      </c>
    </row>
    <row r="42" spans="1:8" s="204" customFormat="1" ht="12.75" customHeight="1">
      <c r="A42" s="207">
        <v>221</v>
      </c>
      <c r="B42" s="210" t="s">
        <v>141</v>
      </c>
      <c r="C42" s="199">
        <v>3093</v>
      </c>
      <c r="D42" s="198">
        <v>2956</v>
      </c>
      <c r="E42" s="198">
        <v>137</v>
      </c>
      <c r="F42" s="198">
        <v>1609</v>
      </c>
      <c r="G42" s="198">
        <v>1484</v>
      </c>
      <c r="H42" s="198">
        <v>203</v>
      </c>
    </row>
    <row r="43" spans="1:8" s="204" customFormat="1" ht="12.75" customHeight="1">
      <c r="A43" s="207">
        <v>222</v>
      </c>
      <c r="B43" s="210" t="s">
        <v>330</v>
      </c>
      <c r="C43" s="199">
        <v>950</v>
      </c>
      <c r="D43" s="198">
        <v>729</v>
      </c>
      <c r="E43" s="198">
        <v>221</v>
      </c>
      <c r="F43" s="198">
        <v>384</v>
      </c>
      <c r="G43" s="198">
        <v>566</v>
      </c>
      <c r="H43" s="198">
        <v>160</v>
      </c>
    </row>
    <row r="44" spans="1:8" s="204" customFormat="1" ht="12.75" customHeight="1">
      <c r="A44" s="218">
        <v>223</v>
      </c>
      <c r="B44" s="219" t="s">
        <v>331</v>
      </c>
      <c r="C44" s="199">
        <v>2280</v>
      </c>
      <c r="D44" s="198">
        <v>2156</v>
      </c>
      <c r="E44" s="198">
        <v>124</v>
      </c>
      <c r="F44" s="198">
        <v>700</v>
      </c>
      <c r="G44" s="198">
        <v>1580</v>
      </c>
      <c r="H44" s="198">
        <v>778</v>
      </c>
    </row>
    <row r="45" spans="1:8" s="204" customFormat="1" ht="12.75" customHeight="1">
      <c r="A45" s="218">
        <v>224</v>
      </c>
      <c r="B45" s="219" t="s">
        <v>332</v>
      </c>
      <c r="C45" s="199">
        <v>3823</v>
      </c>
      <c r="D45" s="198">
        <v>3177</v>
      </c>
      <c r="E45" s="198">
        <v>646</v>
      </c>
      <c r="F45" s="198">
        <v>2293</v>
      </c>
      <c r="G45" s="198">
        <v>1530</v>
      </c>
      <c r="H45" s="198">
        <v>672</v>
      </c>
    </row>
    <row r="46" spans="1:8" s="204" customFormat="1" ht="12.75" customHeight="1">
      <c r="A46" s="218">
        <v>225</v>
      </c>
      <c r="B46" s="219" t="s">
        <v>333</v>
      </c>
      <c r="C46" s="199">
        <v>979</v>
      </c>
      <c r="D46" s="198">
        <v>876</v>
      </c>
      <c r="E46" s="198">
        <v>103</v>
      </c>
      <c r="F46" s="198">
        <v>271</v>
      </c>
      <c r="G46" s="198">
        <v>708</v>
      </c>
      <c r="H46" s="198">
        <v>49</v>
      </c>
    </row>
    <row r="47" spans="1:8" s="204" customFormat="1" ht="12.75" customHeight="1">
      <c r="A47" s="207">
        <v>226</v>
      </c>
      <c r="B47" s="210" t="s">
        <v>334</v>
      </c>
      <c r="C47" s="199">
        <v>6214</v>
      </c>
      <c r="D47" s="198">
        <v>5945</v>
      </c>
      <c r="E47" s="198">
        <v>269</v>
      </c>
      <c r="F47" s="198">
        <v>3453</v>
      </c>
      <c r="G47" s="198">
        <v>2761</v>
      </c>
      <c r="H47" s="198">
        <v>292</v>
      </c>
    </row>
    <row r="48" spans="1:8" s="204" customFormat="1" ht="12.75" customHeight="1">
      <c r="A48" s="207">
        <v>227</v>
      </c>
      <c r="B48" s="210" t="s">
        <v>335</v>
      </c>
      <c r="C48" s="199">
        <v>1251</v>
      </c>
      <c r="D48" s="198">
        <v>1152</v>
      </c>
      <c r="E48" s="198">
        <v>99</v>
      </c>
      <c r="F48" s="198">
        <v>280</v>
      </c>
      <c r="G48" s="198">
        <v>971</v>
      </c>
      <c r="H48" s="198">
        <v>407</v>
      </c>
    </row>
    <row r="49" spans="1:8" s="204" customFormat="1" ht="12.75" customHeight="1">
      <c r="A49" s="207">
        <v>228</v>
      </c>
      <c r="B49" s="210" t="s">
        <v>336</v>
      </c>
      <c r="C49" s="199">
        <v>2931</v>
      </c>
      <c r="D49" s="198">
        <v>2693</v>
      </c>
      <c r="E49" s="198">
        <v>238</v>
      </c>
      <c r="F49" s="198">
        <v>1022</v>
      </c>
      <c r="G49" s="198">
        <v>1909</v>
      </c>
      <c r="H49" s="198">
        <v>207</v>
      </c>
    </row>
    <row r="50" spans="1:8" s="204" customFormat="1" ht="12.75" customHeight="1">
      <c r="A50" s="207">
        <v>229</v>
      </c>
      <c r="B50" s="210" t="s">
        <v>337</v>
      </c>
      <c r="C50" s="199">
        <v>2256</v>
      </c>
      <c r="D50" s="198">
        <v>2125</v>
      </c>
      <c r="E50" s="198">
        <v>131</v>
      </c>
      <c r="F50" s="198">
        <v>800</v>
      </c>
      <c r="G50" s="198">
        <v>1456</v>
      </c>
      <c r="H50" s="198">
        <v>297</v>
      </c>
    </row>
    <row r="51" spans="1:8" s="204" customFormat="1" ht="12.75" customHeight="1">
      <c r="A51" s="207">
        <v>301</v>
      </c>
      <c r="B51" s="210" t="s">
        <v>142</v>
      </c>
      <c r="C51" s="199">
        <v>1470</v>
      </c>
      <c r="D51" s="198">
        <v>1424</v>
      </c>
      <c r="E51" s="198">
        <v>46</v>
      </c>
      <c r="F51" s="198">
        <v>882</v>
      </c>
      <c r="G51" s="198">
        <v>588</v>
      </c>
      <c r="H51" s="198">
        <v>53</v>
      </c>
    </row>
    <row r="52" spans="1:8" s="204" customFormat="1" ht="12.75" customHeight="1">
      <c r="A52" s="207">
        <v>365</v>
      </c>
      <c r="B52" s="210" t="s">
        <v>338</v>
      </c>
      <c r="C52" s="199">
        <v>943</v>
      </c>
      <c r="D52" s="198">
        <v>898</v>
      </c>
      <c r="E52" s="198">
        <v>45</v>
      </c>
      <c r="F52" s="198">
        <v>176</v>
      </c>
      <c r="G52" s="198">
        <v>767</v>
      </c>
      <c r="H52" s="198">
        <v>201</v>
      </c>
    </row>
    <row r="53" spans="1:8" s="204" customFormat="1" ht="12.75" customHeight="1">
      <c r="A53" s="207">
        <v>381</v>
      </c>
      <c r="B53" s="210" t="s">
        <v>143</v>
      </c>
      <c r="C53" s="199">
        <v>378</v>
      </c>
      <c r="D53" s="198">
        <v>378</v>
      </c>
      <c r="E53" s="198">
        <v>0</v>
      </c>
      <c r="F53" s="198">
        <v>5</v>
      </c>
      <c r="G53" s="198">
        <v>373</v>
      </c>
      <c r="H53" s="198">
        <v>216</v>
      </c>
    </row>
    <row r="54" spans="1:8" s="204" customFormat="1" ht="12.75" customHeight="1">
      <c r="A54" s="212">
        <v>382</v>
      </c>
      <c r="B54" s="206" t="s">
        <v>144</v>
      </c>
      <c r="C54" s="199">
        <v>134</v>
      </c>
      <c r="D54" s="203">
        <v>134</v>
      </c>
      <c r="E54" s="203">
        <v>0</v>
      </c>
      <c r="F54" s="203">
        <v>1</v>
      </c>
      <c r="G54" s="203">
        <v>133</v>
      </c>
      <c r="H54" s="203">
        <v>16</v>
      </c>
    </row>
    <row r="55" spans="1:8" s="204" customFormat="1" ht="12.75" customHeight="1">
      <c r="A55" s="212">
        <v>442</v>
      </c>
      <c r="B55" s="206" t="s">
        <v>145</v>
      </c>
      <c r="C55" s="199">
        <v>306</v>
      </c>
      <c r="D55" s="203">
        <v>298</v>
      </c>
      <c r="E55" s="203">
        <v>8</v>
      </c>
      <c r="F55" s="203">
        <v>30</v>
      </c>
      <c r="G55" s="203">
        <v>276</v>
      </c>
      <c r="H55" s="203">
        <v>138</v>
      </c>
    </row>
    <row r="56" spans="1:8" s="204" customFormat="1" ht="12.75" customHeight="1">
      <c r="A56" s="212">
        <v>443</v>
      </c>
      <c r="B56" s="206" t="s">
        <v>146</v>
      </c>
      <c r="C56" s="199">
        <v>236</v>
      </c>
      <c r="D56" s="203">
        <v>228</v>
      </c>
      <c r="E56" s="203">
        <v>8</v>
      </c>
      <c r="F56" s="203">
        <v>70</v>
      </c>
      <c r="G56" s="203">
        <v>166</v>
      </c>
      <c r="H56" s="203">
        <v>83</v>
      </c>
    </row>
    <row r="57" spans="1:8" s="204" customFormat="1" ht="12.75" customHeight="1">
      <c r="A57" s="212">
        <v>446</v>
      </c>
      <c r="B57" s="206" t="s">
        <v>339</v>
      </c>
      <c r="C57" s="199">
        <v>559</v>
      </c>
      <c r="D57" s="203">
        <v>522</v>
      </c>
      <c r="E57" s="203">
        <v>37</v>
      </c>
      <c r="F57" s="203">
        <v>60</v>
      </c>
      <c r="G57" s="203">
        <v>499</v>
      </c>
      <c r="H57" s="203">
        <v>136</v>
      </c>
    </row>
    <row r="58" spans="1:8" s="204" customFormat="1" ht="12.75" customHeight="1">
      <c r="A58" s="212">
        <v>464</v>
      </c>
      <c r="B58" s="206" t="s">
        <v>147</v>
      </c>
      <c r="C58" s="199">
        <v>255</v>
      </c>
      <c r="D58" s="203">
        <v>232</v>
      </c>
      <c r="E58" s="203">
        <v>23</v>
      </c>
      <c r="F58" s="203">
        <v>80</v>
      </c>
      <c r="G58" s="203">
        <v>175</v>
      </c>
      <c r="H58" s="203">
        <v>0</v>
      </c>
    </row>
    <row r="59" spans="1:8" s="204" customFormat="1" ht="12.75" customHeight="1">
      <c r="A59" s="212">
        <v>481</v>
      </c>
      <c r="B59" s="206" t="s">
        <v>148</v>
      </c>
      <c r="C59" s="199">
        <v>306</v>
      </c>
      <c r="D59" s="203">
        <v>284</v>
      </c>
      <c r="E59" s="203">
        <v>22</v>
      </c>
      <c r="F59" s="203">
        <v>104</v>
      </c>
      <c r="G59" s="203">
        <v>202</v>
      </c>
      <c r="H59" s="203">
        <v>80</v>
      </c>
    </row>
    <row r="60" spans="1:8" s="204" customFormat="1" ht="12.75" customHeight="1">
      <c r="A60" s="212">
        <v>501</v>
      </c>
      <c r="B60" s="206" t="s">
        <v>149</v>
      </c>
      <c r="C60" s="199">
        <v>840</v>
      </c>
      <c r="D60" s="203">
        <v>778</v>
      </c>
      <c r="E60" s="203">
        <v>62</v>
      </c>
      <c r="F60" s="203">
        <v>230</v>
      </c>
      <c r="G60" s="203">
        <v>610</v>
      </c>
      <c r="H60" s="203">
        <v>155</v>
      </c>
    </row>
    <row r="61" spans="1:8" s="204" customFormat="1" ht="12.75" customHeight="1">
      <c r="A61" s="212">
        <v>585</v>
      </c>
      <c r="B61" s="206" t="s">
        <v>340</v>
      </c>
      <c r="C61" s="199">
        <v>1469</v>
      </c>
      <c r="D61" s="203">
        <v>1096</v>
      </c>
      <c r="E61" s="203">
        <v>373</v>
      </c>
      <c r="F61" s="203">
        <v>803</v>
      </c>
      <c r="G61" s="203">
        <v>666</v>
      </c>
      <c r="H61" s="203">
        <v>151</v>
      </c>
    </row>
    <row r="62" spans="1:8" s="204" customFormat="1" ht="12.75" customHeight="1">
      <c r="A62" s="212">
        <v>586</v>
      </c>
      <c r="B62" s="206" t="s">
        <v>341</v>
      </c>
      <c r="C62" s="199">
        <v>1271</v>
      </c>
      <c r="D62" s="203">
        <v>1011</v>
      </c>
      <c r="E62" s="203">
        <v>260</v>
      </c>
      <c r="F62" s="203">
        <v>877</v>
      </c>
      <c r="G62" s="203">
        <v>394</v>
      </c>
      <c r="H62" s="203">
        <v>154</v>
      </c>
    </row>
    <row r="63" spans="1:8" s="204" customFormat="1" ht="3.75" customHeight="1">
      <c r="A63" s="213"/>
      <c r="B63" s="214"/>
      <c r="C63" s="43"/>
      <c r="D63" s="43"/>
      <c r="E63" s="43"/>
      <c r="F63" s="43"/>
      <c r="G63" s="43"/>
      <c r="H63" s="43"/>
    </row>
    <row r="64" s="204" customFormat="1" ht="11.25">
      <c r="A64" s="90" t="s">
        <v>867</v>
      </c>
    </row>
    <row r="65" s="204" customFormat="1" ht="11.25">
      <c r="A65" s="215" t="s">
        <v>607</v>
      </c>
    </row>
    <row r="66" spans="1:2" s="204" customFormat="1" ht="11.25">
      <c r="A66" s="215" t="s">
        <v>868</v>
      </c>
      <c r="B66" s="207"/>
    </row>
  </sheetData>
  <sheetProtection/>
  <mergeCells count="8">
    <mergeCell ref="D3:E3"/>
    <mergeCell ref="F3:H3"/>
    <mergeCell ref="A3:B5"/>
    <mergeCell ref="C3:C5"/>
    <mergeCell ref="D4:D5"/>
    <mergeCell ref="E4:E5"/>
    <mergeCell ref="F4:F5"/>
    <mergeCell ref="G4:G5"/>
  </mergeCells>
  <printOptions/>
  <pageMargins left="0.5905511811023623" right="0.5905511811023623" top="0.5905511811023623" bottom="0.5905511811023623" header="0.1968503937007874" footer="0.1968503937007874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workbookViewId="0" topLeftCell="A1">
      <selection activeCell="A1" sqref="A1"/>
    </sheetView>
  </sheetViews>
  <sheetFormatPr defaultColWidth="7.796875" defaultRowHeight="14.25"/>
  <cols>
    <col min="1" max="1" width="1.8984375" style="94" customWidth="1"/>
    <col min="2" max="2" width="16.19921875" style="94" customWidth="1"/>
    <col min="3" max="13" width="8.09765625" style="94" customWidth="1"/>
    <col min="14" max="15" width="8.69921875" style="94" customWidth="1"/>
    <col min="16" max="16384" width="7.69921875" style="94" customWidth="1"/>
  </cols>
  <sheetData>
    <row r="1" spans="1:12" s="174" customFormat="1" ht="17.25">
      <c r="A1" s="175" t="s">
        <v>869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</row>
    <row r="2" spans="1:13" s="204" customFormat="1" ht="11.25">
      <c r="A2" s="91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216" t="s">
        <v>870</v>
      </c>
    </row>
    <row r="3" spans="1:13" s="204" customFormat="1" ht="15.75" customHeight="1">
      <c r="A3" s="383" t="s">
        <v>610</v>
      </c>
      <c r="B3" s="384"/>
      <c r="C3" s="387" t="s">
        <v>871</v>
      </c>
      <c r="D3" s="389" t="s">
        <v>872</v>
      </c>
      <c r="E3" s="390"/>
      <c r="F3" s="390"/>
      <c r="G3" s="390"/>
      <c r="H3" s="390"/>
      <c r="I3" s="390"/>
      <c r="J3" s="390"/>
      <c r="K3" s="390"/>
      <c r="L3" s="390"/>
      <c r="M3" s="390"/>
    </row>
    <row r="4" spans="1:13" s="204" customFormat="1" ht="15.75" customHeight="1">
      <c r="A4" s="385"/>
      <c r="B4" s="386"/>
      <c r="C4" s="388"/>
      <c r="D4" s="290" t="s">
        <v>873</v>
      </c>
      <c r="E4" s="290" t="s">
        <v>286</v>
      </c>
      <c r="F4" s="290" t="s">
        <v>287</v>
      </c>
      <c r="G4" s="290" t="s">
        <v>288</v>
      </c>
      <c r="H4" s="290" t="s">
        <v>289</v>
      </c>
      <c r="I4" s="290" t="s">
        <v>292</v>
      </c>
      <c r="J4" s="290" t="s">
        <v>874</v>
      </c>
      <c r="K4" s="290" t="s">
        <v>875</v>
      </c>
      <c r="L4" s="290" t="s">
        <v>876</v>
      </c>
      <c r="M4" s="291" t="s">
        <v>877</v>
      </c>
    </row>
    <row r="5" spans="1:13" s="204" customFormat="1" ht="22.5" customHeight="1">
      <c r="A5" s="220" t="s">
        <v>353</v>
      </c>
      <c r="B5" s="92"/>
      <c r="C5" s="195">
        <v>133276</v>
      </c>
      <c r="D5" s="198">
        <v>30653</v>
      </c>
      <c r="E5" s="198">
        <v>15335</v>
      </c>
      <c r="F5" s="198">
        <v>18277</v>
      </c>
      <c r="G5" s="198">
        <v>10944</v>
      </c>
      <c r="H5" s="198">
        <v>13061</v>
      </c>
      <c r="I5" s="198">
        <v>9900</v>
      </c>
      <c r="J5" s="198">
        <v>7631</v>
      </c>
      <c r="K5" s="198">
        <v>10131</v>
      </c>
      <c r="L5" s="198">
        <v>5373</v>
      </c>
      <c r="M5" s="198">
        <v>11971</v>
      </c>
    </row>
    <row r="6" spans="1:13" s="204" customFormat="1" ht="11.25">
      <c r="A6" s="91"/>
      <c r="B6" s="92"/>
      <c r="C6" s="199"/>
      <c r="D6" s="198"/>
      <c r="E6" s="198"/>
      <c r="F6" s="198"/>
      <c r="G6" s="198"/>
      <c r="H6" s="198"/>
      <c r="I6" s="198"/>
      <c r="J6" s="198"/>
      <c r="K6" s="198"/>
      <c r="L6" s="198"/>
      <c r="M6" s="198"/>
    </row>
    <row r="7" spans="1:13" s="204" customFormat="1" ht="18.75" customHeight="1">
      <c r="A7" s="91"/>
      <c r="B7" s="229" t="s">
        <v>95</v>
      </c>
      <c r="C7" s="199">
        <v>6438</v>
      </c>
      <c r="D7" s="198">
        <v>1586</v>
      </c>
      <c r="E7" s="198">
        <v>1109</v>
      </c>
      <c r="F7" s="198">
        <v>346</v>
      </c>
      <c r="G7" s="198">
        <v>142</v>
      </c>
      <c r="H7" s="198">
        <v>254</v>
      </c>
      <c r="I7" s="198">
        <v>247</v>
      </c>
      <c r="J7" s="198">
        <v>897</v>
      </c>
      <c r="K7" s="198">
        <v>551</v>
      </c>
      <c r="L7" s="198">
        <v>103</v>
      </c>
      <c r="M7" s="198">
        <v>1203</v>
      </c>
    </row>
    <row r="8" spans="1:13" s="204" customFormat="1" ht="18.75" customHeight="1">
      <c r="A8" s="220"/>
      <c r="B8" s="230" t="s">
        <v>293</v>
      </c>
      <c r="C8" s="199">
        <v>16013</v>
      </c>
      <c r="D8" s="198">
        <v>21</v>
      </c>
      <c r="E8" s="198">
        <v>3942</v>
      </c>
      <c r="F8" s="198">
        <v>5405</v>
      </c>
      <c r="G8" s="198">
        <v>2862</v>
      </c>
      <c r="H8" s="198">
        <v>652</v>
      </c>
      <c r="I8" s="198">
        <v>743</v>
      </c>
      <c r="J8" s="198">
        <v>285</v>
      </c>
      <c r="K8" s="198">
        <v>286</v>
      </c>
      <c r="L8" s="198">
        <v>162</v>
      </c>
      <c r="M8" s="198">
        <v>1655</v>
      </c>
    </row>
    <row r="9" spans="1:13" s="204" customFormat="1" ht="18.75" customHeight="1">
      <c r="A9" s="91"/>
      <c r="B9" s="229" t="s">
        <v>96</v>
      </c>
      <c r="C9" s="199">
        <v>11585</v>
      </c>
      <c r="D9" s="198">
        <v>4190</v>
      </c>
      <c r="E9" s="198">
        <v>479</v>
      </c>
      <c r="F9" s="198">
        <v>780</v>
      </c>
      <c r="G9" s="198">
        <v>1033</v>
      </c>
      <c r="H9" s="198">
        <v>917</v>
      </c>
      <c r="I9" s="198">
        <v>977</v>
      </c>
      <c r="J9" s="198">
        <v>941</v>
      </c>
      <c r="K9" s="198">
        <v>976</v>
      </c>
      <c r="L9" s="198">
        <v>907</v>
      </c>
      <c r="M9" s="198">
        <v>385</v>
      </c>
    </row>
    <row r="10" spans="1:13" s="204" customFormat="1" ht="18.75" customHeight="1">
      <c r="A10" s="91"/>
      <c r="B10" s="229" t="s">
        <v>97</v>
      </c>
      <c r="C10" s="199">
        <v>2825</v>
      </c>
      <c r="D10" s="198">
        <v>755</v>
      </c>
      <c r="E10" s="198">
        <v>56</v>
      </c>
      <c r="F10" s="198">
        <v>72</v>
      </c>
      <c r="G10" s="198">
        <v>65</v>
      </c>
      <c r="H10" s="198">
        <v>87</v>
      </c>
      <c r="I10" s="198">
        <v>920</v>
      </c>
      <c r="J10" s="198">
        <v>102</v>
      </c>
      <c r="K10" s="198">
        <v>477</v>
      </c>
      <c r="L10" s="198">
        <v>233</v>
      </c>
      <c r="M10" s="198">
        <v>58</v>
      </c>
    </row>
    <row r="11" spans="1:13" s="204" customFormat="1" ht="18.75" customHeight="1">
      <c r="A11" s="91"/>
      <c r="B11" s="229" t="s">
        <v>98</v>
      </c>
      <c r="C11" s="199">
        <v>11290</v>
      </c>
      <c r="D11" s="198">
        <v>667</v>
      </c>
      <c r="E11" s="198">
        <v>144</v>
      </c>
      <c r="F11" s="198">
        <v>1341</v>
      </c>
      <c r="G11" s="198">
        <v>49</v>
      </c>
      <c r="H11" s="198">
        <v>1355</v>
      </c>
      <c r="I11" s="198">
        <v>593</v>
      </c>
      <c r="J11" s="198">
        <v>1690</v>
      </c>
      <c r="K11" s="198">
        <v>2634</v>
      </c>
      <c r="L11" s="198">
        <v>523</v>
      </c>
      <c r="M11" s="198">
        <v>2294</v>
      </c>
    </row>
    <row r="12" spans="1:13" s="204" customFormat="1" ht="18.75" customHeight="1">
      <c r="A12" s="91"/>
      <c r="B12" s="229" t="s">
        <v>99</v>
      </c>
      <c r="C12" s="199">
        <v>16864</v>
      </c>
      <c r="D12" s="198">
        <v>210</v>
      </c>
      <c r="E12" s="198">
        <v>115</v>
      </c>
      <c r="F12" s="198">
        <v>3777</v>
      </c>
      <c r="G12" s="198">
        <v>3947</v>
      </c>
      <c r="H12" s="198">
        <v>3728</v>
      </c>
      <c r="I12" s="198">
        <v>928</v>
      </c>
      <c r="J12" s="198">
        <v>800</v>
      </c>
      <c r="K12" s="198">
        <v>478</v>
      </c>
      <c r="L12" s="198">
        <v>789</v>
      </c>
      <c r="M12" s="198">
        <v>2092</v>
      </c>
    </row>
    <row r="13" spans="1:13" s="204" customFormat="1" ht="18.75" customHeight="1">
      <c r="A13" s="91"/>
      <c r="B13" s="229" t="s">
        <v>100</v>
      </c>
      <c r="C13" s="199">
        <v>12195</v>
      </c>
      <c r="D13" s="198">
        <v>3528</v>
      </c>
      <c r="E13" s="198">
        <v>321</v>
      </c>
      <c r="F13" s="198">
        <v>901</v>
      </c>
      <c r="G13" s="198">
        <v>682</v>
      </c>
      <c r="H13" s="198">
        <v>377</v>
      </c>
      <c r="I13" s="198">
        <v>2030</v>
      </c>
      <c r="J13" s="198">
        <v>573</v>
      </c>
      <c r="K13" s="198">
        <v>2021</v>
      </c>
      <c r="L13" s="198">
        <v>301</v>
      </c>
      <c r="M13" s="198">
        <v>1461</v>
      </c>
    </row>
    <row r="14" spans="1:13" s="204" customFormat="1" ht="18.75" customHeight="1">
      <c r="A14" s="91"/>
      <c r="B14" s="229" t="s">
        <v>878</v>
      </c>
      <c r="C14" s="199">
        <v>1805</v>
      </c>
      <c r="D14" s="198">
        <v>0</v>
      </c>
      <c r="E14" s="198">
        <v>348</v>
      </c>
      <c r="F14" s="198">
        <v>272</v>
      </c>
      <c r="G14" s="198">
        <v>70</v>
      </c>
      <c r="H14" s="198">
        <v>137</v>
      </c>
      <c r="I14" s="198">
        <v>235</v>
      </c>
      <c r="J14" s="198">
        <v>248</v>
      </c>
      <c r="K14" s="198">
        <v>306</v>
      </c>
      <c r="L14" s="198">
        <v>69</v>
      </c>
      <c r="M14" s="198">
        <v>120</v>
      </c>
    </row>
    <row r="15" spans="1:13" s="204" customFormat="1" ht="18.75" customHeight="1">
      <c r="A15" s="91"/>
      <c r="B15" s="229" t="s">
        <v>101</v>
      </c>
      <c r="C15" s="199">
        <v>632</v>
      </c>
      <c r="D15" s="198">
        <v>118</v>
      </c>
      <c r="E15" s="198">
        <v>51</v>
      </c>
      <c r="F15" s="198">
        <v>14</v>
      </c>
      <c r="G15" s="198">
        <v>0</v>
      </c>
      <c r="H15" s="198">
        <v>17</v>
      </c>
      <c r="I15" s="198">
        <v>0</v>
      </c>
      <c r="J15" s="198">
        <v>61</v>
      </c>
      <c r="K15" s="198">
        <v>345</v>
      </c>
      <c r="L15" s="198">
        <v>26</v>
      </c>
      <c r="M15" s="198">
        <v>0</v>
      </c>
    </row>
    <row r="16" spans="1:13" s="204" customFormat="1" ht="18.75" customHeight="1">
      <c r="A16" s="91"/>
      <c r="B16" s="229" t="s">
        <v>102</v>
      </c>
      <c r="C16" s="199">
        <v>2985</v>
      </c>
      <c r="D16" s="198">
        <v>1015</v>
      </c>
      <c r="E16" s="198">
        <v>891</v>
      </c>
      <c r="F16" s="198">
        <v>0</v>
      </c>
      <c r="G16" s="198">
        <v>145</v>
      </c>
      <c r="H16" s="198">
        <v>0</v>
      </c>
      <c r="I16" s="198">
        <v>36</v>
      </c>
      <c r="J16" s="198">
        <v>62</v>
      </c>
      <c r="K16" s="198">
        <v>442</v>
      </c>
      <c r="L16" s="198">
        <v>0</v>
      </c>
      <c r="M16" s="198">
        <v>394</v>
      </c>
    </row>
    <row r="17" spans="1:13" s="204" customFormat="1" ht="18.75" customHeight="1">
      <c r="A17" s="91"/>
      <c r="B17" s="229" t="s">
        <v>103</v>
      </c>
      <c r="C17" s="199">
        <v>9774</v>
      </c>
      <c r="D17" s="198">
        <v>0</v>
      </c>
      <c r="E17" s="198">
        <v>1231</v>
      </c>
      <c r="F17" s="198">
        <v>1953</v>
      </c>
      <c r="G17" s="198">
        <v>464</v>
      </c>
      <c r="H17" s="198">
        <v>3081</v>
      </c>
      <c r="I17" s="198">
        <v>400</v>
      </c>
      <c r="J17" s="198">
        <v>727</v>
      </c>
      <c r="K17" s="198">
        <v>581</v>
      </c>
      <c r="L17" s="198">
        <v>806</v>
      </c>
      <c r="M17" s="198">
        <v>531</v>
      </c>
    </row>
    <row r="18" spans="1:13" s="204" customFormat="1" ht="18.75" customHeight="1">
      <c r="A18" s="91"/>
      <c r="B18" s="229" t="s">
        <v>104</v>
      </c>
      <c r="C18" s="199">
        <v>1048</v>
      </c>
      <c r="D18" s="198">
        <v>182</v>
      </c>
      <c r="E18" s="198">
        <v>67</v>
      </c>
      <c r="F18" s="198">
        <v>29</v>
      </c>
      <c r="G18" s="198">
        <v>175</v>
      </c>
      <c r="H18" s="198">
        <v>5</v>
      </c>
      <c r="I18" s="198">
        <v>148</v>
      </c>
      <c r="J18" s="198">
        <v>174</v>
      </c>
      <c r="K18" s="198">
        <v>52</v>
      </c>
      <c r="L18" s="198">
        <v>27</v>
      </c>
      <c r="M18" s="198">
        <v>189</v>
      </c>
    </row>
    <row r="19" spans="1:13" s="204" customFormat="1" ht="18.75" customHeight="1">
      <c r="A19" s="91"/>
      <c r="B19" s="229" t="s">
        <v>105</v>
      </c>
      <c r="C19" s="199">
        <v>1591</v>
      </c>
      <c r="D19" s="198">
        <v>825</v>
      </c>
      <c r="E19" s="198">
        <v>0</v>
      </c>
      <c r="F19" s="198">
        <v>195</v>
      </c>
      <c r="G19" s="198">
        <v>15</v>
      </c>
      <c r="H19" s="198">
        <v>165</v>
      </c>
      <c r="I19" s="198">
        <v>45</v>
      </c>
      <c r="J19" s="198">
        <v>29</v>
      </c>
      <c r="K19" s="198">
        <v>24</v>
      </c>
      <c r="L19" s="198">
        <v>25</v>
      </c>
      <c r="M19" s="198">
        <v>268</v>
      </c>
    </row>
    <row r="20" spans="1:13" s="204" customFormat="1" ht="18.75" customHeight="1">
      <c r="A20" s="91"/>
      <c r="B20" s="230" t="s">
        <v>879</v>
      </c>
      <c r="C20" s="199">
        <v>5607</v>
      </c>
      <c r="D20" s="198">
        <v>1014</v>
      </c>
      <c r="E20" s="198">
        <v>1363</v>
      </c>
      <c r="F20" s="198">
        <v>646</v>
      </c>
      <c r="G20" s="198">
        <v>358</v>
      </c>
      <c r="H20" s="198">
        <v>810</v>
      </c>
      <c r="I20" s="198">
        <v>143</v>
      </c>
      <c r="J20" s="198">
        <v>390</v>
      </c>
      <c r="K20" s="198">
        <v>93</v>
      </c>
      <c r="L20" s="198">
        <v>88</v>
      </c>
      <c r="M20" s="198">
        <v>702</v>
      </c>
    </row>
    <row r="21" spans="1:13" s="204" customFormat="1" ht="18.75" customHeight="1">
      <c r="A21" s="91"/>
      <c r="B21" s="230" t="s">
        <v>880</v>
      </c>
      <c r="C21" s="199">
        <v>2909</v>
      </c>
      <c r="D21" s="198">
        <v>493</v>
      </c>
      <c r="E21" s="198">
        <v>0</v>
      </c>
      <c r="F21" s="198">
        <v>714</v>
      </c>
      <c r="G21" s="198">
        <v>298</v>
      </c>
      <c r="H21" s="198">
        <v>826</v>
      </c>
      <c r="I21" s="198">
        <v>5</v>
      </c>
      <c r="J21" s="198">
        <v>159</v>
      </c>
      <c r="K21" s="198">
        <v>32</v>
      </c>
      <c r="L21" s="198">
        <v>193</v>
      </c>
      <c r="M21" s="198">
        <v>189</v>
      </c>
    </row>
    <row r="22" spans="1:13" s="204" customFormat="1" ht="18.75" customHeight="1">
      <c r="A22" s="91"/>
      <c r="B22" s="230" t="s">
        <v>881</v>
      </c>
      <c r="C22" s="199">
        <v>359</v>
      </c>
      <c r="D22" s="198">
        <v>100</v>
      </c>
      <c r="E22" s="198">
        <v>41</v>
      </c>
      <c r="F22" s="198">
        <v>29</v>
      </c>
      <c r="G22" s="198">
        <v>4</v>
      </c>
      <c r="H22" s="198">
        <v>24</v>
      </c>
      <c r="I22" s="198">
        <v>90</v>
      </c>
      <c r="J22" s="198">
        <v>0</v>
      </c>
      <c r="K22" s="198">
        <v>7</v>
      </c>
      <c r="L22" s="198">
        <v>47</v>
      </c>
      <c r="M22" s="198">
        <v>17</v>
      </c>
    </row>
    <row r="23" spans="1:13" s="204" customFormat="1" ht="18.75" customHeight="1">
      <c r="A23" s="91"/>
      <c r="B23" s="230" t="s">
        <v>157</v>
      </c>
      <c r="C23" s="199">
        <v>775</v>
      </c>
      <c r="D23" s="198">
        <v>607</v>
      </c>
      <c r="E23" s="198">
        <v>42</v>
      </c>
      <c r="F23" s="198">
        <v>36</v>
      </c>
      <c r="G23" s="198">
        <v>17</v>
      </c>
      <c r="H23" s="198">
        <v>3</v>
      </c>
      <c r="I23" s="198">
        <v>15</v>
      </c>
      <c r="J23" s="198">
        <v>0</v>
      </c>
      <c r="K23" s="198">
        <v>3</v>
      </c>
      <c r="L23" s="198">
        <v>44</v>
      </c>
      <c r="M23" s="198">
        <v>8</v>
      </c>
    </row>
    <row r="24" spans="1:13" s="204" customFormat="1" ht="18.75" customHeight="1">
      <c r="A24" s="91"/>
      <c r="B24" s="230" t="s">
        <v>158</v>
      </c>
      <c r="C24" s="199">
        <v>855</v>
      </c>
      <c r="D24" s="198">
        <v>470</v>
      </c>
      <c r="E24" s="198">
        <v>111</v>
      </c>
      <c r="F24" s="198">
        <v>55</v>
      </c>
      <c r="G24" s="198">
        <v>31</v>
      </c>
      <c r="H24" s="198">
        <v>4</v>
      </c>
      <c r="I24" s="198">
        <v>39</v>
      </c>
      <c r="J24" s="198">
        <v>15</v>
      </c>
      <c r="K24" s="198">
        <v>0</v>
      </c>
      <c r="L24" s="198">
        <v>0</v>
      </c>
      <c r="M24" s="198">
        <v>130</v>
      </c>
    </row>
    <row r="25" spans="1:13" s="204" customFormat="1" ht="18.75" customHeight="1">
      <c r="A25" s="91"/>
      <c r="B25" s="229" t="s">
        <v>19</v>
      </c>
      <c r="C25" s="199">
        <v>27726</v>
      </c>
      <c r="D25" s="203">
        <v>14872</v>
      </c>
      <c r="E25" s="203">
        <v>5024</v>
      </c>
      <c r="F25" s="203">
        <v>1712</v>
      </c>
      <c r="G25" s="203">
        <v>587</v>
      </c>
      <c r="H25" s="203">
        <v>619</v>
      </c>
      <c r="I25" s="203">
        <v>2306</v>
      </c>
      <c r="J25" s="203">
        <v>478</v>
      </c>
      <c r="K25" s="203">
        <v>823</v>
      </c>
      <c r="L25" s="203">
        <v>1030</v>
      </c>
      <c r="M25" s="203">
        <v>275</v>
      </c>
    </row>
    <row r="26" spans="1:13" s="204" customFormat="1" ht="3.75" customHeight="1">
      <c r="A26" s="192"/>
      <c r="B26" s="231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</row>
    <row r="27" s="204" customFormat="1" ht="11.25">
      <c r="A27" s="90" t="s">
        <v>882</v>
      </c>
    </row>
    <row r="30" ht="15" customHeight="1"/>
    <row r="31" spans="1:12" s="174" customFormat="1" ht="17.25">
      <c r="A31" s="221" t="s">
        <v>106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</row>
    <row r="32" spans="1:12" s="88" customFormat="1" ht="14.25">
      <c r="A32" s="223" t="s">
        <v>107</v>
      </c>
      <c r="B32" s="223"/>
      <c r="C32" s="223"/>
      <c r="D32" s="223"/>
      <c r="E32" s="223"/>
      <c r="F32" s="223"/>
      <c r="G32" s="223"/>
      <c r="H32" s="223"/>
      <c r="I32" s="224"/>
      <c r="J32" s="224"/>
      <c r="K32" s="223"/>
      <c r="L32" s="223"/>
    </row>
    <row r="33" spans="1:12" s="204" customFormat="1" ht="11.25">
      <c r="A33" s="226"/>
      <c r="B33" s="226"/>
      <c r="C33" s="226"/>
      <c r="D33" s="226"/>
      <c r="E33" s="226"/>
      <c r="F33" s="226"/>
      <c r="G33" s="226"/>
      <c r="H33" s="226"/>
      <c r="I33" s="227"/>
      <c r="J33" s="228" t="s">
        <v>608</v>
      </c>
      <c r="K33" s="226"/>
      <c r="L33" s="226"/>
    </row>
    <row r="34" spans="1:10" s="204" customFormat="1" ht="15.75" customHeight="1">
      <c r="A34" s="383" t="s">
        <v>883</v>
      </c>
      <c r="B34" s="384"/>
      <c r="C34" s="387" t="s">
        <v>787</v>
      </c>
      <c r="D34" s="389" t="s">
        <v>872</v>
      </c>
      <c r="E34" s="390"/>
      <c r="F34" s="390"/>
      <c r="G34" s="390"/>
      <c r="H34" s="390"/>
      <c r="I34" s="390"/>
      <c r="J34" s="390"/>
    </row>
    <row r="35" spans="1:10" s="204" customFormat="1" ht="22.5">
      <c r="A35" s="385"/>
      <c r="B35" s="386"/>
      <c r="C35" s="388"/>
      <c r="D35" s="306" t="s">
        <v>873</v>
      </c>
      <c r="E35" s="306" t="s">
        <v>824</v>
      </c>
      <c r="F35" s="306" t="s">
        <v>825</v>
      </c>
      <c r="G35" s="306" t="s">
        <v>826</v>
      </c>
      <c r="H35" s="306" t="s">
        <v>884</v>
      </c>
      <c r="I35" s="306" t="s">
        <v>885</v>
      </c>
      <c r="J35" s="307" t="s">
        <v>886</v>
      </c>
    </row>
    <row r="36" spans="1:10" s="204" customFormat="1" ht="22.5" customHeight="1">
      <c r="A36" s="232"/>
      <c r="B36" s="228" t="s">
        <v>348</v>
      </c>
      <c r="C36" s="199">
        <v>174436</v>
      </c>
      <c r="D36" s="198">
        <v>51245</v>
      </c>
      <c r="E36" s="198">
        <v>59039</v>
      </c>
      <c r="F36" s="198">
        <v>28722</v>
      </c>
      <c r="G36" s="198">
        <v>24545</v>
      </c>
      <c r="H36" s="198">
        <v>4197</v>
      </c>
      <c r="I36" s="198">
        <v>2879</v>
      </c>
      <c r="J36" s="198">
        <v>3809</v>
      </c>
    </row>
    <row r="37" spans="1:10" s="204" customFormat="1" ht="18.75" customHeight="1">
      <c r="A37" s="232"/>
      <c r="B37" s="232" t="s">
        <v>887</v>
      </c>
      <c r="C37" s="199">
        <v>122404</v>
      </c>
      <c r="D37" s="198">
        <v>36414</v>
      </c>
      <c r="E37" s="198">
        <v>42814</v>
      </c>
      <c r="F37" s="198">
        <v>19738</v>
      </c>
      <c r="G37" s="95">
        <v>16790</v>
      </c>
      <c r="H37" s="198">
        <v>2490</v>
      </c>
      <c r="I37" s="198">
        <v>1836</v>
      </c>
      <c r="J37" s="198">
        <v>2322</v>
      </c>
    </row>
    <row r="38" spans="1:10" s="204" customFormat="1" ht="18.75" customHeight="1">
      <c r="A38" s="232"/>
      <c r="B38" s="232" t="s">
        <v>888</v>
      </c>
      <c r="C38" s="199">
        <v>164090</v>
      </c>
      <c r="D38" s="198">
        <v>48429</v>
      </c>
      <c r="E38" s="198">
        <v>57856</v>
      </c>
      <c r="F38" s="198">
        <v>26488</v>
      </c>
      <c r="G38" s="95">
        <v>22137</v>
      </c>
      <c r="H38" s="198">
        <v>3624</v>
      </c>
      <c r="I38" s="198">
        <v>2276</v>
      </c>
      <c r="J38" s="198">
        <v>3280</v>
      </c>
    </row>
    <row r="39" spans="1:10" s="204" customFormat="1" ht="18.75" customHeight="1">
      <c r="A39" s="232"/>
      <c r="B39" s="232" t="s">
        <v>889</v>
      </c>
      <c r="C39" s="199">
        <v>175819</v>
      </c>
      <c r="D39" s="203">
        <v>53659</v>
      </c>
      <c r="E39" s="203">
        <v>62664</v>
      </c>
      <c r="F39" s="203">
        <v>26705</v>
      </c>
      <c r="G39" s="203">
        <v>22600</v>
      </c>
      <c r="H39" s="203">
        <v>3584</v>
      </c>
      <c r="I39" s="203">
        <v>2530</v>
      </c>
      <c r="J39" s="203">
        <v>3389</v>
      </c>
    </row>
    <row r="40" spans="1:10" s="204" customFormat="1" ht="18.75" customHeight="1">
      <c r="A40" s="232"/>
      <c r="B40" s="232" t="s">
        <v>351</v>
      </c>
      <c r="C40" s="199">
        <v>216473</v>
      </c>
      <c r="D40" s="203">
        <v>67106</v>
      </c>
      <c r="E40" s="203">
        <v>78387</v>
      </c>
      <c r="F40" s="203">
        <v>32278</v>
      </c>
      <c r="G40" s="203">
        <v>27089</v>
      </c>
      <c r="H40" s="203">
        <v>4219</v>
      </c>
      <c r="I40" s="203">
        <v>3122</v>
      </c>
      <c r="J40" s="203">
        <v>4272</v>
      </c>
    </row>
    <row r="41" spans="1:10" s="204" customFormat="1" ht="12" customHeight="1">
      <c r="A41" s="228"/>
      <c r="B41" s="228"/>
      <c r="C41" s="199"/>
      <c r="D41" s="203"/>
      <c r="E41" s="203"/>
      <c r="F41" s="203"/>
      <c r="G41" s="203"/>
      <c r="H41" s="203"/>
      <c r="I41" s="203"/>
      <c r="J41" s="203"/>
    </row>
    <row r="42" spans="1:10" s="204" customFormat="1" ht="18.75" customHeight="1">
      <c r="A42" s="232"/>
      <c r="B42" s="228" t="s">
        <v>890</v>
      </c>
      <c r="C42" s="199">
        <v>17992</v>
      </c>
      <c r="D42" s="198">
        <v>5739</v>
      </c>
      <c r="E42" s="198">
        <v>6612</v>
      </c>
      <c r="F42" s="198">
        <v>2674</v>
      </c>
      <c r="G42" s="198">
        <v>2124</v>
      </c>
      <c r="H42" s="198">
        <v>292</v>
      </c>
      <c r="I42" s="198">
        <v>263</v>
      </c>
      <c r="J42" s="198">
        <v>288</v>
      </c>
    </row>
    <row r="43" spans="1:10" s="204" customFormat="1" ht="18.75" customHeight="1">
      <c r="A43" s="232"/>
      <c r="B43" s="232" t="s">
        <v>22</v>
      </c>
      <c r="C43" s="199">
        <v>16563</v>
      </c>
      <c r="D43" s="198">
        <v>4939</v>
      </c>
      <c r="E43" s="198">
        <v>5923</v>
      </c>
      <c r="F43" s="198">
        <v>2506</v>
      </c>
      <c r="G43" s="198">
        <v>2036</v>
      </c>
      <c r="H43" s="198">
        <v>548</v>
      </c>
      <c r="I43" s="198">
        <v>263</v>
      </c>
      <c r="J43" s="198">
        <v>348</v>
      </c>
    </row>
    <row r="44" spans="1:10" s="204" customFormat="1" ht="18.75" customHeight="1">
      <c r="A44" s="232"/>
      <c r="B44" s="232" t="s">
        <v>23</v>
      </c>
      <c r="C44" s="197">
        <v>18908</v>
      </c>
      <c r="D44" s="198">
        <v>5830</v>
      </c>
      <c r="E44" s="198">
        <v>6711</v>
      </c>
      <c r="F44" s="198">
        <v>2942</v>
      </c>
      <c r="G44" s="95">
        <v>2525</v>
      </c>
      <c r="H44" s="198">
        <v>380</v>
      </c>
      <c r="I44" s="198">
        <v>229</v>
      </c>
      <c r="J44" s="198">
        <v>291</v>
      </c>
    </row>
    <row r="45" spans="1:10" s="204" customFormat="1" ht="18.75" customHeight="1">
      <c r="A45" s="232"/>
      <c r="B45" s="232" t="s">
        <v>24</v>
      </c>
      <c r="C45" s="199">
        <v>17715</v>
      </c>
      <c r="D45" s="198">
        <v>5653</v>
      </c>
      <c r="E45" s="198">
        <v>6368</v>
      </c>
      <c r="F45" s="198">
        <v>2659</v>
      </c>
      <c r="G45" s="198">
        <v>2210</v>
      </c>
      <c r="H45" s="198">
        <v>322</v>
      </c>
      <c r="I45" s="198">
        <v>185</v>
      </c>
      <c r="J45" s="198">
        <v>318</v>
      </c>
    </row>
    <row r="46" spans="1:10" s="204" customFormat="1" ht="18.75" customHeight="1">
      <c r="A46" s="232"/>
      <c r="B46" s="232" t="s">
        <v>25</v>
      </c>
      <c r="C46" s="199">
        <v>18725</v>
      </c>
      <c r="D46" s="198">
        <v>5744</v>
      </c>
      <c r="E46" s="198">
        <v>6810</v>
      </c>
      <c r="F46" s="198">
        <v>2822</v>
      </c>
      <c r="G46" s="198">
        <v>2369</v>
      </c>
      <c r="H46" s="198">
        <v>388</v>
      </c>
      <c r="I46" s="198">
        <v>249</v>
      </c>
      <c r="J46" s="198">
        <v>343</v>
      </c>
    </row>
    <row r="47" spans="1:10" s="204" customFormat="1" ht="18.75" customHeight="1">
      <c r="A47" s="232"/>
      <c r="B47" s="232" t="s">
        <v>26</v>
      </c>
      <c r="C47" s="199">
        <v>19646</v>
      </c>
      <c r="D47" s="198">
        <v>6294</v>
      </c>
      <c r="E47" s="198">
        <v>7183</v>
      </c>
      <c r="F47" s="198">
        <v>2978</v>
      </c>
      <c r="G47" s="198">
        <v>2239</v>
      </c>
      <c r="H47" s="198">
        <v>330</v>
      </c>
      <c r="I47" s="198">
        <v>272</v>
      </c>
      <c r="J47" s="198">
        <v>350</v>
      </c>
    </row>
    <row r="48" spans="1:10" s="204" customFormat="1" ht="18.75" customHeight="1">
      <c r="A48" s="232"/>
      <c r="B48" s="232" t="s">
        <v>27</v>
      </c>
      <c r="C48" s="199">
        <v>21604</v>
      </c>
      <c r="D48" s="198">
        <v>6651</v>
      </c>
      <c r="E48" s="198">
        <v>7975</v>
      </c>
      <c r="F48" s="198">
        <v>2971</v>
      </c>
      <c r="G48" s="198">
        <v>2650</v>
      </c>
      <c r="H48" s="198">
        <v>433</v>
      </c>
      <c r="I48" s="198">
        <v>458</v>
      </c>
      <c r="J48" s="198">
        <v>466</v>
      </c>
    </row>
    <row r="49" spans="1:10" s="204" customFormat="1" ht="18.75" customHeight="1">
      <c r="A49" s="232"/>
      <c r="B49" s="232" t="s">
        <v>28</v>
      </c>
      <c r="C49" s="199">
        <v>26892</v>
      </c>
      <c r="D49" s="198">
        <v>7990</v>
      </c>
      <c r="E49" s="198">
        <v>9820</v>
      </c>
      <c r="F49" s="198">
        <v>3904</v>
      </c>
      <c r="G49" s="198">
        <v>3815</v>
      </c>
      <c r="H49" s="198">
        <v>468</v>
      </c>
      <c r="I49" s="198">
        <v>367</v>
      </c>
      <c r="J49" s="198">
        <v>528</v>
      </c>
    </row>
    <row r="50" spans="1:10" s="204" customFormat="1" ht="18.75" customHeight="1">
      <c r="A50" s="232"/>
      <c r="B50" s="232" t="s">
        <v>29</v>
      </c>
      <c r="C50" s="199">
        <v>16464</v>
      </c>
      <c r="D50" s="198">
        <v>5093</v>
      </c>
      <c r="E50" s="198">
        <v>5860</v>
      </c>
      <c r="F50" s="198">
        <v>2483</v>
      </c>
      <c r="G50" s="198">
        <v>2069</v>
      </c>
      <c r="H50" s="198">
        <v>361</v>
      </c>
      <c r="I50" s="198">
        <v>200</v>
      </c>
      <c r="J50" s="198">
        <v>398</v>
      </c>
    </row>
    <row r="51" spans="1:10" s="204" customFormat="1" ht="18.75" customHeight="1">
      <c r="A51" s="232"/>
      <c r="B51" s="232" t="s">
        <v>108</v>
      </c>
      <c r="C51" s="199">
        <v>15051</v>
      </c>
      <c r="D51" s="198">
        <v>4807</v>
      </c>
      <c r="E51" s="198">
        <v>5325</v>
      </c>
      <c r="F51" s="198">
        <v>2253</v>
      </c>
      <c r="G51" s="198">
        <v>1749</v>
      </c>
      <c r="H51" s="198">
        <v>247</v>
      </c>
      <c r="I51" s="198">
        <v>197</v>
      </c>
      <c r="J51" s="198">
        <v>473</v>
      </c>
    </row>
    <row r="52" spans="1:10" s="204" customFormat="1" ht="18.75" customHeight="1">
      <c r="A52" s="232"/>
      <c r="B52" s="232" t="s">
        <v>109</v>
      </c>
      <c r="C52" s="199">
        <v>13355</v>
      </c>
      <c r="D52" s="198">
        <v>4163</v>
      </c>
      <c r="E52" s="198">
        <v>4850</v>
      </c>
      <c r="F52" s="198">
        <v>2068</v>
      </c>
      <c r="G52" s="198">
        <v>1563</v>
      </c>
      <c r="H52" s="198">
        <v>242</v>
      </c>
      <c r="I52" s="198">
        <v>235</v>
      </c>
      <c r="J52" s="198">
        <v>234</v>
      </c>
    </row>
    <row r="53" spans="1:10" s="204" customFormat="1" ht="18.75" customHeight="1">
      <c r="A53" s="232"/>
      <c r="B53" s="232" t="s">
        <v>110</v>
      </c>
      <c r="C53" s="199">
        <v>13558</v>
      </c>
      <c r="D53" s="203">
        <v>4203</v>
      </c>
      <c r="E53" s="203">
        <v>4950</v>
      </c>
      <c r="F53" s="203">
        <v>2018</v>
      </c>
      <c r="G53" s="203">
        <v>1740</v>
      </c>
      <c r="H53" s="203">
        <v>208</v>
      </c>
      <c r="I53" s="203">
        <v>204</v>
      </c>
      <c r="J53" s="203">
        <v>235</v>
      </c>
    </row>
    <row r="54" spans="1:10" s="204" customFormat="1" ht="3.75" customHeight="1">
      <c r="A54" s="235"/>
      <c r="B54" s="233"/>
      <c r="C54" s="43"/>
      <c r="D54" s="43"/>
      <c r="E54" s="43"/>
      <c r="F54" s="43"/>
      <c r="G54" s="43"/>
      <c r="H54" s="43"/>
      <c r="I54" s="43"/>
      <c r="J54" s="43"/>
    </row>
    <row r="55" spans="1:12" s="204" customFormat="1" ht="11.25">
      <c r="A55" s="236" t="s">
        <v>609</v>
      </c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</row>
  </sheetData>
  <sheetProtection/>
  <mergeCells count="6">
    <mergeCell ref="A34:B35"/>
    <mergeCell ref="C34:C35"/>
    <mergeCell ref="D34:J34"/>
    <mergeCell ref="D3:M3"/>
    <mergeCell ref="A3:B4"/>
    <mergeCell ref="C3:C4"/>
  </mergeCells>
  <printOptions/>
  <pageMargins left="0.5905511811023623" right="0.5905511811023623" top="0.5905511811023623" bottom="0.5905511811023623" header="0.5118110236220472" footer="0.4330708661417323"/>
  <pageSetup fitToHeight="1" fitToWidth="1"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1"/>
  <sheetViews>
    <sheetView zoomScaleSheetLayoutView="100" zoomScalePageLayoutView="0" workbookViewId="0" topLeftCell="A1">
      <selection activeCell="A1" sqref="A1"/>
    </sheetView>
  </sheetViews>
  <sheetFormatPr defaultColWidth="8" defaultRowHeight="14.25"/>
  <cols>
    <col min="1" max="1" width="8.69921875" style="225" customWidth="1"/>
    <col min="2" max="13" width="8.09765625" style="225" customWidth="1"/>
    <col min="14" max="26" width="8.5" style="225" customWidth="1"/>
    <col min="27" max="16384" width="8" style="225" customWidth="1"/>
  </cols>
  <sheetData>
    <row r="1" spans="1:26" s="222" customFormat="1" ht="17.25">
      <c r="A1" s="275" t="s">
        <v>372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</row>
    <row r="2" spans="1:26" s="234" customFormat="1" ht="11.25">
      <c r="A2" s="226"/>
      <c r="B2" s="226"/>
      <c r="C2" s="226"/>
      <c r="D2" s="226"/>
      <c r="E2" s="226"/>
      <c r="F2" s="226"/>
      <c r="G2" s="226"/>
      <c r="H2" s="226"/>
      <c r="I2" s="226"/>
      <c r="J2" s="228" t="s">
        <v>608</v>
      </c>
      <c r="K2" s="226"/>
      <c r="L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</row>
    <row r="3" spans="1:15" s="234" customFormat="1" ht="13.5" customHeight="1">
      <c r="A3" s="419" t="s">
        <v>623</v>
      </c>
      <c r="B3" s="416" t="s">
        <v>785</v>
      </c>
      <c r="C3" s="416" t="s">
        <v>111</v>
      </c>
      <c r="D3" s="416" t="s">
        <v>112</v>
      </c>
      <c r="E3" s="414" t="s">
        <v>359</v>
      </c>
      <c r="F3" s="418"/>
      <c r="G3" s="414" t="s">
        <v>360</v>
      </c>
      <c r="H3" s="418"/>
      <c r="I3" s="414" t="s">
        <v>361</v>
      </c>
      <c r="J3" s="415"/>
      <c r="K3" s="273"/>
      <c r="L3" s="273"/>
      <c r="M3" s="273"/>
      <c r="N3" s="273"/>
      <c r="O3" s="273"/>
    </row>
    <row r="4" spans="1:15" s="234" customFormat="1" ht="13.5" customHeight="1">
      <c r="A4" s="359"/>
      <c r="B4" s="417"/>
      <c r="C4" s="417"/>
      <c r="D4" s="417"/>
      <c r="E4" s="295" t="s">
        <v>111</v>
      </c>
      <c r="F4" s="296" t="s">
        <v>112</v>
      </c>
      <c r="G4" s="296" t="s">
        <v>111</v>
      </c>
      <c r="H4" s="296" t="s">
        <v>112</v>
      </c>
      <c r="I4" s="296" t="s">
        <v>111</v>
      </c>
      <c r="J4" s="296" t="s">
        <v>112</v>
      </c>
      <c r="K4" s="273"/>
      <c r="L4" s="273"/>
      <c r="M4" s="273"/>
      <c r="N4" s="273"/>
      <c r="O4" s="273"/>
    </row>
    <row r="5" spans="1:15" s="234" customFormat="1" ht="20.25" customHeight="1">
      <c r="A5" s="228" t="s">
        <v>348</v>
      </c>
      <c r="B5" s="136">
        <v>174436</v>
      </c>
      <c r="C5" s="198">
        <v>82225</v>
      </c>
      <c r="D5" s="198">
        <v>92211</v>
      </c>
      <c r="E5" s="198">
        <v>17912</v>
      </c>
      <c r="F5" s="198">
        <v>21117</v>
      </c>
      <c r="G5" s="198">
        <v>22086</v>
      </c>
      <c r="H5" s="198">
        <v>29033</v>
      </c>
      <c r="I5" s="198">
        <v>13775</v>
      </c>
      <c r="J5" s="198">
        <v>11607</v>
      </c>
      <c r="K5" s="273"/>
      <c r="L5" s="273"/>
      <c r="M5" s="273"/>
      <c r="N5" s="273"/>
      <c r="O5" s="273"/>
    </row>
    <row r="6" spans="1:15" s="234" customFormat="1" ht="16.5" customHeight="1">
      <c r="A6" s="232" t="s">
        <v>624</v>
      </c>
      <c r="B6" s="136">
        <v>122404</v>
      </c>
      <c r="C6" s="198">
        <v>58538</v>
      </c>
      <c r="D6" s="198">
        <v>63866</v>
      </c>
      <c r="E6" s="198">
        <v>12611</v>
      </c>
      <c r="F6" s="198">
        <v>15202</v>
      </c>
      <c r="G6" s="198">
        <v>16657</v>
      </c>
      <c r="H6" s="198">
        <v>21270</v>
      </c>
      <c r="I6" s="198">
        <v>10353</v>
      </c>
      <c r="J6" s="198">
        <v>8508</v>
      </c>
      <c r="K6" s="273"/>
      <c r="L6" s="273"/>
      <c r="M6" s="273" t="s">
        <v>621</v>
      </c>
      <c r="N6" s="273"/>
      <c r="O6" s="273"/>
    </row>
    <row r="7" spans="1:15" s="234" customFormat="1" ht="16.5" customHeight="1">
      <c r="A7" s="232" t="s">
        <v>625</v>
      </c>
      <c r="B7" s="199">
        <v>164090</v>
      </c>
      <c r="C7" s="203">
        <v>74405</v>
      </c>
      <c r="D7" s="203">
        <v>89685</v>
      </c>
      <c r="E7" s="203">
        <v>18751</v>
      </c>
      <c r="F7" s="203">
        <v>22256</v>
      </c>
      <c r="G7" s="203">
        <v>19530</v>
      </c>
      <c r="H7" s="203">
        <v>28412</v>
      </c>
      <c r="I7" s="203">
        <v>12347</v>
      </c>
      <c r="J7" s="203">
        <v>11841</v>
      </c>
      <c r="K7" s="273"/>
      <c r="L7" s="273"/>
      <c r="M7" s="273"/>
      <c r="N7" s="273"/>
      <c r="O7" s="273"/>
    </row>
    <row r="8" spans="1:10" s="273" customFormat="1" ht="16.5" customHeight="1">
      <c r="A8" s="232" t="s">
        <v>626</v>
      </c>
      <c r="B8" s="199">
        <v>175819</v>
      </c>
      <c r="C8" s="203">
        <v>81454</v>
      </c>
      <c r="D8" s="203">
        <v>94365</v>
      </c>
      <c r="E8" s="203">
        <v>19402</v>
      </c>
      <c r="F8" s="203">
        <v>22534</v>
      </c>
      <c r="G8" s="203">
        <v>19247</v>
      </c>
      <c r="H8" s="203">
        <v>27070</v>
      </c>
      <c r="I8" s="203">
        <v>13472</v>
      </c>
      <c r="J8" s="203">
        <v>12969</v>
      </c>
    </row>
    <row r="9" spans="1:10" s="273" customFormat="1" ht="16.5" customHeight="1">
      <c r="A9" s="232" t="s">
        <v>351</v>
      </c>
      <c r="B9" s="199">
        <v>216473</v>
      </c>
      <c r="C9" s="203">
        <v>102373</v>
      </c>
      <c r="D9" s="203">
        <v>114100</v>
      </c>
      <c r="E9" s="203">
        <v>19568</v>
      </c>
      <c r="F9" s="203">
        <v>23139</v>
      </c>
      <c r="G9" s="203">
        <v>19192</v>
      </c>
      <c r="H9" s="203">
        <v>26205</v>
      </c>
      <c r="I9" s="203">
        <v>17710</v>
      </c>
      <c r="J9" s="203">
        <v>16945</v>
      </c>
    </row>
    <row r="10" spans="1:15" s="234" customFormat="1" ht="11.25">
      <c r="A10" s="228"/>
      <c r="B10" s="199"/>
      <c r="C10" s="203"/>
      <c r="D10" s="203"/>
      <c r="E10" s="203"/>
      <c r="F10" s="203"/>
      <c r="G10" s="203"/>
      <c r="H10" s="203"/>
      <c r="I10" s="203"/>
      <c r="J10" s="203"/>
      <c r="K10" s="273"/>
      <c r="L10" s="273"/>
      <c r="M10" s="273"/>
      <c r="N10" s="273"/>
      <c r="O10" s="273"/>
    </row>
    <row r="11" spans="1:15" s="234" customFormat="1" ht="16.5" customHeight="1">
      <c r="A11" s="228" t="s">
        <v>620</v>
      </c>
      <c r="B11" s="199">
        <v>17992</v>
      </c>
      <c r="C11" s="203">
        <v>8393</v>
      </c>
      <c r="D11" s="203">
        <v>9599</v>
      </c>
      <c r="E11" s="203">
        <v>1312</v>
      </c>
      <c r="F11" s="203">
        <v>1724</v>
      </c>
      <c r="G11" s="203">
        <v>2214</v>
      </c>
      <c r="H11" s="203">
        <v>3234</v>
      </c>
      <c r="I11" s="203">
        <v>1367</v>
      </c>
      <c r="J11" s="203">
        <v>1217</v>
      </c>
      <c r="K11" s="273"/>
      <c r="L11" s="273"/>
      <c r="M11" s="273"/>
      <c r="N11" s="273"/>
      <c r="O11" s="273"/>
    </row>
    <row r="12" spans="1:15" s="234" customFormat="1" ht="16.5" customHeight="1">
      <c r="A12" s="232" t="s">
        <v>22</v>
      </c>
      <c r="B12" s="199">
        <v>16563</v>
      </c>
      <c r="C12" s="203">
        <v>7662</v>
      </c>
      <c r="D12" s="203">
        <v>8901</v>
      </c>
      <c r="E12" s="203">
        <v>1403</v>
      </c>
      <c r="F12" s="203">
        <v>1714</v>
      </c>
      <c r="G12" s="203">
        <v>1984</v>
      </c>
      <c r="H12" s="203">
        <v>2549</v>
      </c>
      <c r="I12" s="203">
        <v>1140</v>
      </c>
      <c r="J12" s="203">
        <v>1097</v>
      </c>
      <c r="K12" s="273"/>
      <c r="L12" s="273"/>
      <c r="M12" s="273"/>
      <c r="N12" s="273"/>
      <c r="O12" s="273"/>
    </row>
    <row r="13" spans="1:15" s="234" customFormat="1" ht="16.5" customHeight="1">
      <c r="A13" s="232" t="s">
        <v>23</v>
      </c>
      <c r="B13" s="199">
        <v>18908</v>
      </c>
      <c r="C13" s="203">
        <v>9047</v>
      </c>
      <c r="D13" s="203">
        <v>9861</v>
      </c>
      <c r="E13" s="203">
        <v>1832</v>
      </c>
      <c r="F13" s="203">
        <v>2192</v>
      </c>
      <c r="G13" s="203">
        <v>1498</v>
      </c>
      <c r="H13" s="203">
        <v>1850</v>
      </c>
      <c r="I13" s="203">
        <v>1537</v>
      </c>
      <c r="J13" s="203">
        <v>1341</v>
      </c>
      <c r="K13" s="273"/>
      <c r="L13" s="273"/>
      <c r="M13" s="273"/>
      <c r="N13" s="273"/>
      <c r="O13" s="273"/>
    </row>
    <row r="14" spans="1:15" s="234" customFormat="1" ht="16.5" customHeight="1">
      <c r="A14" s="232" t="s">
        <v>24</v>
      </c>
      <c r="B14" s="199">
        <v>17715</v>
      </c>
      <c r="C14" s="203">
        <v>8759</v>
      </c>
      <c r="D14" s="203">
        <v>8956</v>
      </c>
      <c r="E14" s="203">
        <v>1362</v>
      </c>
      <c r="F14" s="203">
        <v>1524</v>
      </c>
      <c r="G14" s="203">
        <v>1376</v>
      </c>
      <c r="H14" s="203">
        <v>1700</v>
      </c>
      <c r="I14" s="203">
        <v>1607</v>
      </c>
      <c r="J14" s="203">
        <v>1340</v>
      </c>
      <c r="K14" s="273"/>
      <c r="L14" s="273"/>
      <c r="M14" s="273"/>
      <c r="N14" s="273"/>
      <c r="O14" s="273"/>
    </row>
    <row r="15" spans="1:15" s="234" customFormat="1" ht="16.5" customHeight="1">
      <c r="A15" s="232" t="s">
        <v>25</v>
      </c>
      <c r="B15" s="199">
        <v>18725</v>
      </c>
      <c r="C15" s="203">
        <v>8908</v>
      </c>
      <c r="D15" s="203">
        <v>9817</v>
      </c>
      <c r="E15" s="203">
        <v>1266</v>
      </c>
      <c r="F15" s="203">
        <v>1627</v>
      </c>
      <c r="G15" s="203">
        <v>1399</v>
      </c>
      <c r="H15" s="203">
        <v>1907</v>
      </c>
      <c r="I15" s="203">
        <v>1753</v>
      </c>
      <c r="J15" s="203">
        <v>1610</v>
      </c>
      <c r="K15" s="273"/>
      <c r="L15" s="273"/>
      <c r="M15" s="273"/>
      <c r="N15" s="273"/>
      <c r="O15" s="273"/>
    </row>
    <row r="16" spans="1:10" s="234" customFormat="1" ht="16.5" customHeight="1">
      <c r="A16" s="232" t="s">
        <v>26</v>
      </c>
      <c r="B16" s="199">
        <v>19646</v>
      </c>
      <c r="C16" s="203">
        <v>8831</v>
      </c>
      <c r="D16" s="203">
        <v>10815</v>
      </c>
      <c r="E16" s="203">
        <v>1868</v>
      </c>
      <c r="F16" s="203">
        <v>2507</v>
      </c>
      <c r="G16" s="203">
        <v>1316</v>
      </c>
      <c r="H16" s="203">
        <v>2119</v>
      </c>
      <c r="I16" s="203">
        <v>1521</v>
      </c>
      <c r="J16" s="203">
        <v>1729</v>
      </c>
    </row>
    <row r="17" spans="1:10" s="234" customFormat="1" ht="16.5" customHeight="1">
      <c r="A17" s="232" t="s">
        <v>27</v>
      </c>
      <c r="B17" s="199">
        <v>21604</v>
      </c>
      <c r="C17" s="203">
        <v>9739</v>
      </c>
      <c r="D17" s="203">
        <v>11865</v>
      </c>
      <c r="E17" s="203">
        <v>2791</v>
      </c>
      <c r="F17" s="203">
        <v>3181</v>
      </c>
      <c r="G17" s="203">
        <v>1614</v>
      </c>
      <c r="H17" s="203">
        <v>2440</v>
      </c>
      <c r="I17" s="203">
        <v>1440</v>
      </c>
      <c r="J17" s="203">
        <v>1738</v>
      </c>
    </row>
    <row r="18" spans="1:10" s="234" customFormat="1" ht="16.5" customHeight="1">
      <c r="A18" s="232" t="s">
        <v>28</v>
      </c>
      <c r="B18" s="199">
        <v>26892</v>
      </c>
      <c r="C18" s="203">
        <v>12800</v>
      </c>
      <c r="D18" s="203">
        <v>14092</v>
      </c>
      <c r="E18" s="203">
        <v>4004</v>
      </c>
      <c r="F18" s="203">
        <v>4354</v>
      </c>
      <c r="G18" s="203">
        <v>2508</v>
      </c>
      <c r="H18" s="203">
        <v>3175</v>
      </c>
      <c r="I18" s="203">
        <v>1827</v>
      </c>
      <c r="J18" s="203">
        <v>1810</v>
      </c>
    </row>
    <row r="19" spans="1:10" s="234" customFormat="1" ht="16.5" customHeight="1">
      <c r="A19" s="232" t="s">
        <v>29</v>
      </c>
      <c r="B19" s="199">
        <v>16464</v>
      </c>
      <c r="C19" s="203">
        <v>7976</v>
      </c>
      <c r="D19" s="203">
        <v>8488</v>
      </c>
      <c r="E19" s="203">
        <v>870</v>
      </c>
      <c r="F19" s="203">
        <v>961</v>
      </c>
      <c r="G19" s="203">
        <v>1590</v>
      </c>
      <c r="H19" s="203">
        <v>2067</v>
      </c>
      <c r="I19" s="203">
        <v>1565</v>
      </c>
      <c r="J19" s="203">
        <v>1478</v>
      </c>
    </row>
    <row r="20" spans="1:10" s="234" customFormat="1" ht="16.5" customHeight="1">
      <c r="A20" s="232" t="s">
        <v>108</v>
      </c>
      <c r="B20" s="199">
        <v>15051</v>
      </c>
      <c r="C20" s="203">
        <v>7360</v>
      </c>
      <c r="D20" s="203">
        <v>7691</v>
      </c>
      <c r="E20" s="203">
        <v>938</v>
      </c>
      <c r="F20" s="203">
        <v>1010</v>
      </c>
      <c r="G20" s="203">
        <v>1232</v>
      </c>
      <c r="H20" s="203">
        <v>1714</v>
      </c>
      <c r="I20" s="203">
        <v>1481</v>
      </c>
      <c r="J20" s="203">
        <v>1341</v>
      </c>
    </row>
    <row r="21" spans="1:10" s="234" customFormat="1" ht="16.5" customHeight="1">
      <c r="A21" s="232" t="s">
        <v>109</v>
      </c>
      <c r="B21" s="199">
        <v>13355</v>
      </c>
      <c r="C21" s="203">
        <v>6484</v>
      </c>
      <c r="D21" s="203">
        <v>6871</v>
      </c>
      <c r="E21" s="203">
        <v>894</v>
      </c>
      <c r="F21" s="203">
        <v>1023</v>
      </c>
      <c r="G21" s="203">
        <v>1166</v>
      </c>
      <c r="H21" s="203">
        <v>1524</v>
      </c>
      <c r="I21" s="203">
        <v>1266</v>
      </c>
      <c r="J21" s="203">
        <v>1204</v>
      </c>
    </row>
    <row r="22" spans="1:10" s="234" customFormat="1" ht="16.5" customHeight="1">
      <c r="A22" s="232" t="s">
        <v>110</v>
      </c>
      <c r="B22" s="199">
        <v>13558</v>
      </c>
      <c r="C22" s="203">
        <v>6414</v>
      </c>
      <c r="D22" s="203">
        <v>7144</v>
      </c>
      <c r="E22" s="203">
        <v>1028</v>
      </c>
      <c r="F22" s="203">
        <v>1322</v>
      </c>
      <c r="G22" s="203">
        <v>1295</v>
      </c>
      <c r="H22" s="203">
        <v>1926</v>
      </c>
      <c r="I22" s="203">
        <v>1206</v>
      </c>
      <c r="J22" s="203">
        <v>1040</v>
      </c>
    </row>
    <row r="23" spans="1:10" s="234" customFormat="1" ht="3.75" customHeight="1">
      <c r="A23" s="233"/>
      <c r="B23" s="150"/>
      <c r="C23" s="43"/>
      <c r="D23" s="43"/>
      <c r="E23" s="43"/>
      <c r="F23" s="43"/>
      <c r="G23" s="43"/>
      <c r="H23" s="43"/>
      <c r="I23" s="43"/>
      <c r="J23" s="43"/>
    </row>
    <row r="24" spans="1:12" s="234" customFormat="1" ht="15.75" customHeight="1">
      <c r="A24" s="232"/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</row>
    <row r="25" s="234" customFormat="1" ht="15.75" customHeight="1"/>
    <row r="26" spans="1:11" s="234" customFormat="1" ht="13.5" customHeight="1">
      <c r="A26" s="419" t="s">
        <v>627</v>
      </c>
      <c r="B26" s="414" t="s">
        <v>354</v>
      </c>
      <c r="C26" s="418"/>
      <c r="D26" s="414" t="s">
        <v>355</v>
      </c>
      <c r="E26" s="418"/>
      <c r="F26" s="414" t="s">
        <v>356</v>
      </c>
      <c r="G26" s="418"/>
      <c r="H26" s="414" t="s">
        <v>357</v>
      </c>
      <c r="I26" s="418"/>
      <c r="J26" s="414" t="s">
        <v>358</v>
      </c>
      <c r="K26" s="415"/>
    </row>
    <row r="27" spans="1:11" s="234" customFormat="1" ht="13.5" customHeight="1">
      <c r="A27" s="359"/>
      <c r="B27" s="294" t="s">
        <v>111</v>
      </c>
      <c r="C27" s="294" t="s">
        <v>112</v>
      </c>
      <c r="D27" s="296" t="s">
        <v>111</v>
      </c>
      <c r="E27" s="296" t="s">
        <v>112</v>
      </c>
      <c r="F27" s="296" t="s">
        <v>111</v>
      </c>
      <c r="G27" s="296" t="s">
        <v>112</v>
      </c>
      <c r="H27" s="296" t="s">
        <v>111</v>
      </c>
      <c r="I27" s="296" t="s">
        <v>112</v>
      </c>
      <c r="J27" s="296" t="s">
        <v>111</v>
      </c>
      <c r="K27" s="296" t="s">
        <v>112</v>
      </c>
    </row>
    <row r="28" spans="1:11" s="234" customFormat="1" ht="20.25" customHeight="1">
      <c r="A28" s="228" t="s">
        <v>348</v>
      </c>
      <c r="B28" s="199">
        <v>9362</v>
      </c>
      <c r="C28" s="198">
        <v>8979</v>
      </c>
      <c r="D28" s="198">
        <v>10668</v>
      </c>
      <c r="E28" s="198">
        <v>11961</v>
      </c>
      <c r="F28" s="198">
        <v>6061</v>
      </c>
      <c r="G28" s="198">
        <v>6461</v>
      </c>
      <c r="H28" s="198">
        <v>2057</v>
      </c>
      <c r="I28" s="198">
        <v>2655</v>
      </c>
      <c r="J28" s="198">
        <v>304</v>
      </c>
      <c r="K28" s="198">
        <v>398</v>
      </c>
    </row>
    <row r="29" spans="1:11" s="234" customFormat="1" ht="16.5" customHeight="1">
      <c r="A29" s="232" t="s">
        <v>624</v>
      </c>
      <c r="B29" s="199">
        <v>6545</v>
      </c>
      <c r="C29" s="198">
        <v>5555</v>
      </c>
      <c r="D29" s="198">
        <v>6778</v>
      </c>
      <c r="E29" s="198">
        <v>7430</v>
      </c>
      <c r="F29" s="198">
        <v>4043</v>
      </c>
      <c r="G29" s="198">
        <v>3980</v>
      </c>
      <c r="H29" s="198">
        <v>1346</v>
      </c>
      <c r="I29" s="198">
        <v>1615</v>
      </c>
      <c r="J29" s="198">
        <v>205</v>
      </c>
      <c r="K29" s="198">
        <v>306</v>
      </c>
    </row>
    <row r="30" spans="1:11" s="234" customFormat="1" ht="16.5" customHeight="1">
      <c r="A30" s="232" t="s">
        <v>625</v>
      </c>
      <c r="B30" s="199">
        <v>8828</v>
      </c>
      <c r="C30" s="198">
        <v>9107</v>
      </c>
      <c r="D30" s="203">
        <v>9502</v>
      </c>
      <c r="E30" s="203">
        <v>11020</v>
      </c>
      <c r="F30" s="203">
        <v>6035</v>
      </c>
      <c r="G30" s="203">
        <v>6488</v>
      </c>
      <c r="H30" s="203">
        <v>2157</v>
      </c>
      <c r="I30" s="203">
        <v>2495</v>
      </c>
      <c r="J30" s="203">
        <v>322</v>
      </c>
      <c r="K30" s="203">
        <v>460</v>
      </c>
    </row>
    <row r="31" spans="1:15" s="234" customFormat="1" ht="16.5" customHeight="1">
      <c r="A31" s="232" t="s">
        <v>626</v>
      </c>
      <c r="B31" s="199">
        <v>9607</v>
      </c>
      <c r="C31" s="198">
        <v>9653</v>
      </c>
      <c r="D31" s="203">
        <v>10436</v>
      </c>
      <c r="E31" s="203">
        <v>11914</v>
      </c>
      <c r="F31" s="203">
        <v>6597</v>
      </c>
      <c r="G31" s="203">
        <v>7056</v>
      </c>
      <c r="H31" s="203">
        <v>2344</v>
      </c>
      <c r="I31" s="203">
        <v>2677</v>
      </c>
      <c r="J31" s="203">
        <v>349</v>
      </c>
      <c r="K31" s="203">
        <v>492</v>
      </c>
      <c r="L31" s="273"/>
      <c r="M31" s="273"/>
      <c r="N31" s="273"/>
      <c r="O31" s="273"/>
    </row>
    <row r="32" spans="1:15" s="234" customFormat="1" ht="16.5" customHeight="1">
      <c r="A32" s="232" t="s">
        <v>351</v>
      </c>
      <c r="B32" s="199">
        <v>13817</v>
      </c>
      <c r="C32" s="198">
        <v>12574</v>
      </c>
      <c r="D32" s="203">
        <v>16071</v>
      </c>
      <c r="E32" s="203">
        <v>18053</v>
      </c>
      <c r="F32" s="203">
        <v>11252</v>
      </c>
      <c r="G32" s="203">
        <v>12139</v>
      </c>
      <c r="H32" s="203">
        <v>4269</v>
      </c>
      <c r="I32" s="203">
        <v>4439</v>
      </c>
      <c r="J32" s="203">
        <v>494</v>
      </c>
      <c r="K32" s="203">
        <v>606</v>
      </c>
      <c r="L32" s="273"/>
      <c r="M32" s="273"/>
      <c r="N32" s="273"/>
      <c r="O32" s="273"/>
    </row>
    <row r="33" spans="1:11" s="234" customFormat="1" ht="11.25">
      <c r="A33" s="228"/>
      <c r="B33" s="199"/>
      <c r="C33" s="198"/>
      <c r="D33" s="198"/>
      <c r="E33" s="198"/>
      <c r="F33" s="198"/>
      <c r="G33" s="198"/>
      <c r="H33" s="198"/>
      <c r="I33" s="198"/>
      <c r="J33" s="198"/>
      <c r="K33" s="198"/>
    </row>
    <row r="34" spans="1:11" s="234" customFormat="1" ht="16.5" customHeight="1">
      <c r="A34" s="228" t="s">
        <v>620</v>
      </c>
      <c r="B34" s="199">
        <v>1022</v>
      </c>
      <c r="C34" s="198">
        <v>846</v>
      </c>
      <c r="D34" s="198">
        <v>1179</v>
      </c>
      <c r="E34" s="198">
        <v>1319</v>
      </c>
      <c r="F34" s="198">
        <v>918</v>
      </c>
      <c r="G34" s="198">
        <v>920</v>
      </c>
      <c r="H34" s="198">
        <v>337</v>
      </c>
      <c r="I34" s="198">
        <v>296</v>
      </c>
      <c r="J34" s="198">
        <v>44</v>
      </c>
      <c r="K34" s="198">
        <v>43</v>
      </c>
    </row>
    <row r="35" spans="1:11" s="234" customFormat="1" ht="16.5" customHeight="1">
      <c r="A35" s="232" t="s">
        <v>22</v>
      </c>
      <c r="B35" s="199">
        <v>934</v>
      </c>
      <c r="C35" s="198">
        <v>968</v>
      </c>
      <c r="D35" s="198">
        <v>1078</v>
      </c>
      <c r="E35" s="198">
        <v>1256</v>
      </c>
      <c r="F35" s="198">
        <v>746</v>
      </c>
      <c r="G35" s="198">
        <v>895</v>
      </c>
      <c r="H35" s="198">
        <v>339</v>
      </c>
      <c r="I35" s="198">
        <v>369</v>
      </c>
      <c r="J35" s="198">
        <v>38</v>
      </c>
      <c r="K35" s="198">
        <v>53</v>
      </c>
    </row>
    <row r="36" spans="1:11" s="234" customFormat="1" ht="16.5" customHeight="1">
      <c r="A36" s="232" t="s">
        <v>23</v>
      </c>
      <c r="B36" s="199">
        <v>1149</v>
      </c>
      <c r="C36" s="198">
        <v>1125</v>
      </c>
      <c r="D36" s="198">
        <v>1430</v>
      </c>
      <c r="E36" s="198">
        <v>1679</v>
      </c>
      <c r="F36" s="198">
        <v>1121</v>
      </c>
      <c r="G36" s="198">
        <v>1214</v>
      </c>
      <c r="H36" s="198">
        <v>433</v>
      </c>
      <c r="I36" s="198">
        <v>408</v>
      </c>
      <c r="J36" s="198">
        <v>47</v>
      </c>
      <c r="K36" s="198">
        <v>52</v>
      </c>
    </row>
    <row r="37" spans="1:11" s="234" customFormat="1" ht="16.5" customHeight="1">
      <c r="A37" s="232" t="s">
        <v>24</v>
      </c>
      <c r="B37" s="199">
        <v>1299</v>
      </c>
      <c r="C37" s="198">
        <v>951</v>
      </c>
      <c r="D37" s="198">
        <v>1506</v>
      </c>
      <c r="E37" s="198">
        <v>1656</v>
      </c>
      <c r="F37" s="198">
        <v>1106</v>
      </c>
      <c r="G37" s="198">
        <v>1263</v>
      </c>
      <c r="H37" s="198">
        <v>453</v>
      </c>
      <c r="I37" s="198">
        <v>452</v>
      </c>
      <c r="J37" s="198">
        <v>50</v>
      </c>
      <c r="K37" s="198">
        <v>70</v>
      </c>
    </row>
    <row r="38" spans="1:11" s="234" customFormat="1" ht="16.5" customHeight="1">
      <c r="A38" s="232" t="s">
        <v>25</v>
      </c>
      <c r="B38" s="199">
        <v>1397</v>
      </c>
      <c r="C38" s="198">
        <v>1183</v>
      </c>
      <c r="D38" s="198">
        <v>1618</v>
      </c>
      <c r="E38" s="198">
        <v>1776</v>
      </c>
      <c r="F38" s="198">
        <v>1036</v>
      </c>
      <c r="G38" s="198">
        <v>1228</v>
      </c>
      <c r="H38" s="198">
        <v>402</v>
      </c>
      <c r="I38" s="198">
        <v>440</v>
      </c>
      <c r="J38" s="198">
        <v>37</v>
      </c>
      <c r="K38" s="198">
        <v>46</v>
      </c>
    </row>
    <row r="39" spans="1:11" s="234" customFormat="1" ht="16.5" customHeight="1">
      <c r="A39" s="232" t="s">
        <v>26</v>
      </c>
      <c r="B39" s="199">
        <v>1369</v>
      </c>
      <c r="C39" s="198">
        <v>1413</v>
      </c>
      <c r="D39" s="198">
        <v>1465</v>
      </c>
      <c r="E39" s="198">
        <v>1604</v>
      </c>
      <c r="F39" s="198">
        <v>914</v>
      </c>
      <c r="G39" s="198">
        <v>1014</v>
      </c>
      <c r="H39" s="198">
        <v>344</v>
      </c>
      <c r="I39" s="198">
        <v>385</v>
      </c>
      <c r="J39" s="198">
        <v>34</v>
      </c>
      <c r="K39" s="198">
        <v>44</v>
      </c>
    </row>
    <row r="40" spans="1:11" s="234" customFormat="1" ht="16.5" customHeight="1">
      <c r="A40" s="232" t="s">
        <v>27</v>
      </c>
      <c r="B40" s="199">
        <v>1243</v>
      </c>
      <c r="C40" s="198">
        <v>1444</v>
      </c>
      <c r="D40" s="198">
        <v>1385</v>
      </c>
      <c r="E40" s="198">
        <v>1674</v>
      </c>
      <c r="F40" s="198">
        <v>910</v>
      </c>
      <c r="G40" s="198">
        <v>984</v>
      </c>
      <c r="H40" s="198">
        <v>322</v>
      </c>
      <c r="I40" s="198">
        <v>360</v>
      </c>
      <c r="J40" s="198">
        <v>34</v>
      </c>
      <c r="K40" s="198">
        <v>44</v>
      </c>
    </row>
    <row r="41" spans="1:11" s="234" customFormat="1" ht="16.5" customHeight="1">
      <c r="A41" s="232" t="s">
        <v>28</v>
      </c>
      <c r="B41" s="199">
        <v>1370</v>
      </c>
      <c r="C41" s="198">
        <v>1303</v>
      </c>
      <c r="D41" s="198">
        <v>1647</v>
      </c>
      <c r="E41" s="198">
        <v>1874</v>
      </c>
      <c r="F41" s="198">
        <v>1034</v>
      </c>
      <c r="G41" s="198">
        <v>1114</v>
      </c>
      <c r="H41" s="198">
        <v>359</v>
      </c>
      <c r="I41" s="198">
        <v>401</v>
      </c>
      <c r="J41" s="198">
        <v>51</v>
      </c>
      <c r="K41" s="198">
        <v>61</v>
      </c>
    </row>
    <row r="42" spans="1:11" s="234" customFormat="1" ht="16.5" customHeight="1">
      <c r="A42" s="232" t="s">
        <v>29</v>
      </c>
      <c r="B42" s="199">
        <v>1135</v>
      </c>
      <c r="C42" s="198">
        <v>912</v>
      </c>
      <c r="D42" s="198">
        <v>1360</v>
      </c>
      <c r="E42" s="198">
        <v>1519</v>
      </c>
      <c r="F42" s="198">
        <v>1047</v>
      </c>
      <c r="G42" s="198">
        <v>1079</v>
      </c>
      <c r="H42" s="198">
        <v>355</v>
      </c>
      <c r="I42" s="198">
        <v>419</v>
      </c>
      <c r="J42" s="198">
        <v>54</v>
      </c>
      <c r="K42" s="198">
        <v>53</v>
      </c>
    </row>
    <row r="43" spans="1:11" s="234" customFormat="1" ht="16.5" customHeight="1">
      <c r="A43" s="232" t="s">
        <v>108</v>
      </c>
      <c r="B43" s="199">
        <v>1082</v>
      </c>
      <c r="C43" s="198">
        <v>886</v>
      </c>
      <c r="D43" s="198">
        <v>1267</v>
      </c>
      <c r="E43" s="198">
        <v>1335</v>
      </c>
      <c r="F43" s="198">
        <v>945</v>
      </c>
      <c r="G43" s="198">
        <v>971</v>
      </c>
      <c r="H43" s="198">
        <v>376</v>
      </c>
      <c r="I43" s="198">
        <v>389</v>
      </c>
      <c r="J43" s="198">
        <v>39</v>
      </c>
      <c r="K43" s="198">
        <v>45</v>
      </c>
    </row>
    <row r="44" spans="1:11" s="234" customFormat="1" ht="16.5" customHeight="1">
      <c r="A44" s="232" t="s">
        <v>109</v>
      </c>
      <c r="B44" s="199">
        <v>985</v>
      </c>
      <c r="C44" s="198">
        <v>821</v>
      </c>
      <c r="D44" s="198">
        <v>1065</v>
      </c>
      <c r="E44" s="198">
        <v>1197</v>
      </c>
      <c r="F44" s="198">
        <v>785</v>
      </c>
      <c r="G44" s="198">
        <v>761</v>
      </c>
      <c r="H44" s="198">
        <v>292</v>
      </c>
      <c r="I44" s="198">
        <v>291</v>
      </c>
      <c r="J44" s="198">
        <v>31</v>
      </c>
      <c r="K44" s="198">
        <v>50</v>
      </c>
    </row>
    <row r="45" spans="1:11" s="234" customFormat="1" ht="16.5" customHeight="1">
      <c r="A45" s="232" t="s">
        <v>110</v>
      </c>
      <c r="B45" s="199">
        <v>832</v>
      </c>
      <c r="C45" s="198">
        <v>722</v>
      </c>
      <c r="D45" s="203">
        <v>1071</v>
      </c>
      <c r="E45" s="203">
        <v>1164</v>
      </c>
      <c r="F45" s="203">
        <v>690</v>
      </c>
      <c r="G45" s="203">
        <v>696</v>
      </c>
      <c r="H45" s="203">
        <v>257</v>
      </c>
      <c r="I45" s="203">
        <v>229</v>
      </c>
      <c r="J45" s="203">
        <v>35</v>
      </c>
      <c r="K45" s="203">
        <v>45</v>
      </c>
    </row>
    <row r="46" spans="1:11" s="234" customFormat="1" ht="3.75" customHeight="1">
      <c r="A46" s="233"/>
      <c r="B46" s="43"/>
      <c r="C46" s="43"/>
      <c r="D46" s="43"/>
      <c r="E46" s="43"/>
      <c r="F46" s="43"/>
      <c r="G46" s="43"/>
      <c r="H46" s="43"/>
      <c r="I46" s="43"/>
      <c r="J46" s="43"/>
      <c r="K46" s="43"/>
    </row>
    <row r="47" s="234" customFormat="1" ht="11.25">
      <c r="A47" s="236" t="s">
        <v>609</v>
      </c>
    </row>
    <row r="51" ht="12">
      <c r="B51" s="225" t="s">
        <v>628</v>
      </c>
    </row>
  </sheetData>
  <sheetProtection/>
  <mergeCells count="13">
    <mergeCell ref="A3:A4"/>
    <mergeCell ref="A26:A27"/>
    <mergeCell ref="C3:C4"/>
    <mergeCell ref="E3:F3"/>
    <mergeCell ref="I3:J3"/>
    <mergeCell ref="B3:B4"/>
    <mergeCell ref="D3:D4"/>
    <mergeCell ref="J26:K26"/>
    <mergeCell ref="D26:E26"/>
    <mergeCell ref="F26:G26"/>
    <mergeCell ref="H26:I26"/>
    <mergeCell ref="B26:C26"/>
    <mergeCell ref="G3:H3"/>
  </mergeCells>
  <printOptions/>
  <pageMargins left="0.5905511811023623" right="0.5905511811023623" top="0.5905511811023623" bottom="0.5905511811023623" header="0.1968503937007874" footer="0.1968503937007874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3.69921875" style="6" customWidth="1"/>
    <col min="2" max="2" width="10" style="6" customWidth="1"/>
    <col min="3" max="3" width="7.5" style="5" bestFit="1" customWidth="1"/>
    <col min="4" max="4" width="7.5" style="5" customWidth="1"/>
    <col min="5" max="5" width="12.5" style="5" customWidth="1"/>
    <col min="6" max="6" width="7.5" style="5" bestFit="1" customWidth="1"/>
    <col min="7" max="7" width="7.5" style="5" customWidth="1"/>
    <col min="8" max="8" width="12.5" style="5" customWidth="1"/>
    <col min="9" max="9" width="7.5" style="5" bestFit="1" customWidth="1"/>
    <col min="10" max="10" width="7.5" style="5" customWidth="1"/>
    <col min="11" max="11" width="10" style="5" customWidth="1"/>
    <col min="12" max="12" width="8.69921875" style="5" customWidth="1"/>
    <col min="13" max="13" width="7.5" style="5" bestFit="1" customWidth="1"/>
    <col min="14" max="14" width="7.5" style="5" customWidth="1"/>
    <col min="15" max="15" width="10" style="5" customWidth="1"/>
    <col min="16" max="16" width="7.5" style="5" bestFit="1" customWidth="1"/>
    <col min="17" max="17" width="7.5" style="5" customWidth="1"/>
    <col min="18" max="18" width="9.3984375" style="5" customWidth="1"/>
    <col min="19" max="19" width="7.5" style="5" customWidth="1"/>
    <col min="20" max="20" width="7.5" style="5" bestFit="1" customWidth="1"/>
    <col min="21" max="21" width="10" style="5" customWidth="1"/>
    <col min="22" max="22" width="7.5" style="5" customWidth="1"/>
    <col min="23" max="23" width="7.5" style="5" bestFit="1" customWidth="1"/>
    <col min="24" max="24" width="9.3984375" style="5" customWidth="1"/>
    <col min="25" max="26" width="7.5" style="5" bestFit="1" customWidth="1"/>
    <col min="27" max="27" width="9.3984375" style="5" customWidth="1"/>
    <col min="28" max="28" width="7.5" style="5" customWidth="1"/>
    <col min="29" max="29" width="7.5" style="5" bestFit="1" customWidth="1"/>
    <col min="30" max="30" width="10" style="5" customWidth="1"/>
    <col min="31" max="32" width="9" style="5" customWidth="1"/>
    <col min="33" max="33" width="9.59765625" style="5" customWidth="1"/>
    <col min="34" max="34" width="11.09765625" style="5" customWidth="1"/>
    <col min="35" max="16384" width="9" style="5" customWidth="1"/>
  </cols>
  <sheetData>
    <row r="1" s="4" customFormat="1" ht="17.25">
      <c r="A1" s="3" t="s">
        <v>810</v>
      </c>
    </row>
    <row r="2" spans="1:30" s="238" customFormat="1" ht="11.25">
      <c r="A2" s="237"/>
      <c r="B2" s="237"/>
      <c r="C2" s="93"/>
      <c r="D2" s="93"/>
      <c r="E2" s="93"/>
      <c r="L2" s="93"/>
      <c r="AD2" s="239" t="s">
        <v>815</v>
      </c>
    </row>
    <row r="3" spans="1:30" s="238" customFormat="1" ht="15" customHeight="1">
      <c r="A3" s="333" t="s">
        <v>390</v>
      </c>
      <c r="B3" s="334"/>
      <c r="C3" s="337" t="s">
        <v>611</v>
      </c>
      <c r="D3" s="338"/>
      <c r="E3" s="339"/>
      <c r="F3" s="337" t="s">
        <v>814</v>
      </c>
      <c r="G3" s="338"/>
      <c r="H3" s="339"/>
      <c r="I3" s="337" t="s">
        <v>891</v>
      </c>
      <c r="J3" s="340"/>
      <c r="K3" s="340"/>
      <c r="L3" s="341"/>
      <c r="M3" s="337" t="s">
        <v>153</v>
      </c>
      <c r="N3" s="340"/>
      <c r="O3" s="341"/>
      <c r="P3" s="337" t="s">
        <v>612</v>
      </c>
      <c r="Q3" s="340"/>
      <c r="R3" s="341"/>
      <c r="S3" s="337" t="s">
        <v>613</v>
      </c>
      <c r="T3" s="340"/>
      <c r="U3" s="341"/>
      <c r="V3" s="337" t="s">
        <v>614</v>
      </c>
      <c r="W3" s="340"/>
      <c r="X3" s="341"/>
      <c r="Y3" s="342" t="s">
        <v>615</v>
      </c>
      <c r="Z3" s="343"/>
      <c r="AA3" s="344"/>
      <c r="AB3" s="337" t="s">
        <v>616</v>
      </c>
      <c r="AC3" s="340"/>
      <c r="AD3" s="340"/>
    </row>
    <row r="4" spans="1:30" s="238" customFormat="1" ht="15" customHeight="1">
      <c r="A4" s="335"/>
      <c r="B4" s="336"/>
      <c r="C4" s="277" t="s">
        <v>389</v>
      </c>
      <c r="D4" s="278" t="s">
        <v>0</v>
      </c>
      <c r="E4" s="278" t="s">
        <v>1</v>
      </c>
      <c r="F4" s="277" t="s">
        <v>389</v>
      </c>
      <c r="G4" s="277" t="s">
        <v>0</v>
      </c>
      <c r="H4" s="277" t="s">
        <v>1</v>
      </c>
      <c r="I4" s="277" t="s">
        <v>389</v>
      </c>
      <c r="J4" s="278" t="s">
        <v>0</v>
      </c>
      <c r="K4" s="277" t="s">
        <v>1</v>
      </c>
      <c r="L4" s="278" t="s">
        <v>2</v>
      </c>
      <c r="M4" s="277" t="s">
        <v>389</v>
      </c>
      <c r="N4" s="278" t="s">
        <v>0</v>
      </c>
      <c r="O4" s="279" t="s">
        <v>1</v>
      </c>
      <c r="P4" s="278" t="s">
        <v>389</v>
      </c>
      <c r="Q4" s="278" t="s">
        <v>0</v>
      </c>
      <c r="R4" s="278" t="s">
        <v>1</v>
      </c>
      <c r="S4" s="278" t="s">
        <v>389</v>
      </c>
      <c r="T4" s="278" t="s">
        <v>0</v>
      </c>
      <c r="U4" s="278" t="s">
        <v>1</v>
      </c>
      <c r="V4" s="278" t="s">
        <v>389</v>
      </c>
      <c r="W4" s="278" t="s">
        <v>0</v>
      </c>
      <c r="X4" s="278" t="s">
        <v>388</v>
      </c>
      <c r="Y4" s="278" t="s">
        <v>389</v>
      </c>
      <c r="Z4" s="278" t="s">
        <v>0</v>
      </c>
      <c r="AA4" s="278" t="s">
        <v>388</v>
      </c>
      <c r="AB4" s="278" t="s">
        <v>389</v>
      </c>
      <c r="AC4" s="278" t="s">
        <v>0</v>
      </c>
      <c r="AD4" s="278" t="s">
        <v>388</v>
      </c>
    </row>
    <row r="5" spans="1:30" s="238" customFormat="1" ht="19.5" customHeight="1">
      <c r="A5" s="240"/>
      <c r="B5" s="241" t="s">
        <v>4</v>
      </c>
      <c r="C5" s="199">
        <v>73609</v>
      </c>
      <c r="D5" s="198">
        <v>441909</v>
      </c>
      <c r="E5" s="198">
        <v>1634666482</v>
      </c>
      <c r="F5" s="198">
        <v>13269</v>
      </c>
      <c r="G5" s="198">
        <v>129162</v>
      </c>
      <c r="H5" s="198">
        <v>1005006984</v>
      </c>
      <c r="I5" s="198">
        <v>60340</v>
      </c>
      <c r="J5" s="198">
        <v>312747</v>
      </c>
      <c r="K5" s="198">
        <v>629659498</v>
      </c>
      <c r="L5" s="198">
        <v>5233866</v>
      </c>
      <c r="M5" s="198">
        <v>205</v>
      </c>
      <c r="N5" s="198">
        <v>22983</v>
      </c>
      <c r="O5" s="198">
        <v>106468949</v>
      </c>
      <c r="P5" s="198">
        <v>10242</v>
      </c>
      <c r="Q5" s="198">
        <v>34120</v>
      </c>
      <c r="R5" s="196">
        <v>57062712</v>
      </c>
      <c r="S5" s="196">
        <v>20984</v>
      </c>
      <c r="T5" s="198">
        <v>116007</v>
      </c>
      <c r="U5" s="198">
        <v>177169993</v>
      </c>
      <c r="V5" s="198">
        <v>3679</v>
      </c>
      <c r="W5" s="198">
        <v>21625</v>
      </c>
      <c r="X5" s="198">
        <v>76558844</v>
      </c>
      <c r="Y5" s="198">
        <v>6024</v>
      </c>
      <c r="Z5" s="198">
        <v>24900</v>
      </c>
      <c r="AA5" s="198">
        <v>58267404</v>
      </c>
      <c r="AB5" s="198">
        <v>19206</v>
      </c>
      <c r="AC5" s="198">
        <v>93076</v>
      </c>
      <c r="AD5" s="198">
        <v>154131596</v>
      </c>
    </row>
    <row r="6" spans="1:30" s="238" customFormat="1" ht="15.75" customHeight="1">
      <c r="A6" s="240"/>
      <c r="B6" s="241" t="s">
        <v>5</v>
      </c>
      <c r="C6" s="199">
        <v>74205</v>
      </c>
      <c r="D6" s="198">
        <v>482805</v>
      </c>
      <c r="E6" s="198">
        <v>1587030089</v>
      </c>
      <c r="F6" s="198">
        <v>14375</v>
      </c>
      <c r="G6" s="198">
        <v>135361</v>
      </c>
      <c r="H6" s="198">
        <v>975248385</v>
      </c>
      <c r="I6" s="198">
        <v>59830</v>
      </c>
      <c r="J6" s="198">
        <v>347444</v>
      </c>
      <c r="K6" s="198">
        <v>611781704</v>
      </c>
      <c r="L6" s="198">
        <v>5546540</v>
      </c>
      <c r="M6" s="198">
        <v>254</v>
      </c>
      <c r="N6" s="198">
        <v>24533</v>
      </c>
      <c r="O6" s="198">
        <v>91156406</v>
      </c>
      <c r="P6" s="198">
        <v>9814</v>
      </c>
      <c r="Q6" s="198">
        <v>34977</v>
      </c>
      <c r="R6" s="203">
        <v>58557896</v>
      </c>
      <c r="S6" s="203">
        <v>19688</v>
      </c>
      <c r="T6" s="198">
        <v>134424</v>
      </c>
      <c r="U6" s="198">
        <v>188982950</v>
      </c>
      <c r="V6" s="198">
        <v>3810</v>
      </c>
      <c r="W6" s="198">
        <v>22851</v>
      </c>
      <c r="X6" s="198">
        <v>71746070</v>
      </c>
      <c r="Y6" s="198">
        <v>5790</v>
      </c>
      <c r="Z6" s="198">
        <v>26227</v>
      </c>
      <c r="AA6" s="198">
        <v>56401703</v>
      </c>
      <c r="AB6" s="198">
        <v>20474</v>
      </c>
      <c r="AC6" s="198">
        <v>104432</v>
      </c>
      <c r="AD6" s="198">
        <v>144936679</v>
      </c>
    </row>
    <row r="7" spans="1:30" s="238" customFormat="1" ht="15.75" customHeight="1">
      <c r="A7" s="240"/>
      <c r="B7" s="241" t="s">
        <v>617</v>
      </c>
      <c r="C7" s="199">
        <v>68451</v>
      </c>
      <c r="D7" s="198">
        <v>453965</v>
      </c>
      <c r="E7" s="198">
        <v>1317756522</v>
      </c>
      <c r="F7" s="198">
        <v>12946</v>
      </c>
      <c r="G7" s="198">
        <v>114788</v>
      </c>
      <c r="H7" s="198">
        <v>767128094</v>
      </c>
      <c r="I7" s="198">
        <v>55505</v>
      </c>
      <c r="J7" s="198">
        <v>339177</v>
      </c>
      <c r="K7" s="198">
        <v>550628428</v>
      </c>
      <c r="L7" s="198">
        <v>5636026</v>
      </c>
      <c r="M7" s="198">
        <v>200</v>
      </c>
      <c r="N7" s="198">
        <v>26809</v>
      </c>
      <c r="O7" s="198">
        <v>83523922</v>
      </c>
      <c r="P7" s="198">
        <v>9184</v>
      </c>
      <c r="Q7" s="198">
        <v>33700</v>
      </c>
      <c r="R7" s="203">
        <v>47295492</v>
      </c>
      <c r="S7" s="203">
        <v>18759</v>
      </c>
      <c r="T7" s="198">
        <v>134452</v>
      </c>
      <c r="U7" s="198">
        <v>174937034</v>
      </c>
      <c r="V7" s="198">
        <v>3662</v>
      </c>
      <c r="W7" s="198">
        <v>21281</v>
      </c>
      <c r="X7" s="198">
        <v>64391447</v>
      </c>
      <c r="Y7" s="198">
        <v>5195</v>
      </c>
      <c r="Z7" s="198">
        <v>22122</v>
      </c>
      <c r="AA7" s="198">
        <v>41994518</v>
      </c>
      <c r="AB7" s="198">
        <v>18505</v>
      </c>
      <c r="AC7" s="198">
        <v>100813</v>
      </c>
      <c r="AD7" s="198">
        <v>138486015</v>
      </c>
    </row>
    <row r="8" spans="1:30" s="238" customFormat="1" ht="15.75" customHeight="1">
      <c r="A8" s="240"/>
      <c r="B8" s="241" t="s">
        <v>618</v>
      </c>
      <c r="C8" s="199">
        <v>66265</v>
      </c>
      <c r="D8" s="198">
        <v>445928</v>
      </c>
      <c r="E8" s="198">
        <v>1291469625</v>
      </c>
      <c r="F8" s="198">
        <v>12834</v>
      </c>
      <c r="G8" s="198">
        <v>112273</v>
      </c>
      <c r="H8" s="198">
        <v>758107173</v>
      </c>
      <c r="I8" s="198">
        <v>53431</v>
      </c>
      <c r="J8" s="198">
        <v>333655</v>
      </c>
      <c r="K8" s="198">
        <v>533362452</v>
      </c>
      <c r="L8" s="198">
        <v>5896813</v>
      </c>
      <c r="M8" s="198">
        <v>222</v>
      </c>
      <c r="N8" s="198">
        <v>26449</v>
      </c>
      <c r="O8" s="198">
        <v>77927899</v>
      </c>
      <c r="P8" s="198">
        <v>8824</v>
      </c>
      <c r="Q8" s="198">
        <v>32338</v>
      </c>
      <c r="R8" s="203">
        <v>44906312</v>
      </c>
      <c r="S8" s="203">
        <v>18106</v>
      </c>
      <c r="T8" s="198">
        <v>135176</v>
      </c>
      <c r="U8" s="198">
        <v>169405583</v>
      </c>
      <c r="V8" s="198">
        <v>3596</v>
      </c>
      <c r="W8" s="198">
        <v>20406</v>
      </c>
      <c r="X8" s="198">
        <v>60451747</v>
      </c>
      <c r="Y8" s="198">
        <v>5009</v>
      </c>
      <c r="Z8" s="198">
        <v>23415</v>
      </c>
      <c r="AA8" s="198">
        <v>44960275</v>
      </c>
      <c r="AB8" s="198">
        <v>17674</v>
      </c>
      <c r="AC8" s="198">
        <v>95871</v>
      </c>
      <c r="AD8" s="198">
        <v>135710636</v>
      </c>
    </row>
    <row r="9" spans="1:30" s="238" customFormat="1" ht="15.75" customHeight="1">
      <c r="A9" s="237"/>
      <c r="B9" s="237"/>
      <c r="C9" s="199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203"/>
      <c r="S9" s="203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</row>
    <row r="10" spans="1:30" s="238" customFormat="1" ht="15.75" customHeight="1">
      <c r="A10" s="218"/>
      <c r="B10" s="242" t="s">
        <v>8</v>
      </c>
      <c r="C10" s="199">
        <v>9746</v>
      </c>
      <c r="D10" s="198">
        <v>66473</v>
      </c>
      <c r="E10" s="198">
        <v>162695607</v>
      </c>
      <c r="F10" s="198">
        <v>1628</v>
      </c>
      <c r="G10" s="198">
        <v>13725</v>
      </c>
      <c r="H10" s="95">
        <v>83363604</v>
      </c>
      <c r="I10" s="198">
        <v>8118</v>
      </c>
      <c r="J10" s="198">
        <v>52748</v>
      </c>
      <c r="K10" s="95">
        <v>79332003</v>
      </c>
      <c r="L10" s="95">
        <v>799823</v>
      </c>
      <c r="M10" s="198">
        <v>24</v>
      </c>
      <c r="N10" s="198">
        <v>2681</v>
      </c>
      <c r="O10" s="198">
        <v>6194936</v>
      </c>
      <c r="P10" s="198">
        <v>1326</v>
      </c>
      <c r="Q10" s="198">
        <v>4488</v>
      </c>
      <c r="R10" s="243">
        <v>4932694</v>
      </c>
      <c r="S10" s="203">
        <v>2927</v>
      </c>
      <c r="T10" s="198">
        <v>24687</v>
      </c>
      <c r="U10" s="198">
        <v>32987506</v>
      </c>
      <c r="V10" s="198">
        <v>501</v>
      </c>
      <c r="W10" s="198">
        <v>2930</v>
      </c>
      <c r="X10" s="95">
        <v>10430149</v>
      </c>
      <c r="Y10" s="198">
        <v>735</v>
      </c>
      <c r="Z10" s="198">
        <v>3533</v>
      </c>
      <c r="AA10" s="198">
        <v>7136649</v>
      </c>
      <c r="AB10" s="198">
        <v>2605</v>
      </c>
      <c r="AC10" s="198">
        <v>14429</v>
      </c>
      <c r="AD10" s="198">
        <v>17650069</v>
      </c>
    </row>
    <row r="11" spans="1:30" s="238" customFormat="1" ht="15.75" customHeight="1">
      <c r="A11" s="218"/>
      <c r="B11" s="242" t="s">
        <v>9</v>
      </c>
      <c r="C11" s="199">
        <v>5191</v>
      </c>
      <c r="D11" s="198">
        <v>41169</v>
      </c>
      <c r="E11" s="198">
        <v>88869454</v>
      </c>
      <c r="F11" s="198">
        <v>584</v>
      </c>
      <c r="G11" s="198">
        <v>4561</v>
      </c>
      <c r="H11" s="95">
        <v>30668281</v>
      </c>
      <c r="I11" s="198">
        <v>4607</v>
      </c>
      <c r="J11" s="198">
        <v>36608</v>
      </c>
      <c r="K11" s="95">
        <v>58201173</v>
      </c>
      <c r="L11" s="95">
        <v>648421</v>
      </c>
      <c r="M11" s="198">
        <v>29</v>
      </c>
      <c r="N11" s="198">
        <v>4714</v>
      </c>
      <c r="O11" s="198">
        <v>11357728</v>
      </c>
      <c r="P11" s="198">
        <v>733</v>
      </c>
      <c r="Q11" s="198">
        <v>2971</v>
      </c>
      <c r="R11" s="243">
        <v>3633959</v>
      </c>
      <c r="S11" s="203">
        <v>1576</v>
      </c>
      <c r="T11" s="198">
        <v>14778</v>
      </c>
      <c r="U11" s="198">
        <v>18749830</v>
      </c>
      <c r="V11" s="198">
        <v>347</v>
      </c>
      <c r="W11" s="198">
        <v>2056</v>
      </c>
      <c r="X11" s="95">
        <v>6347665</v>
      </c>
      <c r="Y11" s="198">
        <v>423</v>
      </c>
      <c r="Z11" s="198">
        <v>2418</v>
      </c>
      <c r="AA11" s="198">
        <v>5020563</v>
      </c>
      <c r="AB11" s="198">
        <v>1499</v>
      </c>
      <c r="AC11" s="198">
        <v>9671</v>
      </c>
      <c r="AD11" s="198">
        <v>13091428</v>
      </c>
    </row>
    <row r="12" spans="1:30" s="238" customFormat="1" ht="15.75" customHeight="1">
      <c r="A12" s="242"/>
      <c r="B12" s="242" t="s">
        <v>10</v>
      </c>
      <c r="C12" s="199">
        <v>6886</v>
      </c>
      <c r="D12" s="198">
        <v>49466</v>
      </c>
      <c r="E12" s="198">
        <v>112062407</v>
      </c>
      <c r="F12" s="198">
        <v>1169</v>
      </c>
      <c r="G12" s="198">
        <v>10010</v>
      </c>
      <c r="H12" s="95">
        <v>53739853</v>
      </c>
      <c r="I12" s="198">
        <v>5717</v>
      </c>
      <c r="J12" s="198">
        <v>39456</v>
      </c>
      <c r="K12" s="95">
        <v>58322554</v>
      </c>
      <c r="L12" s="95">
        <v>722922</v>
      </c>
      <c r="M12" s="198">
        <v>27</v>
      </c>
      <c r="N12" s="198">
        <v>3842</v>
      </c>
      <c r="O12" s="198">
        <v>7720890</v>
      </c>
      <c r="P12" s="198">
        <v>814</v>
      </c>
      <c r="Q12" s="198">
        <v>2961</v>
      </c>
      <c r="R12" s="243">
        <v>3477242</v>
      </c>
      <c r="S12" s="203">
        <v>1970</v>
      </c>
      <c r="T12" s="198">
        <v>16476</v>
      </c>
      <c r="U12" s="198">
        <v>19974113</v>
      </c>
      <c r="V12" s="198">
        <v>421</v>
      </c>
      <c r="W12" s="198">
        <v>2247</v>
      </c>
      <c r="X12" s="95">
        <v>6412434</v>
      </c>
      <c r="Y12" s="198">
        <v>493</v>
      </c>
      <c r="Z12" s="198">
        <v>2533</v>
      </c>
      <c r="AA12" s="198">
        <v>4938361</v>
      </c>
      <c r="AB12" s="198">
        <v>1992</v>
      </c>
      <c r="AC12" s="198">
        <v>11397</v>
      </c>
      <c r="AD12" s="198">
        <v>15799514</v>
      </c>
    </row>
    <row r="13" spans="1:30" s="238" customFormat="1" ht="15.75" customHeight="1">
      <c r="A13" s="218"/>
      <c r="B13" s="242" t="s">
        <v>11</v>
      </c>
      <c r="C13" s="199">
        <v>3927</v>
      </c>
      <c r="D13" s="198">
        <v>24044</v>
      </c>
      <c r="E13" s="198">
        <v>57633878</v>
      </c>
      <c r="F13" s="198">
        <v>932</v>
      </c>
      <c r="G13" s="198">
        <v>6663</v>
      </c>
      <c r="H13" s="95">
        <v>31504617</v>
      </c>
      <c r="I13" s="198">
        <v>2995</v>
      </c>
      <c r="J13" s="198">
        <v>17381</v>
      </c>
      <c r="K13" s="95">
        <v>26129261</v>
      </c>
      <c r="L13" s="95">
        <v>373749</v>
      </c>
      <c r="M13" s="198">
        <v>22</v>
      </c>
      <c r="N13" s="198">
        <v>1799</v>
      </c>
      <c r="O13" s="198">
        <v>2931323</v>
      </c>
      <c r="P13" s="198">
        <v>426</v>
      </c>
      <c r="Q13" s="198">
        <v>1361</v>
      </c>
      <c r="R13" s="243">
        <v>1608608</v>
      </c>
      <c r="S13" s="203">
        <v>886</v>
      </c>
      <c r="T13" s="198">
        <v>6486</v>
      </c>
      <c r="U13" s="198">
        <v>8736420</v>
      </c>
      <c r="V13" s="198">
        <v>290</v>
      </c>
      <c r="W13" s="198">
        <v>1417</v>
      </c>
      <c r="X13" s="95">
        <v>3362785</v>
      </c>
      <c r="Y13" s="198">
        <v>353</v>
      </c>
      <c r="Z13" s="198">
        <v>1196</v>
      </c>
      <c r="AA13" s="198">
        <v>1493004</v>
      </c>
      <c r="AB13" s="198">
        <v>1018</v>
      </c>
      <c r="AC13" s="198">
        <v>5122</v>
      </c>
      <c r="AD13" s="198">
        <v>7997121</v>
      </c>
    </row>
    <row r="14" spans="2:30" s="218" customFormat="1" ht="15.75" customHeight="1">
      <c r="B14" s="242" t="s">
        <v>12</v>
      </c>
      <c r="C14" s="197">
        <v>8357</v>
      </c>
      <c r="D14" s="95">
        <v>56895</v>
      </c>
      <c r="E14" s="95">
        <v>179892963</v>
      </c>
      <c r="F14" s="95">
        <v>1872</v>
      </c>
      <c r="G14" s="95">
        <v>17779</v>
      </c>
      <c r="H14" s="95">
        <v>116195125</v>
      </c>
      <c r="I14" s="95">
        <v>6485</v>
      </c>
      <c r="J14" s="95">
        <v>39116</v>
      </c>
      <c r="K14" s="95">
        <v>63697838</v>
      </c>
      <c r="L14" s="95">
        <v>740066</v>
      </c>
      <c r="M14" s="95">
        <v>19</v>
      </c>
      <c r="N14" s="95">
        <v>2843</v>
      </c>
      <c r="O14" s="95" t="s">
        <v>619</v>
      </c>
      <c r="P14" s="95">
        <v>1097</v>
      </c>
      <c r="Q14" s="95">
        <v>4144</v>
      </c>
      <c r="R14" s="243">
        <v>5206063</v>
      </c>
      <c r="S14" s="243">
        <v>1957</v>
      </c>
      <c r="T14" s="95">
        <v>14542</v>
      </c>
      <c r="U14" s="95">
        <v>17792061</v>
      </c>
      <c r="V14" s="95">
        <v>510</v>
      </c>
      <c r="W14" s="95">
        <v>2872</v>
      </c>
      <c r="X14" s="95">
        <v>7991981</v>
      </c>
      <c r="Y14" s="95">
        <v>631</v>
      </c>
      <c r="Z14" s="95">
        <v>2933</v>
      </c>
      <c r="AA14" s="95" t="s">
        <v>619</v>
      </c>
      <c r="AB14" s="95">
        <v>2271</v>
      </c>
      <c r="AC14" s="95">
        <v>11782</v>
      </c>
      <c r="AD14" s="95">
        <v>17784732</v>
      </c>
    </row>
    <row r="15" spans="2:30" s="218" customFormat="1" ht="15.75" customHeight="1">
      <c r="B15" s="242" t="s">
        <v>13</v>
      </c>
      <c r="C15" s="197">
        <v>3729</v>
      </c>
      <c r="D15" s="95">
        <v>20747</v>
      </c>
      <c r="E15" s="95">
        <v>38445811</v>
      </c>
      <c r="F15" s="95">
        <v>477</v>
      </c>
      <c r="G15" s="95">
        <v>3269</v>
      </c>
      <c r="H15" s="95">
        <v>12664819</v>
      </c>
      <c r="I15" s="95">
        <v>3252</v>
      </c>
      <c r="J15" s="95">
        <v>17478</v>
      </c>
      <c r="K15" s="95">
        <v>25780992</v>
      </c>
      <c r="L15" s="95">
        <v>350919</v>
      </c>
      <c r="M15" s="95">
        <v>22</v>
      </c>
      <c r="N15" s="95">
        <v>1389</v>
      </c>
      <c r="O15" s="95" t="s">
        <v>619</v>
      </c>
      <c r="P15" s="95">
        <v>410</v>
      </c>
      <c r="Q15" s="95">
        <v>1339</v>
      </c>
      <c r="R15" s="243">
        <v>1576081</v>
      </c>
      <c r="S15" s="243">
        <v>1052</v>
      </c>
      <c r="T15" s="95">
        <v>6102</v>
      </c>
      <c r="U15" s="95">
        <v>7102858</v>
      </c>
      <c r="V15" s="95">
        <v>258</v>
      </c>
      <c r="W15" s="95">
        <v>1317</v>
      </c>
      <c r="X15" s="95">
        <v>3348466</v>
      </c>
      <c r="Y15" s="95">
        <v>359</v>
      </c>
      <c r="Z15" s="95">
        <v>1526</v>
      </c>
      <c r="AA15" s="95" t="s">
        <v>619</v>
      </c>
      <c r="AB15" s="95">
        <v>1151</v>
      </c>
      <c r="AC15" s="95">
        <v>5805</v>
      </c>
      <c r="AD15" s="95">
        <v>8236643</v>
      </c>
    </row>
    <row r="16" spans="1:30" s="238" customFormat="1" ht="15.75" customHeight="1">
      <c r="A16" s="218"/>
      <c r="B16" s="242" t="s">
        <v>14</v>
      </c>
      <c r="C16" s="199">
        <v>3618</v>
      </c>
      <c r="D16" s="198">
        <v>17786</v>
      </c>
      <c r="E16" s="198">
        <v>35946754</v>
      </c>
      <c r="F16" s="198">
        <v>552</v>
      </c>
      <c r="G16" s="198">
        <v>3927</v>
      </c>
      <c r="H16" s="95">
        <v>15767586</v>
      </c>
      <c r="I16" s="198">
        <v>3066</v>
      </c>
      <c r="J16" s="198">
        <v>13859</v>
      </c>
      <c r="K16" s="95">
        <v>20179168</v>
      </c>
      <c r="L16" s="95">
        <v>279636</v>
      </c>
      <c r="M16" s="198">
        <v>11</v>
      </c>
      <c r="N16" s="198">
        <v>703</v>
      </c>
      <c r="O16" s="198">
        <v>1644742</v>
      </c>
      <c r="P16" s="198">
        <v>386</v>
      </c>
      <c r="Q16" s="198">
        <v>1309</v>
      </c>
      <c r="R16" s="243">
        <v>2164078</v>
      </c>
      <c r="S16" s="203">
        <v>1053</v>
      </c>
      <c r="T16" s="198">
        <v>4756</v>
      </c>
      <c r="U16" s="198">
        <v>6295796</v>
      </c>
      <c r="V16" s="198">
        <v>249</v>
      </c>
      <c r="W16" s="198">
        <v>1227</v>
      </c>
      <c r="X16" s="95">
        <v>2385770</v>
      </c>
      <c r="Y16" s="198">
        <v>340</v>
      </c>
      <c r="Z16" s="198">
        <v>1181</v>
      </c>
      <c r="AA16" s="198">
        <v>1897051</v>
      </c>
      <c r="AB16" s="198">
        <v>1027</v>
      </c>
      <c r="AC16" s="198">
        <v>4683</v>
      </c>
      <c r="AD16" s="198">
        <v>5791731</v>
      </c>
    </row>
    <row r="17" spans="1:30" s="238" customFormat="1" ht="15.75" customHeight="1">
      <c r="A17" s="218"/>
      <c r="B17" s="242" t="s">
        <v>15</v>
      </c>
      <c r="C17" s="199">
        <v>1722</v>
      </c>
      <c r="D17" s="198">
        <v>8573</v>
      </c>
      <c r="E17" s="198">
        <v>15349131</v>
      </c>
      <c r="F17" s="198">
        <v>235</v>
      </c>
      <c r="G17" s="198">
        <v>1326</v>
      </c>
      <c r="H17" s="95">
        <v>3878443</v>
      </c>
      <c r="I17" s="198">
        <v>1487</v>
      </c>
      <c r="J17" s="198">
        <v>7247</v>
      </c>
      <c r="K17" s="95">
        <v>11470688</v>
      </c>
      <c r="L17" s="95">
        <v>145256</v>
      </c>
      <c r="M17" s="198">
        <v>6</v>
      </c>
      <c r="N17" s="198">
        <v>271</v>
      </c>
      <c r="O17" s="198">
        <v>565024</v>
      </c>
      <c r="P17" s="198">
        <v>177</v>
      </c>
      <c r="Q17" s="198">
        <v>531</v>
      </c>
      <c r="R17" s="243">
        <v>751000</v>
      </c>
      <c r="S17" s="203">
        <v>509</v>
      </c>
      <c r="T17" s="198">
        <v>2845</v>
      </c>
      <c r="U17" s="198">
        <v>3951934</v>
      </c>
      <c r="V17" s="198">
        <v>131</v>
      </c>
      <c r="W17" s="198">
        <v>703</v>
      </c>
      <c r="X17" s="95">
        <v>1855802</v>
      </c>
      <c r="Y17" s="198">
        <v>159</v>
      </c>
      <c r="Z17" s="198">
        <v>533</v>
      </c>
      <c r="AA17" s="198">
        <v>747350</v>
      </c>
      <c r="AB17" s="198">
        <v>505</v>
      </c>
      <c r="AC17" s="198">
        <v>2364</v>
      </c>
      <c r="AD17" s="198">
        <v>3599578</v>
      </c>
    </row>
    <row r="18" spans="1:30" s="238" customFormat="1" ht="15.75" customHeight="1">
      <c r="A18" s="218"/>
      <c r="B18" s="242" t="s">
        <v>16</v>
      </c>
      <c r="C18" s="199">
        <v>3097</v>
      </c>
      <c r="D18" s="198">
        <v>14855</v>
      </c>
      <c r="E18" s="198">
        <v>29301827</v>
      </c>
      <c r="F18" s="198">
        <v>555</v>
      </c>
      <c r="G18" s="198">
        <v>3816</v>
      </c>
      <c r="H18" s="95">
        <v>13579405</v>
      </c>
      <c r="I18" s="198">
        <v>2542</v>
      </c>
      <c r="J18" s="198">
        <v>11039</v>
      </c>
      <c r="K18" s="95">
        <v>15722422</v>
      </c>
      <c r="L18" s="95">
        <v>217842</v>
      </c>
      <c r="M18" s="198">
        <v>14</v>
      </c>
      <c r="N18" s="198">
        <v>970</v>
      </c>
      <c r="O18" s="198">
        <v>1779695</v>
      </c>
      <c r="P18" s="198">
        <v>326</v>
      </c>
      <c r="Q18" s="198">
        <v>868</v>
      </c>
      <c r="R18" s="243">
        <v>836144</v>
      </c>
      <c r="S18" s="203">
        <v>960</v>
      </c>
      <c r="T18" s="198">
        <v>3932</v>
      </c>
      <c r="U18" s="198">
        <v>4270439</v>
      </c>
      <c r="V18" s="198">
        <v>159</v>
      </c>
      <c r="W18" s="198">
        <v>785</v>
      </c>
      <c r="X18" s="95">
        <v>1632681</v>
      </c>
      <c r="Y18" s="198">
        <v>266</v>
      </c>
      <c r="Z18" s="198">
        <v>847</v>
      </c>
      <c r="AA18" s="198">
        <v>1111354</v>
      </c>
      <c r="AB18" s="198">
        <v>817</v>
      </c>
      <c r="AC18" s="198">
        <v>3637</v>
      </c>
      <c r="AD18" s="198">
        <v>6092109</v>
      </c>
    </row>
    <row r="19" spans="1:30" s="238" customFormat="1" ht="15.75" customHeight="1">
      <c r="A19" s="218"/>
      <c r="B19" s="218"/>
      <c r="C19" s="199"/>
      <c r="D19" s="198"/>
      <c r="E19" s="198"/>
      <c r="F19" s="198"/>
      <c r="G19" s="198"/>
      <c r="H19" s="95"/>
      <c r="I19" s="198"/>
      <c r="J19" s="198"/>
      <c r="K19" s="95"/>
      <c r="L19" s="95"/>
      <c r="M19" s="198"/>
      <c r="N19" s="198"/>
      <c r="O19" s="198"/>
      <c r="P19" s="198"/>
      <c r="Q19" s="198"/>
      <c r="R19" s="243"/>
      <c r="S19" s="203"/>
      <c r="T19" s="198"/>
      <c r="U19" s="198"/>
      <c r="V19" s="198"/>
      <c r="W19" s="198"/>
      <c r="X19" s="95"/>
      <c r="Y19" s="198"/>
      <c r="Z19" s="198"/>
      <c r="AA19" s="198"/>
      <c r="AB19" s="198"/>
      <c r="AC19" s="198"/>
      <c r="AD19" s="198"/>
    </row>
    <row r="20" spans="1:30" s="238" customFormat="1" ht="15.75" customHeight="1">
      <c r="A20" s="237">
        <v>100</v>
      </c>
      <c r="B20" s="237" t="s">
        <v>6</v>
      </c>
      <c r="C20" s="199">
        <v>19992</v>
      </c>
      <c r="D20" s="198">
        <v>145920</v>
      </c>
      <c r="E20" s="198">
        <v>571271793</v>
      </c>
      <c r="F20" s="198">
        <v>4830</v>
      </c>
      <c r="G20" s="198">
        <v>47197</v>
      </c>
      <c r="H20" s="95">
        <v>396745440</v>
      </c>
      <c r="I20" s="198">
        <v>15162</v>
      </c>
      <c r="J20" s="198">
        <v>98723</v>
      </c>
      <c r="K20" s="95">
        <v>174526353</v>
      </c>
      <c r="L20" s="95">
        <v>1618179</v>
      </c>
      <c r="M20" s="198">
        <v>48</v>
      </c>
      <c r="N20" s="198">
        <v>7237</v>
      </c>
      <c r="O20" s="198">
        <v>33413774</v>
      </c>
      <c r="P20" s="198">
        <v>3129</v>
      </c>
      <c r="Q20" s="198">
        <v>12366</v>
      </c>
      <c r="R20" s="243">
        <v>20720443</v>
      </c>
      <c r="S20" s="203">
        <v>5216</v>
      </c>
      <c r="T20" s="198">
        <v>40572</v>
      </c>
      <c r="U20" s="198">
        <v>49544626</v>
      </c>
      <c r="V20" s="198">
        <v>730</v>
      </c>
      <c r="W20" s="198">
        <v>4852</v>
      </c>
      <c r="X20" s="95">
        <v>16684014</v>
      </c>
      <c r="Y20" s="198">
        <v>1250</v>
      </c>
      <c r="Z20" s="198">
        <v>6715</v>
      </c>
      <c r="AA20" s="198">
        <v>14495785</v>
      </c>
      <c r="AB20" s="198">
        <v>4789</v>
      </c>
      <c r="AC20" s="198">
        <v>26981</v>
      </c>
      <c r="AD20" s="198">
        <v>39667711</v>
      </c>
    </row>
    <row r="21" spans="1:30" s="238" customFormat="1" ht="15.75" customHeight="1">
      <c r="A21" s="237">
        <v>101</v>
      </c>
      <c r="B21" s="237" t="s">
        <v>113</v>
      </c>
      <c r="C21" s="199">
        <v>2002</v>
      </c>
      <c r="D21" s="198">
        <v>16379</v>
      </c>
      <c r="E21" s="198">
        <v>79893290</v>
      </c>
      <c r="F21" s="198">
        <v>536</v>
      </c>
      <c r="G21" s="198">
        <v>5398</v>
      </c>
      <c r="H21" s="198">
        <v>59486046</v>
      </c>
      <c r="I21" s="198">
        <v>1466</v>
      </c>
      <c r="J21" s="198">
        <v>10981</v>
      </c>
      <c r="K21" s="198">
        <v>20407244</v>
      </c>
      <c r="L21" s="198">
        <v>182924</v>
      </c>
      <c r="M21" s="198">
        <v>5</v>
      </c>
      <c r="N21" s="198">
        <v>360</v>
      </c>
      <c r="O21" s="198">
        <v>1250531</v>
      </c>
      <c r="P21" s="198">
        <v>266</v>
      </c>
      <c r="Q21" s="198">
        <v>1061</v>
      </c>
      <c r="R21" s="203">
        <v>3417988</v>
      </c>
      <c r="S21" s="203">
        <v>525</v>
      </c>
      <c r="T21" s="198">
        <v>5396</v>
      </c>
      <c r="U21" s="198">
        <v>7418511</v>
      </c>
      <c r="V21" s="198">
        <v>92</v>
      </c>
      <c r="W21" s="198">
        <v>782</v>
      </c>
      <c r="X21" s="198">
        <v>2971820</v>
      </c>
      <c r="Y21" s="198">
        <v>133</v>
      </c>
      <c r="Z21" s="198">
        <v>806</v>
      </c>
      <c r="AA21" s="198">
        <v>1777234</v>
      </c>
      <c r="AB21" s="198">
        <v>445</v>
      </c>
      <c r="AC21" s="198">
        <v>2576</v>
      </c>
      <c r="AD21" s="198">
        <v>3571160</v>
      </c>
    </row>
    <row r="22" spans="1:30" s="238" customFormat="1" ht="15.75" customHeight="1">
      <c r="A22" s="237">
        <v>102</v>
      </c>
      <c r="B22" s="237" t="s">
        <v>114</v>
      </c>
      <c r="C22" s="199">
        <v>1665</v>
      </c>
      <c r="D22" s="198">
        <v>8934</v>
      </c>
      <c r="E22" s="198">
        <v>22746162</v>
      </c>
      <c r="F22" s="198">
        <v>284</v>
      </c>
      <c r="G22" s="198">
        <v>2126</v>
      </c>
      <c r="H22" s="198">
        <v>13047437</v>
      </c>
      <c r="I22" s="198">
        <v>1381</v>
      </c>
      <c r="J22" s="198">
        <v>6808</v>
      </c>
      <c r="K22" s="198">
        <v>9698725</v>
      </c>
      <c r="L22" s="198">
        <v>92537</v>
      </c>
      <c r="M22" s="198" t="s">
        <v>284</v>
      </c>
      <c r="N22" s="198" t="s">
        <v>284</v>
      </c>
      <c r="O22" s="198" t="s">
        <v>284</v>
      </c>
      <c r="P22" s="198">
        <v>220</v>
      </c>
      <c r="Q22" s="198">
        <v>563</v>
      </c>
      <c r="R22" s="203">
        <v>597343</v>
      </c>
      <c r="S22" s="203">
        <v>519</v>
      </c>
      <c r="T22" s="198">
        <v>3407</v>
      </c>
      <c r="U22" s="198">
        <v>4052344</v>
      </c>
      <c r="V22" s="198">
        <v>75</v>
      </c>
      <c r="W22" s="198">
        <v>443</v>
      </c>
      <c r="X22" s="198">
        <v>1570993</v>
      </c>
      <c r="Y22" s="198">
        <v>124</v>
      </c>
      <c r="Z22" s="198">
        <v>539</v>
      </c>
      <c r="AA22" s="198">
        <v>780296</v>
      </c>
      <c r="AB22" s="198">
        <v>443</v>
      </c>
      <c r="AC22" s="198">
        <v>1856</v>
      </c>
      <c r="AD22" s="198">
        <v>2697749</v>
      </c>
    </row>
    <row r="23" spans="1:34" s="238" customFormat="1" ht="15.75" customHeight="1">
      <c r="A23" s="237">
        <v>105</v>
      </c>
      <c r="B23" s="237" t="s">
        <v>115</v>
      </c>
      <c r="C23" s="199">
        <v>2653</v>
      </c>
      <c r="D23" s="198">
        <v>17713</v>
      </c>
      <c r="E23" s="198">
        <v>82605121</v>
      </c>
      <c r="F23" s="198">
        <v>876</v>
      </c>
      <c r="G23" s="198">
        <v>8899</v>
      </c>
      <c r="H23" s="198">
        <v>69561942</v>
      </c>
      <c r="I23" s="198">
        <v>1777</v>
      </c>
      <c r="J23" s="198">
        <v>8814</v>
      </c>
      <c r="K23" s="198">
        <v>13043179</v>
      </c>
      <c r="L23" s="198">
        <v>114644</v>
      </c>
      <c r="M23" s="198">
        <v>2</v>
      </c>
      <c r="N23" s="198">
        <v>262</v>
      </c>
      <c r="O23" s="198" t="s">
        <v>7</v>
      </c>
      <c r="P23" s="198">
        <v>251</v>
      </c>
      <c r="Q23" s="198">
        <v>645</v>
      </c>
      <c r="R23" s="203">
        <v>576093</v>
      </c>
      <c r="S23" s="203">
        <v>718</v>
      </c>
      <c r="T23" s="198">
        <v>4262</v>
      </c>
      <c r="U23" s="198">
        <v>5168640</v>
      </c>
      <c r="V23" s="198">
        <v>71</v>
      </c>
      <c r="W23" s="198">
        <v>402</v>
      </c>
      <c r="X23" s="198" t="s">
        <v>7</v>
      </c>
      <c r="Y23" s="198">
        <v>175</v>
      </c>
      <c r="Z23" s="198">
        <v>691</v>
      </c>
      <c r="AA23" s="198">
        <v>1326156</v>
      </c>
      <c r="AB23" s="198">
        <v>560</v>
      </c>
      <c r="AC23" s="198">
        <v>2552</v>
      </c>
      <c r="AD23" s="198">
        <v>4190934</v>
      </c>
      <c r="AH23" s="239"/>
    </row>
    <row r="24" spans="1:34" s="238" customFormat="1" ht="15.75" customHeight="1">
      <c r="A24" s="237">
        <v>106</v>
      </c>
      <c r="B24" s="237" t="s">
        <v>116</v>
      </c>
      <c r="C24" s="199">
        <v>1883</v>
      </c>
      <c r="D24" s="198">
        <v>9492</v>
      </c>
      <c r="E24" s="198">
        <v>25649917</v>
      </c>
      <c r="F24" s="198">
        <v>508</v>
      </c>
      <c r="G24" s="198">
        <v>3445</v>
      </c>
      <c r="H24" s="198">
        <v>17838096</v>
      </c>
      <c r="I24" s="198">
        <v>1375</v>
      </c>
      <c r="J24" s="198">
        <v>6047</v>
      </c>
      <c r="K24" s="198">
        <v>7811821</v>
      </c>
      <c r="L24" s="198">
        <v>87217</v>
      </c>
      <c r="M24" s="198">
        <v>1</v>
      </c>
      <c r="N24" s="198">
        <v>2</v>
      </c>
      <c r="O24" s="198" t="s">
        <v>7</v>
      </c>
      <c r="P24" s="198">
        <v>178</v>
      </c>
      <c r="Q24" s="198">
        <v>552</v>
      </c>
      <c r="R24" s="203">
        <v>1035679</v>
      </c>
      <c r="S24" s="203">
        <v>604</v>
      </c>
      <c r="T24" s="198">
        <v>3065</v>
      </c>
      <c r="U24" s="198">
        <v>3549074</v>
      </c>
      <c r="V24" s="198">
        <v>70</v>
      </c>
      <c r="W24" s="198">
        <v>279</v>
      </c>
      <c r="X24" s="198" t="s">
        <v>7</v>
      </c>
      <c r="Y24" s="198">
        <v>126</v>
      </c>
      <c r="Z24" s="198">
        <v>392</v>
      </c>
      <c r="AA24" s="198">
        <v>561653</v>
      </c>
      <c r="AB24" s="198">
        <v>396</v>
      </c>
      <c r="AC24" s="198">
        <v>1757</v>
      </c>
      <c r="AD24" s="198">
        <v>1890498</v>
      </c>
      <c r="AH24" s="239"/>
    </row>
    <row r="25" spans="1:30" s="238" customFormat="1" ht="15.75" customHeight="1">
      <c r="A25" s="237">
        <v>107</v>
      </c>
      <c r="B25" s="237" t="s">
        <v>117</v>
      </c>
      <c r="C25" s="199">
        <v>1299</v>
      </c>
      <c r="D25" s="198">
        <v>10274</v>
      </c>
      <c r="E25" s="198">
        <v>32269892</v>
      </c>
      <c r="F25" s="198">
        <v>181</v>
      </c>
      <c r="G25" s="198">
        <v>2614</v>
      </c>
      <c r="H25" s="198">
        <v>20303391</v>
      </c>
      <c r="I25" s="198">
        <v>1118</v>
      </c>
      <c r="J25" s="198">
        <v>7660</v>
      </c>
      <c r="K25" s="198">
        <v>11966501</v>
      </c>
      <c r="L25" s="198">
        <v>109146</v>
      </c>
      <c r="M25" s="198">
        <v>5</v>
      </c>
      <c r="N25" s="198">
        <v>564</v>
      </c>
      <c r="O25" s="198">
        <v>2550483</v>
      </c>
      <c r="P25" s="198">
        <v>168</v>
      </c>
      <c r="Q25" s="198">
        <v>595</v>
      </c>
      <c r="R25" s="203">
        <v>617226</v>
      </c>
      <c r="S25" s="203">
        <v>481</v>
      </c>
      <c r="T25" s="198">
        <v>3739</v>
      </c>
      <c r="U25" s="198">
        <v>4063805</v>
      </c>
      <c r="V25" s="198">
        <v>52</v>
      </c>
      <c r="W25" s="198">
        <v>304</v>
      </c>
      <c r="X25" s="198">
        <v>1028025</v>
      </c>
      <c r="Y25" s="198">
        <v>77</v>
      </c>
      <c r="Z25" s="198">
        <v>416</v>
      </c>
      <c r="AA25" s="198">
        <v>1142984</v>
      </c>
      <c r="AB25" s="198">
        <v>335</v>
      </c>
      <c r="AC25" s="198">
        <v>2042</v>
      </c>
      <c r="AD25" s="198">
        <v>2563978</v>
      </c>
    </row>
    <row r="26" spans="1:30" s="238" customFormat="1" ht="15.75" customHeight="1">
      <c r="A26" s="237">
        <v>108</v>
      </c>
      <c r="B26" s="237" t="s">
        <v>118</v>
      </c>
      <c r="C26" s="199">
        <v>1646</v>
      </c>
      <c r="D26" s="198">
        <v>11845</v>
      </c>
      <c r="E26" s="198">
        <v>18299739</v>
      </c>
      <c r="F26" s="198">
        <v>130</v>
      </c>
      <c r="G26" s="198">
        <v>618</v>
      </c>
      <c r="H26" s="198">
        <v>1722875</v>
      </c>
      <c r="I26" s="198">
        <v>1516</v>
      </c>
      <c r="J26" s="198">
        <v>11227</v>
      </c>
      <c r="K26" s="198">
        <v>16576864</v>
      </c>
      <c r="L26" s="198">
        <v>175422</v>
      </c>
      <c r="M26" s="198">
        <v>4</v>
      </c>
      <c r="N26" s="198">
        <v>1020</v>
      </c>
      <c r="O26" s="198">
        <v>1815230</v>
      </c>
      <c r="P26" s="198">
        <v>265</v>
      </c>
      <c r="Q26" s="198">
        <v>1108</v>
      </c>
      <c r="R26" s="203">
        <v>1793366</v>
      </c>
      <c r="S26" s="203">
        <v>551</v>
      </c>
      <c r="T26" s="198">
        <v>4592</v>
      </c>
      <c r="U26" s="198">
        <v>5598586</v>
      </c>
      <c r="V26" s="198">
        <v>83</v>
      </c>
      <c r="W26" s="198">
        <v>510</v>
      </c>
      <c r="X26" s="198">
        <v>1856882</v>
      </c>
      <c r="Y26" s="198">
        <v>131</v>
      </c>
      <c r="Z26" s="198">
        <v>799</v>
      </c>
      <c r="AA26" s="198">
        <v>1650140</v>
      </c>
      <c r="AB26" s="198">
        <v>482</v>
      </c>
      <c r="AC26" s="198">
        <v>3198</v>
      </c>
      <c r="AD26" s="198">
        <v>3862660</v>
      </c>
    </row>
    <row r="27" spans="1:30" s="238" customFormat="1" ht="15.75" customHeight="1">
      <c r="A27" s="237">
        <v>109</v>
      </c>
      <c r="B27" s="237" t="s">
        <v>119</v>
      </c>
      <c r="C27" s="199">
        <v>1324</v>
      </c>
      <c r="D27" s="198">
        <v>11023</v>
      </c>
      <c r="E27" s="198">
        <v>19163706</v>
      </c>
      <c r="F27" s="198">
        <v>122</v>
      </c>
      <c r="G27" s="198">
        <v>731</v>
      </c>
      <c r="H27" s="198">
        <v>3716185</v>
      </c>
      <c r="I27" s="198">
        <v>1202</v>
      </c>
      <c r="J27" s="198">
        <v>10292</v>
      </c>
      <c r="K27" s="198">
        <v>15447521</v>
      </c>
      <c r="L27" s="198">
        <v>156397</v>
      </c>
      <c r="M27" s="198">
        <v>7</v>
      </c>
      <c r="N27" s="198">
        <v>659</v>
      </c>
      <c r="O27" s="198">
        <v>1793712</v>
      </c>
      <c r="P27" s="198">
        <v>133</v>
      </c>
      <c r="Q27" s="198">
        <v>495</v>
      </c>
      <c r="R27" s="203">
        <v>542033</v>
      </c>
      <c r="S27" s="203">
        <v>466</v>
      </c>
      <c r="T27" s="198">
        <v>4814</v>
      </c>
      <c r="U27" s="198">
        <v>5744912</v>
      </c>
      <c r="V27" s="198">
        <v>87</v>
      </c>
      <c r="W27" s="198">
        <v>643</v>
      </c>
      <c r="X27" s="198">
        <v>2008181</v>
      </c>
      <c r="Y27" s="198">
        <v>95</v>
      </c>
      <c r="Z27" s="198">
        <v>608</v>
      </c>
      <c r="AA27" s="198">
        <v>1287394</v>
      </c>
      <c r="AB27" s="198">
        <v>414</v>
      </c>
      <c r="AC27" s="198">
        <v>3073</v>
      </c>
      <c r="AD27" s="198">
        <v>4071289</v>
      </c>
    </row>
    <row r="28" spans="1:30" s="238" customFormat="1" ht="15.75" customHeight="1">
      <c r="A28" s="237">
        <v>110</v>
      </c>
      <c r="B28" s="237" t="s">
        <v>120</v>
      </c>
      <c r="C28" s="199">
        <v>5980</v>
      </c>
      <c r="D28" s="198">
        <v>44221</v>
      </c>
      <c r="E28" s="198">
        <v>244447549</v>
      </c>
      <c r="F28" s="198">
        <v>1825</v>
      </c>
      <c r="G28" s="198">
        <v>19629</v>
      </c>
      <c r="H28" s="198">
        <v>188424700</v>
      </c>
      <c r="I28" s="198">
        <v>4155</v>
      </c>
      <c r="J28" s="198">
        <v>24592</v>
      </c>
      <c r="K28" s="198">
        <v>56022849</v>
      </c>
      <c r="L28" s="198">
        <v>481299</v>
      </c>
      <c r="M28" s="198">
        <v>13</v>
      </c>
      <c r="N28" s="198">
        <v>2540</v>
      </c>
      <c r="O28" s="198">
        <v>19994226</v>
      </c>
      <c r="P28" s="198">
        <v>1535</v>
      </c>
      <c r="Q28" s="198">
        <v>6853</v>
      </c>
      <c r="R28" s="203">
        <v>11432564</v>
      </c>
      <c r="S28" s="203">
        <v>942</v>
      </c>
      <c r="T28" s="198">
        <v>6405</v>
      </c>
      <c r="U28" s="198">
        <v>7419531</v>
      </c>
      <c r="V28" s="198">
        <v>59</v>
      </c>
      <c r="W28" s="198">
        <v>363</v>
      </c>
      <c r="X28" s="198">
        <v>1506858</v>
      </c>
      <c r="Y28" s="198">
        <v>290</v>
      </c>
      <c r="Z28" s="198">
        <v>1874</v>
      </c>
      <c r="AA28" s="198">
        <v>4763860</v>
      </c>
      <c r="AB28" s="198">
        <v>1316</v>
      </c>
      <c r="AC28" s="198">
        <v>6557</v>
      </c>
      <c r="AD28" s="198">
        <v>10905810</v>
      </c>
    </row>
    <row r="29" spans="1:30" s="238" customFormat="1" ht="15.75" customHeight="1">
      <c r="A29" s="237">
        <v>111</v>
      </c>
      <c r="B29" s="237" t="s">
        <v>121</v>
      </c>
      <c r="C29" s="199">
        <v>1540</v>
      </c>
      <c r="D29" s="198">
        <v>16039</v>
      </c>
      <c r="E29" s="198">
        <v>46196417</v>
      </c>
      <c r="F29" s="198">
        <v>368</v>
      </c>
      <c r="G29" s="198">
        <v>3737</v>
      </c>
      <c r="H29" s="198">
        <v>22644768</v>
      </c>
      <c r="I29" s="198">
        <v>1172</v>
      </c>
      <c r="J29" s="198">
        <v>12302</v>
      </c>
      <c r="K29" s="198">
        <v>23551649</v>
      </c>
      <c r="L29" s="198">
        <v>218593</v>
      </c>
      <c r="M29" s="198">
        <v>11</v>
      </c>
      <c r="N29" s="198">
        <v>1830</v>
      </c>
      <c r="O29" s="198">
        <v>5390763</v>
      </c>
      <c r="P29" s="198">
        <v>113</v>
      </c>
      <c r="Q29" s="198">
        <v>494</v>
      </c>
      <c r="R29" s="203">
        <v>708151</v>
      </c>
      <c r="S29" s="203">
        <v>410</v>
      </c>
      <c r="T29" s="198">
        <v>4892</v>
      </c>
      <c r="U29" s="198">
        <v>6529223</v>
      </c>
      <c r="V29" s="198">
        <v>141</v>
      </c>
      <c r="W29" s="198">
        <v>1126</v>
      </c>
      <c r="X29" s="198">
        <v>3803811</v>
      </c>
      <c r="Y29" s="198">
        <v>99</v>
      </c>
      <c r="Z29" s="198">
        <v>590</v>
      </c>
      <c r="AA29" s="198">
        <v>1206068</v>
      </c>
      <c r="AB29" s="198">
        <v>398</v>
      </c>
      <c r="AC29" s="198">
        <v>3370</v>
      </c>
      <c r="AD29" s="198">
        <v>5913633</v>
      </c>
    </row>
    <row r="30" spans="1:30" s="238" customFormat="1" ht="15.75" customHeight="1">
      <c r="A30" s="218">
        <v>201</v>
      </c>
      <c r="B30" s="242" t="s">
        <v>122</v>
      </c>
      <c r="C30" s="199">
        <v>7736</v>
      </c>
      <c r="D30" s="198">
        <v>53523</v>
      </c>
      <c r="E30" s="198">
        <v>172274075</v>
      </c>
      <c r="F30" s="198">
        <v>1803</v>
      </c>
      <c r="G30" s="198">
        <v>17211</v>
      </c>
      <c r="H30" s="198">
        <v>113298392</v>
      </c>
      <c r="I30" s="198">
        <v>5933</v>
      </c>
      <c r="J30" s="198">
        <v>36312</v>
      </c>
      <c r="K30" s="198">
        <v>58975683</v>
      </c>
      <c r="L30" s="198">
        <v>671861</v>
      </c>
      <c r="M30" s="198">
        <v>17</v>
      </c>
      <c r="N30" s="198">
        <v>2670</v>
      </c>
      <c r="O30" s="198" t="s">
        <v>630</v>
      </c>
      <c r="P30" s="198">
        <v>1036</v>
      </c>
      <c r="Q30" s="198">
        <v>3980</v>
      </c>
      <c r="R30" s="203">
        <v>4987741</v>
      </c>
      <c r="S30" s="203">
        <v>1783</v>
      </c>
      <c r="T30" s="198">
        <v>13578</v>
      </c>
      <c r="U30" s="198">
        <v>16391272</v>
      </c>
      <c r="V30" s="198">
        <v>467</v>
      </c>
      <c r="W30" s="198">
        <v>2596</v>
      </c>
      <c r="X30" s="198" t="s">
        <v>630</v>
      </c>
      <c r="Y30" s="198">
        <v>579</v>
      </c>
      <c r="Z30" s="198">
        <v>2710</v>
      </c>
      <c r="AA30" s="198" t="s">
        <v>630</v>
      </c>
      <c r="AB30" s="198">
        <v>2051</v>
      </c>
      <c r="AC30" s="198">
        <v>10778</v>
      </c>
      <c r="AD30" s="198">
        <v>16306837</v>
      </c>
    </row>
    <row r="31" spans="1:30" s="238" customFormat="1" ht="15.75" customHeight="1">
      <c r="A31" s="218">
        <v>202</v>
      </c>
      <c r="B31" s="242" t="s">
        <v>123</v>
      </c>
      <c r="C31" s="199">
        <v>5362</v>
      </c>
      <c r="D31" s="198">
        <v>34373</v>
      </c>
      <c r="E31" s="198">
        <v>79132239</v>
      </c>
      <c r="F31" s="198">
        <v>933</v>
      </c>
      <c r="G31" s="198">
        <v>7900</v>
      </c>
      <c r="H31" s="198">
        <v>43105388</v>
      </c>
      <c r="I31" s="198">
        <v>4429</v>
      </c>
      <c r="J31" s="198">
        <v>26473</v>
      </c>
      <c r="K31" s="198">
        <v>36026851</v>
      </c>
      <c r="L31" s="198">
        <v>397744</v>
      </c>
      <c r="M31" s="198">
        <v>11</v>
      </c>
      <c r="N31" s="198">
        <v>1044</v>
      </c>
      <c r="O31" s="198">
        <v>1434237</v>
      </c>
      <c r="P31" s="198">
        <v>713</v>
      </c>
      <c r="Q31" s="198">
        <v>2400</v>
      </c>
      <c r="R31" s="203">
        <v>2370979</v>
      </c>
      <c r="S31" s="203">
        <v>1683</v>
      </c>
      <c r="T31" s="198">
        <v>12567</v>
      </c>
      <c r="U31" s="198">
        <v>14965679</v>
      </c>
      <c r="V31" s="198">
        <v>287</v>
      </c>
      <c r="W31" s="198">
        <v>1512</v>
      </c>
      <c r="X31" s="198">
        <v>4897741</v>
      </c>
      <c r="Y31" s="198">
        <v>391</v>
      </c>
      <c r="Z31" s="198">
        <v>1977</v>
      </c>
      <c r="AA31" s="198">
        <v>3849496</v>
      </c>
      <c r="AB31" s="198">
        <v>1344</v>
      </c>
      <c r="AC31" s="198">
        <v>6973</v>
      </c>
      <c r="AD31" s="198">
        <v>8508719</v>
      </c>
    </row>
    <row r="32" spans="1:30" s="238" customFormat="1" ht="15.75" customHeight="1">
      <c r="A32" s="218">
        <v>203</v>
      </c>
      <c r="B32" s="242" t="s">
        <v>124</v>
      </c>
      <c r="C32" s="199">
        <v>2882</v>
      </c>
      <c r="D32" s="198">
        <v>20227</v>
      </c>
      <c r="E32" s="198">
        <v>46349259</v>
      </c>
      <c r="F32" s="198">
        <v>501</v>
      </c>
      <c r="G32" s="198">
        <v>4111</v>
      </c>
      <c r="H32" s="198">
        <v>24005685</v>
      </c>
      <c r="I32" s="198">
        <v>2381</v>
      </c>
      <c r="J32" s="198">
        <v>16116</v>
      </c>
      <c r="K32" s="198">
        <v>22343574</v>
      </c>
      <c r="L32" s="198">
        <v>269859</v>
      </c>
      <c r="M32" s="198">
        <v>12</v>
      </c>
      <c r="N32" s="198">
        <v>1842</v>
      </c>
      <c r="O32" s="198">
        <v>2764802</v>
      </c>
      <c r="P32" s="198">
        <v>346</v>
      </c>
      <c r="Q32" s="198">
        <v>1262</v>
      </c>
      <c r="R32" s="203">
        <v>1404313</v>
      </c>
      <c r="S32" s="203">
        <v>841</v>
      </c>
      <c r="T32" s="198">
        <v>6540</v>
      </c>
      <c r="U32" s="198">
        <v>7864291</v>
      </c>
      <c r="V32" s="198">
        <v>136</v>
      </c>
      <c r="W32" s="198">
        <v>680</v>
      </c>
      <c r="X32" s="198">
        <v>2091258</v>
      </c>
      <c r="Y32" s="198">
        <v>205</v>
      </c>
      <c r="Z32" s="198">
        <v>1026</v>
      </c>
      <c r="AA32" s="198">
        <v>1968709</v>
      </c>
      <c r="AB32" s="198">
        <v>841</v>
      </c>
      <c r="AC32" s="198">
        <v>4766</v>
      </c>
      <c r="AD32" s="198">
        <v>6250201</v>
      </c>
    </row>
    <row r="33" spans="1:30" s="238" customFormat="1" ht="15.75" customHeight="1">
      <c r="A33" s="218">
        <v>204</v>
      </c>
      <c r="B33" s="242" t="s">
        <v>125</v>
      </c>
      <c r="C33" s="199">
        <v>3641</v>
      </c>
      <c r="D33" s="198">
        <v>27273</v>
      </c>
      <c r="E33" s="198">
        <v>73333797</v>
      </c>
      <c r="F33" s="198">
        <v>612</v>
      </c>
      <c r="G33" s="198">
        <v>5203</v>
      </c>
      <c r="H33" s="198">
        <v>37256044</v>
      </c>
      <c r="I33" s="198">
        <v>3029</v>
      </c>
      <c r="J33" s="198">
        <v>22070</v>
      </c>
      <c r="K33" s="198">
        <v>36077753</v>
      </c>
      <c r="L33" s="198">
        <v>341618</v>
      </c>
      <c r="M33" s="198">
        <v>10</v>
      </c>
      <c r="N33" s="198">
        <v>1296</v>
      </c>
      <c r="O33" s="198">
        <v>3748869</v>
      </c>
      <c r="P33" s="198">
        <v>463</v>
      </c>
      <c r="Q33" s="198">
        <v>1611</v>
      </c>
      <c r="R33" s="203">
        <v>1992794</v>
      </c>
      <c r="S33" s="203">
        <v>1028</v>
      </c>
      <c r="T33" s="198">
        <v>10307</v>
      </c>
      <c r="U33" s="198">
        <v>14805716</v>
      </c>
      <c r="V33" s="198">
        <v>195</v>
      </c>
      <c r="W33" s="198">
        <v>1320</v>
      </c>
      <c r="X33" s="198">
        <v>5153709</v>
      </c>
      <c r="Y33" s="198">
        <v>290</v>
      </c>
      <c r="Z33" s="198">
        <v>1329</v>
      </c>
      <c r="AA33" s="198">
        <v>2999004</v>
      </c>
      <c r="AB33" s="198">
        <v>1043</v>
      </c>
      <c r="AC33" s="198">
        <v>6207</v>
      </c>
      <c r="AD33" s="198">
        <v>7377661</v>
      </c>
    </row>
    <row r="34" spans="1:30" s="238" customFormat="1" ht="15.75" customHeight="1">
      <c r="A34" s="218">
        <v>205</v>
      </c>
      <c r="B34" s="242" t="s">
        <v>126</v>
      </c>
      <c r="C34" s="199">
        <v>938</v>
      </c>
      <c r="D34" s="198">
        <v>4822</v>
      </c>
      <c r="E34" s="198">
        <v>10265568</v>
      </c>
      <c r="F34" s="198">
        <v>180</v>
      </c>
      <c r="G34" s="198">
        <v>1264</v>
      </c>
      <c r="H34" s="198">
        <v>5001856</v>
      </c>
      <c r="I34" s="198">
        <v>758</v>
      </c>
      <c r="J34" s="198">
        <v>3558</v>
      </c>
      <c r="K34" s="198">
        <v>5263712</v>
      </c>
      <c r="L34" s="198">
        <v>65210</v>
      </c>
      <c r="M34" s="198">
        <v>3</v>
      </c>
      <c r="N34" s="198">
        <v>404</v>
      </c>
      <c r="O34" s="198" t="s">
        <v>630</v>
      </c>
      <c r="P34" s="198">
        <v>128</v>
      </c>
      <c r="Q34" s="198">
        <v>380</v>
      </c>
      <c r="R34" s="203">
        <v>381064</v>
      </c>
      <c r="S34" s="203">
        <v>274</v>
      </c>
      <c r="T34" s="198">
        <v>1133</v>
      </c>
      <c r="U34" s="198">
        <v>1176900</v>
      </c>
      <c r="V34" s="198">
        <v>35</v>
      </c>
      <c r="W34" s="198">
        <v>264</v>
      </c>
      <c r="X34" s="198" t="s">
        <v>630</v>
      </c>
      <c r="Y34" s="198">
        <v>66</v>
      </c>
      <c r="Z34" s="198">
        <v>242</v>
      </c>
      <c r="AA34" s="198" t="s">
        <v>630</v>
      </c>
      <c r="AB34" s="198">
        <v>252</v>
      </c>
      <c r="AC34" s="198">
        <v>1135</v>
      </c>
      <c r="AD34" s="198">
        <v>1754294</v>
      </c>
    </row>
    <row r="35" spans="1:30" s="238" customFormat="1" ht="15.75" customHeight="1">
      <c r="A35" s="218">
        <v>206</v>
      </c>
      <c r="B35" s="242" t="s">
        <v>127</v>
      </c>
      <c r="C35" s="199">
        <v>743</v>
      </c>
      <c r="D35" s="198">
        <v>4827</v>
      </c>
      <c r="E35" s="198">
        <v>10229571</v>
      </c>
      <c r="F35" s="198">
        <v>83</v>
      </c>
      <c r="G35" s="198">
        <v>622</v>
      </c>
      <c r="H35" s="198">
        <v>3002172</v>
      </c>
      <c r="I35" s="198">
        <v>660</v>
      </c>
      <c r="J35" s="198">
        <v>4205</v>
      </c>
      <c r="K35" s="198">
        <v>7227399</v>
      </c>
      <c r="L35" s="198">
        <v>60461</v>
      </c>
      <c r="M35" s="198">
        <v>3</v>
      </c>
      <c r="N35" s="198">
        <v>341</v>
      </c>
      <c r="O35" s="198">
        <v>1011830</v>
      </c>
      <c r="P35" s="198">
        <v>150</v>
      </c>
      <c r="Q35" s="198">
        <v>477</v>
      </c>
      <c r="R35" s="203">
        <v>568921</v>
      </c>
      <c r="S35" s="203">
        <v>216</v>
      </c>
      <c r="T35" s="198">
        <v>1813</v>
      </c>
      <c r="U35" s="198">
        <v>3216111</v>
      </c>
      <c r="V35" s="198">
        <v>19</v>
      </c>
      <c r="W35" s="198">
        <v>98</v>
      </c>
      <c r="X35" s="198">
        <v>378699</v>
      </c>
      <c r="Y35" s="198">
        <v>54</v>
      </c>
      <c r="Z35" s="198">
        <v>227</v>
      </c>
      <c r="AA35" s="198">
        <v>288149</v>
      </c>
      <c r="AB35" s="198">
        <v>218</v>
      </c>
      <c r="AC35" s="198">
        <v>1249</v>
      </c>
      <c r="AD35" s="198">
        <v>1763689</v>
      </c>
    </row>
    <row r="36" spans="1:34" s="238" customFormat="1" ht="15.75" customHeight="1">
      <c r="A36" s="218">
        <v>207</v>
      </c>
      <c r="B36" s="242" t="s">
        <v>128</v>
      </c>
      <c r="C36" s="199">
        <v>1677</v>
      </c>
      <c r="D36" s="198">
        <v>13348</v>
      </c>
      <c r="E36" s="198">
        <v>40276914</v>
      </c>
      <c r="F36" s="198">
        <v>254</v>
      </c>
      <c r="G36" s="198">
        <v>2456</v>
      </c>
      <c r="H36" s="198">
        <v>22877584</v>
      </c>
      <c r="I36" s="198">
        <v>1423</v>
      </c>
      <c r="J36" s="198">
        <v>10892</v>
      </c>
      <c r="K36" s="198">
        <v>17399330</v>
      </c>
      <c r="L36" s="198">
        <v>173150</v>
      </c>
      <c r="M36" s="198">
        <v>7</v>
      </c>
      <c r="N36" s="198">
        <v>1072</v>
      </c>
      <c r="O36" s="198">
        <v>2101898</v>
      </c>
      <c r="P36" s="198">
        <v>212</v>
      </c>
      <c r="Q36" s="198">
        <v>943</v>
      </c>
      <c r="R36" s="203">
        <v>1405112</v>
      </c>
      <c r="S36" s="203">
        <v>505</v>
      </c>
      <c r="T36" s="198">
        <v>4661</v>
      </c>
      <c r="U36" s="198">
        <v>6127566</v>
      </c>
      <c r="V36" s="198">
        <v>129</v>
      </c>
      <c r="W36" s="198">
        <v>619</v>
      </c>
      <c r="X36" s="198">
        <v>1906076</v>
      </c>
      <c r="Y36" s="198">
        <v>124</v>
      </c>
      <c r="Z36" s="198">
        <v>745</v>
      </c>
      <c r="AA36" s="198">
        <v>1645215</v>
      </c>
      <c r="AB36" s="198">
        <v>446</v>
      </c>
      <c r="AC36" s="198">
        <v>2852</v>
      </c>
      <c r="AD36" s="198">
        <v>4213463</v>
      </c>
      <c r="AH36" s="239"/>
    </row>
    <row r="37" spans="1:34" s="238" customFormat="1" ht="15.75" customHeight="1">
      <c r="A37" s="218">
        <v>208</v>
      </c>
      <c r="B37" s="242" t="s">
        <v>129</v>
      </c>
      <c r="C37" s="199">
        <v>404</v>
      </c>
      <c r="D37" s="198">
        <v>2250</v>
      </c>
      <c r="E37" s="198">
        <v>4865000</v>
      </c>
      <c r="F37" s="198">
        <v>54</v>
      </c>
      <c r="G37" s="198">
        <v>385</v>
      </c>
      <c r="H37" s="198">
        <v>2285603</v>
      </c>
      <c r="I37" s="198">
        <v>350</v>
      </c>
      <c r="J37" s="198">
        <v>1865</v>
      </c>
      <c r="K37" s="198">
        <v>2579397</v>
      </c>
      <c r="L37" s="198">
        <v>31229</v>
      </c>
      <c r="M37" s="198">
        <v>4</v>
      </c>
      <c r="N37" s="198">
        <v>157</v>
      </c>
      <c r="O37" s="198">
        <v>376317</v>
      </c>
      <c r="P37" s="198">
        <v>44</v>
      </c>
      <c r="Q37" s="198">
        <v>131</v>
      </c>
      <c r="R37" s="203">
        <v>116970</v>
      </c>
      <c r="S37" s="203">
        <v>120</v>
      </c>
      <c r="T37" s="198">
        <v>706</v>
      </c>
      <c r="U37" s="198">
        <v>625948</v>
      </c>
      <c r="V37" s="198">
        <v>31</v>
      </c>
      <c r="W37" s="198">
        <v>145</v>
      </c>
      <c r="X37" s="198">
        <v>433145</v>
      </c>
      <c r="Y37" s="198">
        <v>34</v>
      </c>
      <c r="Z37" s="198">
        <v>121</v>
      </c>
      <c r="AA37" s="198">
        <v>201644</v>
      </c>
      <c r="AB37" s="198">
        <v>117</v>
      </c>
      <c r="AC37" s="198">
        <v>605</v>
      </c>
      <c r="AD37" s="198">
        <v>825373</v>
      </c>
      <c r="AH37" s="239"/>
    </row>
    <row r="38" spans="1:34" s="238" customFormat="1" ht="15.75" customHeight="1">
      <c r="A38" s="218">
        <v>209</v>
      </c>
      <c r="B38" s="242" t="s">
        <v>130</v>
      </c>
      <c r="C38" s="199">
        <v>1725</v>
      </c>
      <c r="D38" s="198">
        <v>9385</v>
      </c>
      <c r="E38" s="198">
        <v>20558937</v>
      </c>
      <c r="F38" s="198">
        <v>341</v>
      </c>
      <c r="G38" s="198">
        <v>2610</v>
      </c>
      <c r="H38" s="198" t="s">
        <v>630</v>
      </c>
      <c r="I38" s="198">
        <v>1384</v>
      </c>
      <c r="J38" s="198">
        <v>6775</v>
      </c>
      <c r="K38" s="198" t="s">
        <v>630</v>
      </c>
      <c r="L38" s="198" t="s">
        <v>630</v>
      </c>
      <c r="M38" s="198">
        <v>7</v>
      </c>
      <c r="N38" s="198">
        <v>455</v>
      </c>
      <c r="O38" s="198" t="s">
        <v>630</v>
      </c>
      <c r="P38" s="198">
        <v>200</v>
      </c>
      <c r="Q38" s="198">
        <v>577</v>
      </c>
      <c r="R38" s="203" t="s">
        <v>630</v>
      </c>
      <c r="S38" s="203">
        <v>438</v>
      </c>
      <c r="T38" s="198">
        <v>2317</v>
      </c>
      <c r="U38" s="198">
        <v>2755924</v>
      </c>
      <c r="V38" s="198">
        <v>122</v>
      </c>
      <c r="W38" s="198">
        <v>637</v>
      </c>
      <c r="X38" s="198" t="s">
        <v>630</v>
      </c>
      <c r="Y38" s="198">
        <v>153</v>
      </c>
      <c r="Z38" s="198">
        <v>623</v>
      </c>
      <c r="AA38" s="198">
        <v>1105450</v>
      </c>
      <c r="AB38" s="198">
        <v>464</v>
      </c>
      <c r="AC38" s="198">
        <v>2166</v>
      </c>
      <c r="AD38" s="198">
        <v>2566838</v>
      </c>
      <c r="AH38" s="239"/>
    </row>
    <row r="39" spans="1:30" s="238" customFormat="1" ht="15.75" customHeight="1">
      <c r="A39" s="218">
        <v>210</v>
      </c>
      <c r="B39" s="242" t="s">
        <v>131</v>
      </c>
      <c r="C39" s="199">
        <v>2539</v>
      </c>
      <c r="D39" s="198">
        <v>18958</v>
      </c>
      <c r="E39" s="198">
        <v>43915964</v>
      </c>
      <c r="F39" s="198">
        <v>449</v>
      </c>
      <c r="G39" s="198">
        <v>3950</v>
      </c>
      <c r="H39" s="198">
        <v>20020224</v>
      </c>
      <c r="I39" s="198">
        <v>2090</v>
      </c>
      <c r="J39" s="198">
        <v>15008</v>
      </c>
      <c r="K39" s="198">
        <v>23895740</v>
      </c>
      <c r="L39" s="198">
        <v>317246</v>
      </c>
      <c r="M39" s="198">
        <v>8</v>
      </c>
      <c r="N39" s="198">
        <v>1308</v>
      </c>
      <c r="O39" s="198">
        <v>3634997</v>
      </c>
      <c r="P39" s="198">
        <v>330</v>
      </c>
      <c r="Q39" s="198">
        <v>1290</v>
      </c>
      <c r="R39" s="203">
        <v>1703035</v>
      </c>
      <c r="S39" s="203">
        <v>664</v>
      </c>
      <c r="T39" s="198">
        <v>6092</v>
      </c>
      <c r="U39" s="198">
        <v>7031267</v>
      </c>
      <c r="V39" s="198">
        <v>188</v>
      </c>
      <c r="W39" s="198">
        <v>1041</v>
      </c>
      <c r="X39" s="198">
        <v>2883839</v>
      </c>
      <c r="Y39" s="198">
        <v>191</v>
      </c>
      <c r="Z39" s="198">
        <v>1155</v>
      </c>
      <c r="AA39" s="198">
        <v>2495151</v>
      </c>
      <c r="AB39" s="198">
        <v>709</v>
      </c>
      <c r="AC39" s="198">
        <v>4122</v>
      </c>
      <c r="AD39" s="198">
        <v>6147451</v>
      </c>
    </row>
    <row r="40" spans="1:30" s="238" customFormat="1" ht="15.75" customHeight="1">
      <c r="A40" s="218">
        <v>212</v>
      </c>
      <c r="B40" s="242" t="s">
        <v>132</v>
      </c>
      <c r="C40" s="199">
        <v>630</v>
      </c>
      <c r="D40" s="198">
        <v>3874</v>
      </c>
      <c r="E40" s="198">
        <v>7299003</v>
      </c>
      <c r="F40" s="198">
        <v>78</v>
      </c>
      <c r="G40" s="198">
        <v>704</v>
      </c>
      <c r="H40" s="198">
        <v>2658985</v>
      </c>
      <c r="I40" s="198">
        <v>552</v>
      </c>
      <c r="J40" s="198">
        <v>3170</v>
      </c>
      <c r="K40" s="198">
        <v>4640018</v>
      </c>
      <c r="L40" s="198">
        <v>66744</v>
      </c>
      <c r="M40" s="198">
        <v>3</v>
      </c>
      <c r="N40" s="198">
        <v>403</v>
      </c>
      <c r="O40" s="198">
        <v>764430</v>
      </c>
      <c r="P40" s="198">
        <v>73</v>
      </c>
      <c r="Q40" s="198">
        <v>258</v>
      </c>
      <c r="R40" s="203">
        <v>321753</v>
      </c>
      <c r="S40" s="203">
        <v>186</v>
      </c>
      <c r="T40" s="198">
        <v>1113</v>
      </c>
      <c r="U40" s="198">
        <v>1342481</v>
      </c>
      <c r="V40" s="198">
        <v>38</v>
      </c>
      <c r="W40" s="198">
        <v>165</v>
      </c>
      <c r="X40" s="198">
        <v>382514</v>
      </c>
      <c r="Y40" s="198">
        <v>61</v>
      </c>
      <c r="Z40" s="198">
        <v>269</v>
      </c>
      <c r="AA40" s="198">
        <v>411784</v>
      </c>
      <c r="AB40" s="198">
        <v>191</v>
      </c>
      <c r="AC40" s="198">
        <v>962</v>
      </c>
      <c r="AD40" s="198">
        <v>1417056</v>
      </c>
    </row>
    <row r="41" spans="1:30" s="238" customFormat="1" ht="15.75" customHeight="1">
      <c r="A41" s="218">
        <v>213</v>
      </c>
      <c r="B41" s="242" t="s">
        <v>133</v>
      </c>
      <c r="C41" s="199">
        <v>805</v>
      </c>
      <c r="D41" s="198">
        <v>4662</v>
      </c>
      <c r="E41" s="198">
        <v>11077401</v>
      </c>
      <c r="F41" s="198">
        <v>208</v>
      </c>
      <c r="G41" s="198">
        <v>1314</v>
      </c>
      <c r="H41" s="198">
        <v>6242056</v>
      </c>
      <c r="I41" s="198">
        <v>597</v>
      </c>
      <c r="J41" s="198">
        <v>3348</v>
      </c>
      <c r="K41" s="198">
        <v>4835345</v>
      </c>
      <c r="L41" s="198">
        <v>75816</v>
      </c>
      <c r="M41" s="198">
        <v>5</v>
      </c>
      <c r="N41" s="198">
        <v>269</v>
      </c>
      <c r="O41" s="198">
        <v>194700</v>
      </c>
      <c r="P41" s="198">
        <v>104</v>
      </c>
      <c r="Q41" s="198">
        <v>345</v>
      </c>
      <c r="R41" s="203">
        <v>371948</v>
      </c>
      <c r="S41" s="203">
        <v>151</v>
      </c>
      <c r="T41" s="198">
        <v>1228</v>
      </c>
      <c r="U41" s="198">
        <v>1731331</v>
      </c>
      <c r="V41" s="198">
        <v>53</v>
      </c>
      <c r="W41" s="198">
        <v>250</v>
      </c>
      <c r="X41" s="198">
        <v>582077</v>
      </c>
      <c r="Y41" s="198">
        <v>68</v>
      </c>
      <c r="Z41" s="198">
        <v>240</v>
      </c>
      <c r="AA41" s="198">
        <v>334311</v>
      </c>
      <c r="AB41" s="198">
        <v>216</v>
      </c>
      <c r="AC41" s="198">
        <v>1016</v>
      </c>
      <c r="AD41" s="198">
        <v>1620978</v>
      </c>
    </row>
    <row r="42" spans="1:30" s="238" customFormat="1" ht="15.75" customHeight="1">
      <c r="A42" s="218">
        <v>214</v>
      </c>
      <c r="B42" s="242" t="s">
        <v>134</v>
      </c>
      <c r="C42" s="199">
        <v>1518</v>
      </c>
      <c r="D42" s="198">
        <v>10973</v>
      </c>
      <c r="E42" s="198">
        <v>17843528</v>
      </c>
      <c r="F42" s="198">
        <v>140</v>
      </c>
      <c r="G42" s="198">
        <v>832</v>
      </c>
      <c r="H42" s="198">
        <v>2784736</v>
      </c>
      <c r="I42" s="198">
        <v>1378</v>
      </c>
      <c r="J42" s="198">
        <v>10141</v>
      </c>
      <c r="K42" s="198">
        <v>15058792</v>
      </c>
      <c r="L42" s="198">
        <v>164650</v>
      </c>
      <c r="M42" s="198">
        <v>6</v>
      </c>
      <c r="N42" s="198">
        <v>1005</v>
      </c>
      <c r="O42" s="198" t="s">
        <v>7</v>
      </c>
      <c r="P42" s="198">
        <v>217</v>
      </c>
      <c r="Q42" s="198">
        <v>695</v>
      </c>
      <c r="R42" s="203">
        <v>727286</v>
      </c>
      <c r="S42" s="203">
        <v>474</v>
      </c>
      <c r="T42" s="198">
        <v>4455</v>
      </c>
      <c r="U42" s="198">
        <v>5262582</v>
      </c>
      <c r="V42" s="198">
        <v>89</v>
      </c>
      <c r="W42" s="198">
        <v>540</v>
      </c>
      <c r="X42" s="198" t="s">
        <v>7</v>
      </c>
      <c r="Y42" s="198">
        <v>119</v>
      </c>
      <c r="Z42" s="198">
        <v>630</v>
      </c>
      <c r="AA42" s="198">
        <v>1071479</v>
      </c>
      <c r="AB42" s="198">
        <v>473</v>
      </c>
      <c r="AC42" s="198">
        <v>2816</v>
      </c>
      <c r="AD42" s="198">
        <v>3452706</v>
      </c>
    </row>
    <row r="43" spans="1:30" s="238" customFormat="1" ht="15.75" customHeight="1">
      <c r="A43" s="218">
        <v>215</v>
      </c>
      <c r="B43" s="242" t="s">
        <v>135</v>
      </c>
      <c r="C43" s="199">
        <v>1131</v>
      </c>
      <c r="D43" s="198">
        <v>8177</v>
      </c>
      <c r="E43" s="198">
        <v>22436365</v>
      </c>
      <c r="F43" s="198">
        <v>372</v>
      </c>
      <c r="G43" s="198">
        <v>2996</v>
      </c>
      <c r="H43" s="198">
        <v>13998928</v>
      </c>
      <c r="I43" s="198">
        <v>759</v>
      </c>
      <c r="J43" s="198">
        <v>5181</v>
      </c>
      <c r="K43" s="198">
        <v>8437437</v>
      </c>
      <c r="L43" s="198">
        <v>105800</v>
      </c>
      <c r="M43" s="198">
        <v>3</v>
      </c>
      <c r="N43" s="198">
        <v>511</v>
      </c>
      <c r="O43" s="198">
        <v>905965</v>
      </c>
      <c r="P43" s="198">
        <v>105</v>
      </c>
      <c r="Q43" s="198">
        <v>335</v>
      </c>
      <c r="R43" s="203">
        <v>385699</v>
      </c>
      <c r="S43" s="203">
        <v>240</v>
      </c>
      <c r="T43" s="198">
        <v>2079</v>
      </c>
      <c r="U43" s="198">
        <v>2936980</v>
      </c>
      <c r="V43" s="198">
        <v>78</v>
      </c>
      <c r="W43" s="198">
        <v>496</v>
      </c>
      <c r="X43" s="198">
        <v>1408208</v>
      </c>
      <c r="Y43" s="198">
        <v>87</v>
      </c>
      <c r="Z43" s="198">
        <v>344</v>
      </c>
      <c r="AA43" s="198">
        <v>521584</v>
      </c>
      <c r="AB43" s="198">
        <v>246</v>
      </c>
      <c r="AC43" s="198">
        <v>1416</v>
      </c>
      <c r="AD43" s="198">
        <v>2279001</v>
      </c>
    </row>
    <row r="44" spans="1:34" s="238" customFormat="1" ht="15.75" customHeight="1">
      <c r="A44" s="218">
        <v>216</v>
      </c>
      <c r="B44" s="242" t="s">
        <v>136</v>
      </c>
      <c r="C44" s="199">
        <v>978</v>
      </c>
      <c r="D44" s="198">
        <v>6818</v>
      </c>
      <c r="E44" s="198">
        <v>11524682</v>
      </c>
      <c r="F44" s="198">
        <v>133</v>
      </c>
      <c r="G44" s="198">
        <v>1250</v>
      </c>
      <c r="H44" s="198">
        <v>4068167</v>
      </c>
      <c r="I44" s="198">
        <v>845</v>
      </c>
      <c r="J44" s="198">
        <v>5568</v>
      </c>
      <c r="K44" s="198">
        <v>7456515</v>
      </c>
      <c r="L44" s="198">
        <v>89756</v>
      </c>
      <c r="M44" s="198">
        <v>6</v>
      </c>
      <c r="N44" s="198">
        <v>687</v>
      </c>
      <c r="O44" s="198" t="s">
        <v>7</v>
      </c>
      <c r="P44" s="198">
        <v>111</v>
      </c>
      <c r="Q44" s="198">
        <v>330</v>
      </c>
      <c r="R44" s="203" t="s">
        <v>7</v>
      </c>
      <c r="S44" s="203">
        <v>309</v>
      </c>
      <c r="T44" s="198">
        <v>2277</v>
      </c>
      <c r="U44" s="198">
        <v>2414845</v>
      </c>
      <c r="V44" s="198">
        <v>66</v>
      </c>
      <c r="W44" s="198">
        <v>399</v>
      </c>
      <c r="X44" s="198">
        <v>1063186</v>
      </c>
      <c r="Y44" s="198">
        <v>60</v>
      </c>
      <c r="Z44" s="198">
        <v>224</v>
      </c>
      <c r="AA44" s="198">
        <v>229510</v>
      </c>
      <c r="AB44" s="198">
        <v>293</v>
      </c>
      <c r="AC44" s="198">
        <v>1651</v>
      </c>
      <c r="AD44" s="198">
        <v>2136933</v>
      </c>
      <c r="AH44" s="239"/>
    </row>
    <row r="45" spans="1:30" s="238" customFormat="1" ht="15.75" customHeight="1">
      <c r="A45" s="218">
        <v>217</v>
      </c>
      <c r="B45" s="242" t="s">
        <v>137</v>
      </c>
      <c r="C45" s="199">
        <v>1121</v>
      </c>
      <c r="D45" s="198">
        <v>8463</v>
      </c>
      <c r="E45" s="198">
        <v>15954306</v>
      </c>
      <c r="F45" s="198">
        <v>103</v>
      </c>
      <c r="G45" s="198">
        <v>593</v>
      </c>
      <c r="H45" s="198">
        <v>2274105</v>
      </c>
      <c r="I45" s="198">
        <v>1018</v>
      </c>
      <c r="J45" s="198">
        <v>7870</v>
      </c>
      <c r="K45" s="198">
        <v>13680201</v>
      </c>
      <c r="L45" s="198">
        <v>144701</v>
      </c>
      <c r="M45" s="198">
        <v>9</v>
      </c>
      <c r="N45" s="198">
        <v>1294</v>
      </c>
      <c r="O45" s="198">
        <v>3957343</v>
      </c>
      <c r="P45" s="198">
        <v>184</v>
      </c>
      <c r="Q45" s="198">
        <v>764</v>
      </c>
      <c r="R45" s="203">
        <v>826699</v>
      </c>
      <c r="S45" s="203">
        <v>341</v>
      </c>
      <c r="T45" s="198">
        <v>2818</v>
      </c>
      <c r="U45" s="198">
        <v>3616209</v>
      </c>
      <c r="V45" s="198">
        <v>74</v>
      </c>
      <c r="W45" s="198">
        <v>479</v>
      </c>
      <c r="X45" s="198">
        <v>1482021</v>
      </c>
      <c r="Y45" s="198">
        <v>105</v>
      </c>
      <c r="Z45" s="198">
        <v>568</v>
      </c>
      <c r="AA45" s="198">
        <v>1192983</v>
      </c>
      <c r="AB45" s="198">
        <v>305</v>
      </c>
      <c r="AC45" s="198">
        <v>1947</v>
      </c>
      <c r="AD45" s="198">
        <v>2604946</v>
      </c>
    </row>
    <row r="46" spans="1:30" s="238" customFormat="1" ht="15.75" customHeight="1">
      <c r="A46" s="218">
        <v>218</v>
      </c>
      <c r="B46" s="242" t="s">
        <v>138</v>
      </c>
      <c r="C46" s="199">
        <v>612</v>
      </c>
      <c r="D46" s="198">
        <v>3578</v>
      </c>
      <c r="E46" s="198">
        <v>7587877</v>
      </c>
      <c r="F46" s="198">
        <v>162</v>
      </c>
      <c r="G46" s="198">
        <v>1024</v>
      </c>
      <c r="H46" s="198">
        <v>3983811</v>
      </c>
      <c r="I46" s="198">
        <v>450</v>
      </c>
      <c r="J46" s="198">
        <v>2554</v>
      </c>
      <c r="K46" s="198">
        <v>3604066</v>
      </c>
      <c r="L46" s="198">
        <v>63275</v>
      </c>
      <c r="M46" s="198">
        <v>6</v>
      </c>
      <c r="N46" s="198">
        <v>414</v>
      </c>
      <c r="O46" s="198">
        <v>720244</v>
      </c>
      <c r="P46" s="198">
        <v>62</v>
      </c>
      <c r="Q46" s="198">
        <v>173</v>
      </c>
      <c r="R46" s="203">
        <v>204079</v>
      </c>
      <c r="S46" s="203">
        <v>146</v>
      </c>
      <c r="T46" s="198">
        <v>938</v>
      </c>
      <c r="U46" s="198">
        <v>1076252</v>
      </c>
      <c r="V46" s="198">
        <v>42</v>
      </c>
      <c r="W46" s="198">
        <v>171</v>
      </c>
      <c r="X46" s="198">
        <v>338739</v>
      </c>
      <c r="Y46" s="198">
        <v>41</v>
      </c>
      <c r="Z46" s="198">
        <v>120</v>
      </c>
      <c r="AA46" s="198">
        <v>140210</v>
      </c>
      <c r="AB46" s="198">
        <v>153</v>
      </c>
      <c r="AC46" s="198">
        <v>738</v>
      </c>
      <c r="AD46" s="198">
        <v>1124542</v>
      </c>
    </row>
    <row r="47" spans="1:30" s="238" customFormat="1" ht="15.75" customHeight="1">
      <c r="A47" s="218">
        <v>219</v>
      </c>
      <c r="B47" s="242" t="s">
        <v>139</v>
      </c>
      <c r="C47" s="199">
        <v>725</v>
      </c>
      <c r="D47" s="198">
        <v>6643</v>
      </c>
      <c r="E47" s="198">
        <v>11857408</v>
      </c>
      <c r="F47" s="198">
        <v>72</v>
      </c>
      <c r="G47" s="198">
        <v>615</v>
      </c>
      <c r="H47" s="198">
        <v>2466454</v>
      </c>
      <c r="I47" s="198">
        <v>653</v>
      </c>
      <c r="J47" s="198">
        <v>6028</v>
      </c>
      <c r="K47" s="198">
        <v>9390954</v>
      </c>
      <c r="L47" s="198">
        <v>131088</v>
      </c>
      <c r="M47" s="198">
        <v>6</v>
      </c>
      <c r="N47" s="198">
        <v>767</v>
      </c>
      <c r="O47" s="198">
        <v>1359720</v>
      </c>
      <c r="P47" s="198">
        <v>97</v>
      </c>
      <c r="Q47" s="198">
        <v>456</v>
      </c>
      <c r="R47" s="203">
        <v>574008</v>
      </c>
      <c r="S47" s="203">
        <v>208</v>
      </c>
      <c r="T47" s="198">
        <v>2354</v>
      </c>
      <c r="U47" s="198">
        <v>3074153</v>
      </c>
      <c r="V47" s="198">
        <v>47</v>
      </c>
      <c r="W47" s="198">
        <v>361</v>
      </c>
      <c r="X47" s="198">
        <v>1119846</v>
      </c>
      <c r="Y47" s="198">
        <v>63</v>
      </c>
      <c r="Z47" s="198">
        <v>418</v>
      </c>
      <c r="AA47" s="198">
        <v>1066958</v>
      </c>
      <c r="AB47" s="198">
        <v>232</v>
      </c>
      <c r="AC47" s="198">
        <v>1672</v>
      </c>
      <c r="AD47" s="198">
        <v>2196269</v>
      </c>
    </row>
    <row r="48" spans="1:30" s="238" customFormat="1" ht="15.75" customHeight="1">
      <c r="A48" s="218">
        <v>220</v>
      </c>
      <c r="B48" s="242" t="s">
        <v>140</v>
      </c>
      <c r="C48" s="199">
        <v>578</v>
      </c>
      <c r="D48" s="198">
        <v>3038</v>
      </c>
      <c r="E48" s="198">
        <v>5303641</v>
      </c>
      <c r="F48" s="198">
        <v>68</v>
      </c>
      <c r="G48" s="198">
        <v>388</v>
      </c>
      <c r="H48" s="198">
        <v>1732228</v>
      </c>
      <c r="I48" s="198">
        <v>510</v>
      </c>
      <c r="J48" s="198">
        <v>2650</v>
      </c>
      <c r="K48" s="198">
        <v>3571413</v>
      </c>
      <c r="L48" s="198">
        <v>57712</v>
      </c>
      <c r="M48" s="198">
        <v>3</v>
      </c>
      <c r="N48" s="198">
        <v>263</v>
      </c>
      <c r="O48" s="198">
        <v>457104</v>
      </c>
      <c r="P48" s="198">
        <v>62</v>
      </c>
      <c r="Q48" s="198">
        <v>216</v>
      </c>
      <c r="R48" s="203">
        <v>287360</v>
      </c>
      <c r="S48" s="203">
        <v>148</v>
      </c>
      <c r="T48" s="198">
        <v>908</v>
      </c>
      <c r="U48" s="198">
        <v>1175214</v>
      </c>
      <c r="V48" s="198">
        <v>45</v>
      </c>
      <c r="W48" s="198">
        <v>208</v>
      </c>
      <c r="X48" s="198">
        <v>274438</v>
      </c>
      <c r="Y48" s="198">
        <v>82</v>
      </c>
      <c r="Z48" s="198">
        <v>251</v>
      </c>
      <c r="AA48" s="198">
        <v>288758</v>
      </c>
      <c r="AB48" s="198">
        <v>170</v>
      </c>
      <c r="AC48" s="198">
        <v>804</v>
      </c>
      <c r="AD48" s="198">
        <v>1088539</v>
      </c>
    </row>
    <row r="49" spans="1:30" s="238" customFormat="1" ht="15.75" customHeight="1">
      <c r="A49" s="218">
        <v>221</v>
      </c>
      <c r="B49" s="242" t="s">
        <v>141</v>
      </c>
      <c r="C49" s="199">
        <v>668</v>
      </c>
      <c r="D49" s="198">
        <v>3550</v>
      </c>
      <c r="E49" s="198">
        <v>6094828</v>
      </c>
      <c r="F49" s="198">
        <v>68</v>
      </c>
      <c r="G49" s="198">
        <v>460</v>
      </c>
      <c r="H49" s="198">
        <v>1223603</v>
      </c>
      <c r="I49" s="198">
        <v>600</v>
      </c>
      <c r="J49" s="198">
        <v>3090</v>
      </c>
      <c r="K49" s="198">
        <v>4871225</v>
      </c>
      <c r="L49" s="198">
        <v>50202</v>
      </c>
      <c r="M49" s="198">
        <v>4</v>
      </c>
      <c r="N49" s="198">
        <v>233</v>
      </c>
      <c r="O49" s="198" t="s">
        <v>7</v>
      </c>
      <c r="P49" s="198">
        <v>54</v>
      </c>
      <c r="Q49" s="198">
        <v>143</v>
      </c>
      <c r="R49" s="203" t="s">
        <v>7</v>
      </c>
      <c r="S49" s="203">
        <v>230</v>
      </c>
      <c r="T49" s="198">
        <v>1269</v>
      </c>
      <c r="U49" s="198">
        <v>1589084</v>
      </c>
      <c r="V49" s="198">
        <v>44</v>
      </c>
      <c r="W49" s="198">
        <v>282</v>
      </c>
      <c r="X49" s="198">
        <v>1009700</v>
      </c>
      <c r="Y49" s="198">
        <v>66</v>
      </c>
      <c r="Z49" s="198">
        <v>172</v>
      </c>
      <c r="AA49" s="198">
        <v>160063</v>
      </c>
      <c r="AB49" s="198">
        <v>202</v>
      </c>
      <c r="AC49" s="198">
        <v>991</v>
      </c>
      <c r="AD49" s="198">
        <v>1511804</v>
      </c>
    </row>
    <row r="50" spans="1:30" s="238" customFormat="1" ht="15.75" customHeight="1">
      <c r="A50" s="218">
        <v>222</v>
      </c>
      <c r="B50" s="242" t="s">
        <v>285</v>
      </c>
      <c r="C50" s="199">
        <v>497</v>
      </c>
      <c r="D50" s="198">
        <v>2288</v>
      </c>
      <c r="E50" s="198">
        <v>4414182</v>
      </c>
      <c r="F50" s="198">
        <v>61</v>
      </c>
      <c r="G50" s="198">
        <v>493</v>
      </c>
      <c r="H50" s="198">
        <v>1850601</v>
      </c>
      <c r="I50" s="198">
        <v>436</v>
      </c>
      <c r="J50" s="198">
        <v>1795</v>
      </c>
      <c r="K50" s="198">
        <v>2563581</v>
      </c>
      <c r="L50" s="198">
        <v>35148</v>
      </c>
      <c r="M50" s="198">
        <v>1</v>
      </c>
      <c r="N50" s="198">
        <v>2</v>
      </c>
      <c r="O50" s="198" t="s">
        <v>7</v>
      </c>
      <c r="P50" s="198">
        <v>48</v>
      </c>
      <c r="Q50" s="198">
        <v>144</v>
      </c>
      <c r="R50" s="203">
        <v>151881</v>
      </c>
      <c r="S50" s="203">
        <v>151</v>
      </c>
      <c r="T50" s="198">
        <v>684</v>
      </c>
      <c r="U50" s="198">
        <v>1145873</v>
      </c>
      <c r="V50" s="198">
        <v>35</v>
      </c>
      <c r="W50" s="198">
        <v>151</v>
      </c>
      <c r="X50" s="198" t="s">
        <v>7</v>
      </c>
      <c r="Y50" s="198">
        <v>52</v>
      </c>
      <c r="Z50" s="198">
        <v>137</v>
      </c>
      <c r="AA50" s="198">
        <v>210656</v>
      </c>
      <c r="AB50" s="198">
        <v>149</v>
      </c>
      <c r="AC50" s="198">
        <v>677</v>
      </c>
      <c r="AD50" s="198">
        <v>776139</v>
      </c>
    </row>
    <row r="51" spans="1:30" s="238" customFormat="1" ht="15.75" customHeight="1">
      <c r="A51" s="218">
        <v>223</v>
      </c>
      <c r="B51" s="242" t="s">
        <v>391</v>
      </c>
      <c r="C51" s="199">
        <v>1054</v>
      </c>
      <c r="D51" s="198">
        <v>5023</v>
      </c>
      <c r="E51" s="198">
        <v>9254303</v>
      </c>
      <c r="F51" s="198">
        <v>167</v>
      </c>
      <c r="G51" s="198">
        <v>866</v>
      </c>
      <c r="H51" s="198">
        <v>2654840</v>
      </c>
      <c r="I51" s="198">
        <v>887</v>
      </c>
      <c r="J51" s="198">
        <v>4157</v>
      </c>
      <c r="K51" s="198">
        <v>6599463</v>
      </c>
      <c r="L51" s="198">
        <v>95054</v>
      </c>
      <c r="M51" s="198">
        <v>2</v>
      </c>
      <c r="N51" s="198">
        <v>38</v>
      </c>
      <c r="O51" s="198" t="s">
        <v>630</v>
      </c>
      <c r="P51" s="198">
        <v>123</v>
      </c>
      <c r="Q51" s="198">
        <v>388</v>
      </c>
      <c r="R51" s="203" t="s">
        <v>630</v>
      </c>
      <c r="S51" s="203">
        <v>279</v>
      </c>
      <c r="T51" s="198">
        <v>1576</v>
      </c>
      <c r="U51" s="198">
        <v>2362850</v>
      </c>
      <c r="V51" s="198">
        <v>87</v>
      </c>
      <c r="W51" s="198">
        <v>421</v>
      </c>
      <c r="X51" s="198" t="s">
        <v>630</v>
      </c>
      <c r="Y51" s="198">
        <v>93</v>
      </c>
      <c r="Z51" s="198">
        <v>361</v>
      </c>
      <c r="AA51" s="198">
        <v>587287</v>
      </c>
      <c r="AB51" s="198">
        <v>303</v>
      </c>
      <c r="AC51" s="198">
        <v>1373</v>
      </c>
      <c r="AD51" s="198">
        <v>2087774</v>
      </c>
    </row>
    <row r="52" spans="1:30" s="238" customFormat="1" ht="15.75" customHeight="1">
      <c r="A52" s="218">
        <v>224</v>
      </c>
      <c r="B52" s="242" t="s">
        <v>392</v>
      </c>
      <c r="C52" s="199">
        <v>1155</v>
      </c>
      <c r="D52" s="198">
        <v>5764</v>
      </c>
      <c r="E52" s="198">
        <v>12525818</v>
      </c>
      <c r="F52" s="198">
        <v>241</v>
      </c>
      <c r="G52" s="198">
        <v>1842</v>
      </c>
      <c r="H52" s="198">
        <v>6598052</v>
      </c>
      <c r="I52" s="198">
        <v>914</v>
      </c>
      <c r="J52" s="198">
        <v>3922</v>
      </c>
      <c r="K52" s="198">
        <v>5927766</v>
      </c>
      <c r="L52" s="198">
        <v>82460</v>
      </c>
      <c r="M52" s="198">
        <v>7</v>
      </c>
      <c r="N52" s="198">
        <v>293</v>
      </c>
      <c r="O52" s="198" t="s">
        <v>630</v>
      </c>
      <c r="P52" s="198">
        <v>112</v>
      </c>
      <c r="Q52" s="198">
        <v>289</v>
      </c>
      <c r="R52" s="203" t="s">
        <v>630</v>
      </c>
      <c r="S52" s="203">
        <v>323</v>
      </c>
      <c r="T52" s="198">
        <v>1407</v>
      </c>
      <c r="U52" s="198">
        <v>1649007</v>
      </c>
      <c r="V52" s="198">
        <v>71</v>
      </c>
      <c r="W52" s="198">
        <v>337</v>
      </c>
      <c r="X52" s="198" t="s">
        <v>630</v>
      </c>
      <c r="Y52" s="198">
        <v>107</v>
      </c>
      <c r="Z52" s="198">
        <v>321</v>
      </c>
      <c r="AA52" s="198">
        <v>468907</v>
      </c>
      <c r="AB52" s="198">
        <v>294</v>
      </c>
      <c r="AC52" s="198">
        <v>1275</v>
      </c>
      <c r="AD52" s="198">
        <v>2463316</v>
      </c>
    </row>
    <row r="53" spans="1:30" s="238" customFormat="1" ht="15.75" customHeight="1">
      <c r="A53" s="218">
        <v>225</v>
      </c>
      <c r="B53" s="242" t="s">
        <v>393</v>
      </c>
      <c r="C53" s="199">
        <v>619</v>
      </c>
      <c r="D53" s="198">
        <v>3230</v>
      </c>
      <c r="E53" s="198">
        <v>6765293</v>
      </c>
      <c r="F53" s="198">
        <v>70</v>
      </c>
      <c r="G53" s="198">
        <v>414</v>
      </c>
      <c r="H53" s="198">
        <v>1864941</v>
      </c>
      <c r="I53" s="198">
        <v>549</v>
      </c>
      <c r="J53" s="198">
        <v>2816</v>
      </c>
      <c r="K53" s="198">
        <v>4900352</v>
      </c>
      <c r="L53" s="198">
        <v>71417</v>
      </c>
      <c r="M53" s="198">
        <v>2</v>
      </c>
      <c r="N53" s="198">
        <v>244</v>
      </c>
      <c r="O53" s="198" t="s">
        <v>630</v>
      </c>
      <c r="P53" s="198">
        <v>79</v>
      </c>
      <c r="Q53" s="198">
        <v>436</v>
      </c>
      <c r="R53" s="203">
        <v>1271943</v>
      </c>
      <c r="S53" s="203">
        <v>162</v>
      </c>
      <c r="T53" s="198">
        <v>757</v>
      </c>
      <c r="U53" s="198">
        <v>1039058</v>
      </c>
      <c r="V53" s="198">
        <v>48</v>
      </c>
      <c r="W53" s="198">
        <v>233</v>
      </c>
      <c r="X53" s="198" t="s">
        <v>630</v>
      </c>
      <c r="Y53" s="198">
        <v>63</v>
      </c>
      <c r="Z53" s="198">
        <v>202</v>
      </c>
      <c r="AA53" s="198">
        <v>332332</v>
      </c>
      <c r="AB53" s="198">
        <v>195</v>
      </c>
      <c r="AC53" s="198">
        <v>944</v>
      </c>
      <c r="AD53" s="198">
        <v>1345574</v>
      </c>
    </row>
    <row r="54" spans="1:30" s="238" customFormat="1" ht="15.75" customHeight="1">
      <c r="A54" s="218">
        <v>226</v>
      </c>
      <c r="B54" s="242" t="s">
        <v>394</v>
      </c>
      <c r="C54" s="199">
        <v>1004</v>
      </c>
      <c r="D54" s="198">
        <v>4269</v>
      </c>
      <c r="E54" s="198">
        <v>6510441</v>
      </c>
      <c r="F54" s="198">
        <v>134</v>
      </c>
      <c r="G54" s="198">
        <v>710</v>
      </c>
      <c r="H54" s="198">
        <v>1979497</v>
      </c>
      <c r="I54" s="198">
        <v>870</v>
      </c>
      <c r="J54" s="198">
        <v>3559</v>
      </c>
      <c r="K54" s="198">
        <v>4530944</v>
      </c>
      <c r="L54" s="198">
        <v>70172</v>
      </c>
      <c r="M54" s="198">
        <v>4</v>
      </c>
      <c r="N54" s="198">
        <v>273</v>
      </c>
      <c r="O54" s="198" t="s">
        <v>630</v>
      </c>
      <c r="P54" s="198">
        <v>86</v>
      </c>
      <c r="Q54" s="198">
        <v>199</v>
      </c>
      <c r="R54" s="203">
        <v>163008</v>
      </c>
      <c r="S54" s="203">
        <v>363</v>
      </c>
      <c r="T54" s="198">
        <v>1392</v>
      </c>
      <c r="U54" s="198">
        <v>1444532</v>
      </c>
      <c r="V54" s="198">
        <v>53</v>
      </c>
      <c r="W54" s="198">
        <v>184</v>
      </c>
      <c r="X54" s="198" t="s">
        <v>630</v>
      </c>
      <c r="Y54" s="198">
        <v>93</v>
      </c>
      <c r="Z54" s="198">
        <v>284</v>
      </c>
      <c r="AA54" s="198" t="s">
        <v>630</v>
      </c>
      <c r="AB54" s="198">
        <v>271</v>
      </c>
      <c r="AC54" s="198">
        <v>1227</v>
      </c>
      <c r="AD54" s="198">
        <v>1874499</v>
      </c>
    </row>
    <row r="55" spans="1:30" s="238" customFormat="1" ht="15.75" customHeight="1">
      <c r="A55" s="218">
        <v>227</v>
      </c>
      <c r="B55" s="242" t="s">
        <v>395</v>
      </c>
      <c r="C55" s="199">
        <v>746</v>
      </c>
      <c r="D55" s="198">
        <v>3622</v>
      </c>
      <c r="E55" s="198">
        <v>5760743</v>
      </c>
      <c r="F55" s="198">
        <v>85</v>
      </c>
      <c r="G55" s="198">
        <v>519</v>
      </c>
      <c r="H55" s="198" t="s">
        <v>630</v>
      </c>
      <c r="I55" s="198">
        <v>661</v>
      </c>
      <c r="J55" s="198">
        <v>3103</v>
      </c>
      <c r="K55" s="198" t="s">
        <v>630</v>
      </c>
      <c r="L55" s="198" t="s">
        <v>630</v>
      </c>
      <c r="M55" s="198">
        <v>6</v>
      </c>
      <c r="N55" s="198">
        <v>332</v>
      </c>
      <c r="O55" s="198" t="s">
        <v>630</v>
      </c>
      <c r="P55" s="198">
        <v>92</v>
      </c>
      <c r="Q55" s="198">
        <v>292</v>
      </c>
      <c r="R55" s="203" t="s">
        <v>630</v>
      </c>
      <c r="S55" s="203">
        <v>197</v>
      </c>
      <c r="T55" s="198">
        <v>880</v>
      </c>
      <c r="U55" s="198">
        <v>1171009</v>
      </c>
      <c r="V55" s="198">
        <v>52</v>
      </c>
      <c r="W55" s="198">
        <v>253</v>
      </c>
      <c r="X55" s="198" t="s">
        <v>630</v>
      </c>
      <c r="Y55" s="198">
        <v>76</v>
      </c>
      <c r="Z55" s="198">
        <v>283</v>
      </c>
      <c r="AA55" s="198" t="s">
        <v>630</v>
      </c>
      <c r="AB55" s="198">
        <v>238</v>
      </c>
      <c r="AC55" s="198">
        <v>1063</v>
      </c>
      <c r="AD55" s="198">
        <v>1583297</v>
      </c>
    </row>
    <row r="56" spans="1:30" s="238" customFormat="1" ht="15.75" customHeight="1">
      <c r="A56" s="218">
        <v>228</v>
      </c>
      <c r="B56" s="242" t="s">
        <v>396</v>
      </c>
      <c r="C56" s="199">
        <v>527</v>
      </c>
      <c r="D56" s="198">
        <v>3244</v>
      </c>
      <c r="E56" s="198">
        <v>8611058</v>
      </c>
      <c r="F56" s="198">
        <v>92</v>
      </c>
      <c r="G56" s="198">
        <v>693</v>
      </c>
      <c r="H56" s="198">
        <v>4428463</v>
      </c>
      <c r="I56" s="198">
        <v>435</v>
      </c>
      <c r="J56" s="198">
        <v>2551</v>
      </c>
      <c r="K56" s="198">
        <v>4182595</v>
      </c>
      <c r="L56" s="198">
        <v>53096</v>
      </c>
      <c r="M56" s="198">
        <v>3</v>
      </c>
      <c r="N56" s="198">
        <v>317</v>
      </c>
      <c r="O56" s="198" t="s">
        <v>630</v>
      </c>
      <c r="P56" s="198">
        <v>63</v>
      </c>
      <c r="Q56" s="198">
        <v>207</v>
      </c>
      <c r="R56" s="203">
        <v>257237</v>
      </c>
      <c r="S56" s="203">
        <v>133</v>
      </c>
      <c r="T56" s="198">
        <v>925</v>
      </c>
      <c r="U56" s="198">
        <v>1181110</v>
      </c>
      <c r="V56" s="198">
        <v>46</v>
      </c>
      <c r="W56" s="198">
        <v>204</v>
      </c>
      <c r="X56" s="198">
        <v>605045</v>
      </c>
      <c r="Y56" s="198">
        <v>37</v>
      </c>
      <c r="Z56" s="198">
        <v>136</v>
      </c>
      <c r="AA56" s="198" t="s">
        <v>630</v>
      </c>
      <c r="AB56" s="198">
        <v>153</v>
      </c>
      <c r="AC56" s="198">
        <v>762</v>
      </c>
      <c r="AD56" s="198">
        <v>1417470</v>
      </c>
    </row>
    <row r="57" spans="1:30" s="238" customFormat="1" ht="15.75" customHeight="1">
      <c r="A57" s="218">
        <v>229</v>
      </c>
      <c r="B57" s="242" t="s">
        <v>397</v>
      </c>
      <c r="C57" s="199">
        <v>1027</v>
      </c>
      <c r="D57" s="198">
        <v>5775</v>
      </c>
      <c r="E57" s="198">
        <v>10897847</v>
      </c>
      <c r="F57" s="198">
        <v>155</v>
      </c>
      <c r="G57" s="198">
        <v>1117</v>
      </c>
      <c r="H57" s="198">
        <v>4303371</v>
      </c>
      <c r="I57" s="198">
        <v>872</v>
      </c>
      <c r="J57" s="198">
        <v>4658</v>
      </c>
      <c r="K57" s="198">
        <v>6594476</v>
      </c>
      <c r="L57" s="198">
        <v>96059</v>
      </c>
      <c r="M57" s="198">
        <v>7</v>
      </c>
      <c r="N57" s="198">
        <v>394</v>
      </c>
      <c r="O57" s="198" t="s">
        <v>630</v>
      </c>
      <c r="P57" s="198">
        <v>94</v>
      </c>
      <c r="Q57" s="198">
        <v>287</v>
      </c>
      <c r="R57" s="203">
        <v>343777</v>
      </c>
      <c r="S57" s="203">
        <v>288</v>
      </c>
      <c r="T57" s="198">
        <v>1638</v>
      </c>
      <c r="U57" s="198">
        <v>1918784</v>
      </c>
      <c r="V57" s="198">
        <v>65</v>
      </c>
      <c r="W57" s="198">
        <v>286</v>
      </c>
      <c r="X57" s="198" t="s">
        <v>630</v>
      </c>
      <c r="Y57" s="198">
        <v>91</v>
      </c>
      <c r="Z57" s="198">
        <v>399</v>
      </c>
      <c r="AA57" s="198" t="s">
        <v>630</v>
      </c>
      <c r="AB57" s="198">
        <v>327</v>
      </c>
      <c r="AC57" s="198">
        <v>1654</v>
      </c>
      <c r="AD57" s="198">
        <v>2221725</v>
      </c>
    </row>
    <row r="58" spans="1:34" s="238" customFormat="1" ht="15.75" customHeight="1">
      <c r="A58" s="218">
        <v>301</v>
      </c>
      <c r="B58" s="242" t="s">
        <v>142</v>
      </c>
      <c r="C58" s="199">
        <v>150</v>
      </c>
      <c r="D58" s="198">
        <v>1742</v>
      </c>
      <c r="E58" s="198">
        <v>2937298</v>
      </c>
      <c r="F58" s="198">
        <v>15</v>
      </c>
      <c r="G58" s="198">
        <v>65</v>
      </c>
      <c r="H58" s="198">
        <v>265402</v>
      </c>
      <c r="I58" s="198">
        <v>135</v>
      </c>
      <c r="J58" s="198">
        <v>1677</v>
      </c>
      <c r="K58" s="198">
        <v>2671896</v>
      </c>
      <c r="L58" s="198">
        <v>34832</v>
      </c>
      <c r="M58" s="198">
        <v>1</v>
      </c>
      <c r="N58" s="198">
        <v>576</v>
      </c>
      <c r="O58" s="198" t="s">
        <v>7</v>
      </c>
      <c r="P58" s="198">
        <v>23</v>
      </c>
      <c r="Q58" s="198">
        <v>113</v>
      </c>
      <c r="R58" s="203">
        <v>100854</v>
      </c>
      <c r="S58" s="203">
        <v>48</v>
      </c>
      <c r="T58" s="198">
        <v>490</v>
      </c>
      <c r="U58" s="198">
        <v>669320</v>
      </c>
      <c r="V58" s="198">
        <v>8</v>
      </c>
      <c r="W58" s="198">
        <v>57</v>
      </c>
      <c r="X58" s="198" t="s">
        <v>7</v>
      </c>
      <c r="Y58" s="198">
        <v>12</v>
      </c>
      <c r="Z58" s="198">
        <v>57</v>
      </c>
      <c r="AA58" s="198">
        <v>43928</v>
      </c>
      <c r="AB58" s="198">
        <v>43</v>
      </c>
      <c r="AC58" s="198">
        <v>384</v>
      </c>
      <c r="AD58" s="198">
        <v>624044</v>
      </c>
      <c r="AH58" s="239"/>
    </row>
    <row r="59" spans="1:34" s="238" customFormat="1" ht="15.75" customHeight="1">
      <c r="A59" s="218">
        <v>365</v>
      </c>
      <c r="B59" s="242" t="s">
        <v>398</v>
      </c>
      <c r="C59" s="199">
        <v>274</v>
      </c>
      <c r="D59" s="198">
        <v>1345</v>
      </c>
      <c r="E59" s="198">
        <v>2617536</v>
      </c>
      <c r="F59" s="198">
        <v>30</v>
      </c>
      <c r="G59" s="198">
        <v>248</v>
      </c>
      <c r="H59" s="198" t="s">
        <v>630</v>
      </c>
      <c r="I59" s="198">
        <v>244</v>
      </c>
      <c r="J59" s="198">
        <v>1097</v>
      </c>
      <c r="K59" s="198" t="s">
        <v>630</v>
      </c>
      <c r="L59" s="198" t="s">
        <v>630</v>
      </c>
      <c r="M59" s="198">
        <v>2</v>
      </c>
      <c r="N59" s="198">
        <v>25</v>
      </c>
      <c r="O59" s="198" t="s">
        <v>630</v>
      </c>
      <c r="P59" s="198">
        <v>30</v>
      </c>
      <c r="Q59" s="198">
        <v>85</v>
      </c>
      <c r="R59" s="203" t="s">
        <v>630</v>
      </c>
      <c r="S59" s="203">
        <v>68</v>
      </c>
      <c r="T59" s="198">
        <v>408</v>
      </c>
      <c r="U59" s="198">
        <v>635533</v>
      </c>
      <c r="V59" s="198">
        <v>26</v>
      </c>
      <c r="W59" s="198">
        <v>88</v>
      </c>
      <c r="X59" s="198">
        <v>154278</v>
      </c>
      <c r="Y59" s="198">
        <v>38</v>
      </c>
      <c r="Z59" s="198">
        <v>105</v>
      </c>
      <c r="AA59" s="198" t="s">
        <v>630</v>
      </c>
      <c r="AB59" s="198">
        <v>80</v>
      </c>
      <c r="AC59" s="198">
        <v>386</v>
      </c>
      <c r="AD59" s="198">
        <v>466591</v>
      </c>
      <c r="AH59" s="239"/>
    </row>
    <row r="60" spans="1:34" s="238" customFormat="1" ht="15.75" customHeight="1">
      <c r="A60" s="218">
        <v>381</v>
      </c>
      <c r="B60" s="242" t="s">
        <v>143</v>
      </c>
      <c r="C60" s="199">
        <v>241</v>
      </c>
      <c r="D60" s="198">
        <v>1994</v>
      </c>
      <c r="E60" s="198">
        <v>7069995</v>
      </c>
      <c r="F60" s="198">
        <v>49</v>
      </c>
      <c r="G60" s="198">
        <v>437</v>
      </c>
      <c r="H60" s="198">
        <v>4247364</v>
      </c>
      <c r="I60" s="198">
        <v>192</v>
      </c>
      <c r="J60" s="198">
        <v>1557</v>
      </c>
      <c r="K60" s="198">
        <v>2822631</v>
      </c>
      <c r="L60" s="198">
        <v>27780</v>
      </c>
      <c r="M60" s="198">
        <v>1</v>
      </c>
      <c r="N60" s="198">
        <v>5</v>
      </c>
      <c r="O60" s="198" t="s">
        <v>7</v>
      </c>
      <c r="P60" s="198">
        <v>11</v>
      </c>
      <c r="Q60" s="198">
        <v>47</v>
      </c>
      <c r="R60" s="203" t="s">
        <v>7</v>
      </c>
      <c r="S60" s="203">
        <v>75</v>
      </c>
      <c r="T60" s="198">
        <v>939</v>
      </c>
      <c r="U60" s="198">
        <v>1665131</v>
      </c>
      <c r="V60" s="198">
        <v>14</v>
      </c>
      <c r="W60" s="198">
        <v>52</v>
      </c>
      <c r="X60" s="198">
        <v>148815</v>
      </c>
      <c r="Y60" s="198">
        <v>19</v>
      </c>
      <c r="Z60" s="198">
        <v>52</v>
      </c>
      <c r="AA60" s="198">
        <v>171442</v>
      </c>
      <c r="AB60" s="198">
        <v>72</v>
      </c>
      <c r="AC60" s="198">
        <v>462</v>
      </c>
      <c r="AD60" s="198">
        <v>781805</v>
      </c>
      <c r="AH60" s="239"/>
    </row>
    <row r="61" spans="1:30" s="238" customFormat="1" ht="15.75" customHeight="1">
      <c r="A61" s="218">
        <v>382</v>
      </c>
      <c r="B61" s="242" t="s">
        <v>144</v>
      </c>
      <c r="C61" s="199">
        <v>246</v>
      </c>
      <c r="D61" s="198">
        <v>1469</v>
      </c>
      <c r="E61" s="198">
        <v>3202507</v>
      </c>
      <c r="F61" s="198">
        <v>37</v>
      </c>
      <c r="G61" s="198">
        <v>262</v>
      </c>
      <c r="H61" s="198">
        <v>1398413</v>
      </c>
      <c r="I61" s="198">
        <v>209</v>
      </c>
      <c r="J61" s="198">
        <v>1207</v>
      </c>
      <c r="K61" s="198">
        <v>1804094</v>
      </c>
      <c r="L61" s="198">
        <v>18281</v>
      </c>
      <c r="M61" s="198" t="s">
        <v>284</v>
      </c>
      <c r="N61" s="198" t="s">
        <v>284</v>
      </c>
      <c r="O61" s="198" t="s">
        <v>284</v>
      </c>
      <c r="P61" s="198">
        <v>16</v>
      </c>
      <c r="Q61" s="198">
        <v>32</v>
      </c>
      <c r="R61" s="203">
        <v>23506</v>
      </c>
      <c r="S61" s="203">
        <v>81</v>
      </c>
      <c r="T61" s="198">
        <v>628</v>
      </c>
      <c r="U61" s="198">
        <v>998579</v>
      </c>
      <c r="V61" s="198">
        <v>17</v>
      </c>
      <c r="W61" s="198">
        <v>75</v>
      </c>
      <c r="X61" s="198">
        <v>225336</v>
      </c>
      <c r="Y61" s="198">
        <v>18</v>
      </c>
      <c r="Z61" s="198">
        <v>76</v>
      </c>
      <c r="AA61" s="198">
        <v>73549</v>
      </c>
      <c r="AB61" s="198">
        <v>77</v>
      </c>
      <c r="AC61" s="198">
        <v>396</v>
      </c>
      <c r="AD61" s="198">
        <v>483124</v>
      </c>
    </row>
    <row r="62" spans="1:34" s="238" customFormat="1" ht="15.75" customHeight="1">
      <c r="A62" s="218">
        <v>442</v>
      </c>
      <c r="B62" s="242" t="s">
        <v>145</v>
      </c>
      <c r="C62" s="199">
        <v>130</v>
      </c>
      <c r="D62" s="198">
        <v>620</v>
      </c>
      <c r="E62" s="198">
        <v>792831</v>
      </c>
      <c r="F62" s="198">
        <v>18</v>
      </c>
      <c r="G62" s="198">
        <v>104</v>
      </c>
      <c r="H62" s="198">
        <v>140951</v>
      </c>
      <c r="I62" s="198">
        <v>112</v>
      </c>
      <c r="J62" s="198">
        <v>516</v>
      </c>
      <c r="K62" s="198">
        <v>651880</v>
      </c>
      <c r="L62" s="198">
        <v>10549</v>
      </c>
      <c r="M62" s="198" t="s">
        <v>284</v>
      </c>
      <c r="N62" s="198" t="s">
        <v>284</v>
      </c>
      <c r="O62" s="198" t="s">
        <v>284</v>
      </c>
      <c r="P62" s="198">
        <v>13</v>
      </c>
      <c r="Q62" s="198">
        <v>23</v>
      </c>
      <c r="R62" s="203">
        <v>12401</v>
      </c>
      <c r="S62" s="203">
        <v>34</v>
      </c>
      <c r="T62" s="198">
        <v>226</v>
      </c>
      <c r="U62" s="198">
        <v>282570</v>
      </c>
      <c r="V62" s="198">
        <v>5</v>
      </c>
      <c r="W62" s="198">
        <v>11</v>
      </c>
      <c r="X62" s="198">
        <v>14545</v>
      </c>
      <c r="Y62" s="198">
        <v>8</v>
      </c>
      <c r="Z62" s="198">
        <v>23</v>
      </c>
      <c r="AA62" s="198">
        <v>32430</v>
      </c>
      <c r="AB62" s="198">
        <v>52</v>
      </c>
      <c r="AC62" s="198">
        <v>233</v>
      </c>
      <c r="AD62" s="198">
        <v>309934</v>
      </c>
      <c r="AH62" s="239"/>
    </row>
    <row r="63" spans="1:34" s="238" customFormat="1" ht="15.75" customHeight="1">
      <c r="A63" s="218">
        <v>443</v>
      </c>
      <c r="B63" s="242" t="s">
        <v>146</v>
      </c>
      <c r="C63" s="199">
        <v>324</v>
      </c>
      <c r="D63" s="198">
        <v>2142</v>
      </c>
      <c r="E63" s="198">
        <v>6030191</v>
      </c>
      <c r="F63" s="198">
        <v>37</v>
      </c>
      <c r="G63" s="198">
        <v>415</v>
      </c>
      <c r="H63" s="198">
        <v>2657041</v>
      </c>
      <c r="I63" s="198">
        <v>287</v>
      </c>
      <c r="J63" s="198">
        <v>1727</v>
      </c>
      <c r="K63" s="198">
        <v>3373150</v>
      </c>
      <c r="L63" s="198">
        <v>45959</v>
      </c>
      <c r="M63" s="198">
        <v>2</v>
      </c>
      <c r="N63" s="198">
        <v>173</v>
      </c>
      <c r="O63" s="198" t="s">
        <v>7</v>
      </c>
      <c r="P63" s="198">
        <v>28</v>
      </c>
      <c r="Q63" s="198">
        <v>100</v>
      </c>
      <c r="R63" s="203">
        <v>180637</v>
      </c>
      <c r="S63" s="203">
        <v>86</v>
      </c>
      <c r="T63" s="198">
        <v>496</v>
      </c>
      <c r="U63" s="198">
        <v>766513</v>
      </c>
      <c r="V63" s="198">
        <v>30</v>
      </c>
      <c r="W63" s="198">
        <v>235</v>
      </c>
      <c r="X63" s="198">
        <v>733471</v>
      </c>
      <c r="Y63" s="198">
        <v>26</v>
      </c>
      <c r="Z63" s="198">
        <v>154</v>
      </c>
      <c r="AA63" s="198" t="s">
        <v>7</v>
      </c>
      <c r="AB63" s="198">
        <v>115</v>
      </c>
      <c r="AC63" s="198">
        <v>569</v>
      </c>
      <c r="AD63" s="198">
        <v>947070</v>
      </c>
      <c r="AH63" s="239"/>
    </row>
    <row r="64" spans="1:34" s="238" customFormat="1" ht="15.75" customHeight="1">
      <c r="A64" s="218">
        <v>446</v>
      </c>
      <c r="B64" s="242" t="s">
        <v>399</v>
      </c>
      <c r="C64" s="199">
        <v>167</v>
      </c>
      <c r="D64" s="198">
        <v>610</v>
      </c>
      <c r="E64" s="198">
        <v>795866</v>
      </c>
      <c r="F64" s="198">
        <v>14</v>
      </c>
      <c r="G64" s="198">
        <v>49</v>
      </c>
      <c r="H64" s="198">
        <v>98741</v>
      </c>
      <c r="I64" s="198">
        <v>153</v>
      </c>
      <c r="J64" s="198">
        <v>561</v>
      </c>
      <c r="K64" s="198">
        <v>697125</v>
      </c>
      <c r="L64" s="198">
        <v>11697</v>
      </c>
      <c r="M64" s="198" t="s">
        <v>631</v>
      </c>
      <c r="N64" s="198" t="s">
        <v>631</v>
      </c>
      <c r="O64" s="198" t="s">
        <v>631</v>
      </c>
      <c r="P64" s="198">
        <v>20</v>
      </c>
      <c r="Q64" s="198">
        <v>41</v>
      </c>
      <c r="R64" s="203">
        <v>25284</v>
      </c>
      <c r="S64" s="203">
        <v>54</v>
      </c>
      <c r="T64" s="198">
        <v>242</v>
      </c>
      <c r="U64" s="198">
        <v>351706</v>
      </c>
      <c r="V64" s="198">
        <v>8</v>
      </c>
      <c r="W64" s="198">
        <v>30</v>
      </c>
      <c r="X64" s="198" t="s">
        <v>630</v>
      </c>
      <c r="Y64" s="198">
        <v>18</v>
      </c>
      <c r="Z64" s="198">
        <v>46</v>
      </c>
      <c r="AA64" s="198" t="s">
        <v>630</v>
      </c>
      <c r="AB64" s="198">
        <v>53</v>
      </c>
      <c r="AC64" s="198">
        <v>202</v>
      </c>
      <c r="AD64" s="198">
        <v>220891</v>
      </c>
      <c r="AH64" s="239"/>
    </row>
    <row r="65" spans="1:30" s="238" customFormat="1" ht="15.75" customHeight="1">
      <c r="A65" s="218">
        <v>464</v>
      </c>
      <c r="B65" s="242" t="s">
        <v>147</v>
      </c>
      <c r="C65" s="199">
        <v>367</v>
      </c>
      <c r="D65" s="198">
        <v>2608</v>
      </c>
      <c r="E65" s="198">
        <v>6198822</v>
      </c>
      <c r="F65" s="198">
        <v>49</v>
      </c>
      <c r="G65" s="198">
        <v>286</v>
      </c>
      <c r="H65" s="198">
        <v>1556966</v>
      </c>
      <c r="I65" s="198">
        <v>318</v>
      </c>
      <c r="J65" s="198">
        <v>2322</v>
      </c>
      <c r="K65" s="198">
        <v>4641856</v>
      </c>
      <c r="L65" s="198">
        <v>44621</v>
      </c>
      <c r="M65" s="198">
        <v>2</v>
      </c>
      <c r="N65" s="198">
        <v>103</v>
      </c>
      <c r="O65" s="198" t="s">
        <v>7</v>
      </c>
      <c r="P65" s="198">
        <v>59</v>
      </c>
      <c r="Q65" s="198">
        <v>241</v>
      </c>
      <c r="R65" s="203">
        <v>319801</v>
      </c>
      <c r="S65" s="203">
        <v>87</v>
      </c>
      <c r="T65" s="198">
        <v>847</v>
      </c>
      <c r="U65" s="198">
        <v>1046842</v>
      </c>
      <c r="V65" s="198">
        <v>45</v>
      </c>
      <c r="W65" s="198">
        <v>363</v>
      </c>
      <c r="X65" s="198">
        <v>1370857</v>
      </c>
      <c r="Y65" s="198">
        <v>23</v>
      </c>
      <c r="Z65" s="198">
        <v>167</v>
      </c>
      <c r="AA65" s="198" t="s">
        <v>7</v>
      </c>
      <c r="AB65" s="198">
        <v>102</v>
      </c>
      <c r="AC65" s="198">
        <v>601</v>
      </c>
      <c r="AD65" s="95">
        <v>1077762</v>
      </c>
    </row>
    <row r="66" spans="1:30" s="238" customFormat="1" ht="15.75" customHeight="1">
      <c r="A66" s="218">
        <v>481</v>
      </c>
      <c r="B66" s="242" t="s">
        <v>148</v>
      </c>
      <c r="C66" s="199">
        <v>209</v>
      </c>
      <c r="D66" s="198">
        <v>1027</v>
      </c>
      <c r="E66" s="198">
        <v>1319822</v>
      </c>
      <c r="F66" s="198">
        <v>18</v>
      </c>
      <c r="G66" s="198">
        <v>78</v>
      </c>
      <c r="H66" s="198">
        <v>193783</v>
      </c>
      <c r="I66" s="198">
        <v>191</v>
      </c>
      <c r="J66" s="198">
        <v>949</v>
      </c>
      <c r="K66" s="198">
        <v>1126039</v>
      </c>
      <c r="L66" s="198">
        <v>19166</v>
      </c>
      <c r="M66" s="198" t="s">
        <v>284</v>
      </c>
      <c r="N66" s="198" t="s">
        <v>284</v>
      </c>
      <c r="O66" s="198" t="s">
        <v>284</v>
      </c>
      <c r="P66" s="198">
        <v>18</v>
      </c>
      <c r="Q66" s="198">
        <v>42</v>
      </c>
      <c r="R66" s="203">
        <v>39875</v>
      </c>
      <c r="S66" s="203">
        <v>73</v>
      </c>
      <c r="T66" s="198">
        <v>453</v>
      </c>
      <c r="U66" s="198">
        <v>577346</v>
      </c>
      <c r="V66" s="198">
        <v>5</v>
      </c>
      <c r="W66" s="198">
        <v>13</v>
      </c>
      <c r="X66" s="198">
        <v>8191</v>
      </c>
      <c r="Y66" s="198">
        <v>29</v>
      </c>
      <c r="Z66" s="198">
        <v>88</v>
      </c>
      <c r="AA66" s="198">
        <v>135142</v>
      </c>
      <c r="AB66" s="198">
        <v>66</v>
      </c>
      <c r="AC66" s="198">
        <v>353</v>
      </c>
      <c r="AD66" s="198">
        <v>365485</v>
      </c>
    </row>
    <row r="67" spans="1:30" s="238" customFormat="1" ht="15.75" customHeight="1">
      <c r="A67" s="218">
        <v>501</v>
      </c>
      <c r="B67" s="242" t="s">
        <v>149</v>
      </c>
      <c r="C67" s="199">
        <v>346</v>
      </c>
      <c r="D67" s="198">
        <v>1591</v>
      </c>
      <c r="E67" s="198">
        <v>2104574</v>
      </c>
      <c r="F67" s="198">
        <v>38</v>
      </c>
      <c r="G67" s="198">
        <v>180</v>
      </c>
      <c r="H67" s="198" t="s">
        <v>630</v>
      </c>
      <c r="I67" s="198">
        <v>308</v>
      </c>
      <c r="J67" s="198">
        <v>1411</v>
      </c>
      <c r="K67" s="198" t="s">
        <v>630</v>
      </c>
      <c r="L67" s="198" t="s">
        <v>630</v>
      </c>
      <c r="M67" s="198" t="s">
        <v>631</v>
      </c>
      <c r="N67" s="198" t="s">
        <v>631</v>
      </c>
      <c r="O67" s="198" t="s">
        <v>631</v>
      </c>
      <c r="P67" s="198">
        <v>30</v>
      </c>
      <c r="Q67" s="198">
        <v>88</v>
      </c>
      <c r="R67" s="203" t="s">
        <v>630</v>
      </c>
      <c r="S67" s="203">
        <v>101</v>
      </c>
      <c r="T67" s="198">
        <v>465</v>
      </c>
      <c r="U67" s="198">
        <v>420448</v>
      </c>
      <c r="V67" s="198">
        <v>22</v>
      </c>
      <c r="W67" s="198">
        <v>92</v>
      </c>
      <c r="X67" s="198" t="s">
        <v>630</v>
      </c>
      <c r="Y67" s="198">
        <v>45</v>
      </c>
      <c r="Z67" s="198">
        <v>199</v>
      </c>
      <c r="AA67" s="198">
        <v>223277</v>
      </c>
      <c r="AB67" s="198">
        <v>110</v>
      </c>
      <c r="AC67" s="198">
        <v>567</v>
      </c>
      <c r="AD67" s="198">
        <v>745945</v>
      </c>
    </row>
    <row r="68" spans="1:34" s="218" customFormat="1" ht="15.75" customHeight="1">
      <c r="A68" s="218">
        <v>585</v>
      </c>
      <c r="B68" s="242" t="s">
        <v>400</v>
      </c>
      <c r="C68" s="197">
        <v>460</v>
      </c>
      <c r="D68" s="95">
        <v>1519</v>
      </c>
      <c r="E68" s="95">
        <v>2094991</v>
      </c>
      <c r="F68" s="95">
        <v>45</v>
      </c>
      <c r="G68" s="95">
        <v>147</v>
      </c>
      <c r="H68" s="95" t="s">
        <v>630</v>
      </c>
      <c r="I68" s="95">
        <v>415</v>
      </c>
      <c r="J68" s="95">
        <v>1372</v>
      </c>
      <c r="K68" s="95" t="s">
        <v>630</v>
      </c>
      <c r="L68" s="95" t="s">
        <v>630</v>
      </c>
      <c r="M68" s="95" t="s">
        <v>631</v>
      </c>
      <c r="N68" s="95" t="s">
        <v>631</v>
      </c>
      <c r="O68" s="95" t="s">
        <v>631</v>
      </c>
      <c r="P68" s="95">
        <v>35</v>
      </c>
      <c r="Q68" s="95">
        <v>85</v>
      </c>
      <c r="R68" s="243" t="s">
        <v>630</v>
      </c>
      <c r="S68" s="243">
        <v>181</v>
      </c>
      <c r="T68" s="95">
        <v>573</v>
      </c>
      <c r="U68" s="95">
        <v>805163</v>
      </c>
      <c r="V68" s="95">
        <v>19</v>
      </c>
      <c r="W68" s="95">
        <v>89</v>
      </c>
      <c r="X68" s="95">
        <v>116759</v>
      </c>
      <c r="Y68" s="95">
        <v>39</v>
      </c>
      <c r="Z68" s="95">
        <v>102</v>
      </c>
      <c r="AA68" s="95">
        <v>84257</v>
      </c>
      <c r="AB68" s="95">
        <v>141</v>
      </c>
      <c r="AC68" s="95">
        <v>523</v>
      </c>
      <c r="AD68" s="95">
        <v>660788</v>
      </c>
      <c r="AH68" s="244"/>
    </row>
    <row r="69" spans="1:34" s="238" customFormat="1" ht="15.75" customHeight="1">
      <c r="A69" s="218">
        <v>586</v>
      </c>
      <c r="B69" s="242" t="s">
        <v>401</v>
      </c>
      <c r="C69" s="199">
        <v>317</v>
      </c>
      <c r="D69" s="198">
        <v>1364</v>
      </c>
      <c r="E69" s="198">
        <v>2113351</v>
      </c>
      <c r="F69" s="198">
        <v>35</v>
      </c>
      <c r="G69" s="198">
        <v>263</v>
      </c>
      <c r="H69" s="198">
        <v>770449</v>
      </c>
      <c r="I69" s="198">
        <v>282</v>
      </c>
      <c r="J69" s="198">
        <v>1101</v>
      </c>
      <c r="K69" s="198">
        <v>1342902</v>
      </c>
      <c r="L69" s="198">
        <v>17414</v>
      </c>
      <c r="M69" s="198">
        <v>1</v>
      </c>
      <c r="N69" s="198">
        <v>2</v>
      </c>
      <c r="O69" s="198" t="s">
        <v>630</v>
      </c>
      <c r="P69" s="198">
        <v>24</v>
      </c>
      <c r="Q69" s="198">
        <v>67</v>
      </c>
      <c r="R69" s="203" t="s">
        <v>630</v>
      </c>
      <c r="S69" s="203">
        <v>121</v>
      </c>
      <c r="T69" s="198">
        <v>425</v>
      </c>
      <c r="U69" s="198">
        <v>549778</v>
      </c>
      <c r="V69" s="198">
        <v>25</v>
      </c>
      <c r="W69" s="198">
        <v>117</v>
      </c>
      <c r="X69" s="198">
        <v>133706</v>
      </c>
      <c r="Y69" s="198">
        <v>33</v>
      </c>
      <c r="Z69" s="198">
        <v>117</v>
      </c>
      <c r="AA69" s="198">
        <v>164356</v>
      </c>
      <c r="AB69" s="198">
        <v>78</v>
      </c>
      <c r="AC69" s="198">
        <v>373</v>
      </c>
      <c r="AD69" s="198">
        <v>442392</v>
      </c>
      <c r="AH69" s="239"/>
    </row>
    <row r="70" spans="1:30" s="247" customFormat="1" ht="3.75" customHeight="1">
      <c r="A70" s="245"/>
      <c r="B70" s="246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03"/>
      <c r="Z70" s="203"/>
      <c r="AA70" s="203"/>
      <c r="AB70" s="203"/>
      <c r="AC70" s="203"/>
      <c r="AD70" s="203"/>
    </row>
    <row r="71" spans="1:30" s="238" customFormat="1" ht="11.25">
      <c r="A71" s="248" t="s">
        <v>402</v>
      </c>
      <c r="B71" s="248"/>
      <c r="C71" s="249"/>
      <c r="D71" s="249"/>
      <c r="E71" s="249"/>
      <c r="F71" s="250"/>
      <c r="G71" s="250"/>
      <c r="H71" s="250"/>
      <c r="I71" s="250"/>
      <c r="J71" s="250"/>
      <c r="K71" s="250"/>
      <c r="L71" s="249"/>
      <c r="M71" s="250"/>
      <c r="N71" s="250"/>
      <c r="O71" s="250"/>
      <c r="P71" s="250"/>
      <c r="Q71" s="250"/>
      <c r="R71" s="250"/>
      <c r="S71" s="248"/>
      <c r="T71" s="250"/>
      <c r="U71" s="250"/>
      <c r="V71" s="250"/>
      <c r="W71" s="250"/>
      <c r="X71" s="250"/>
      <c r="Y71" s="250"/>
      <c r="Z71" s="250"/>
      <c r="AA71" s="250"/>
      <c r="AB71" s="250"/>
      <c r="AC71" s="250"/>
      <c r="AD71" s="250"/>
    </row>
    <row r="72" spans="1:19" s="238" customFormat="1" ht="11.25">
      <c r="A72" s="237" t="s">
        <v>403</v>
      </c>
      <c r="S72" s="240"/>
    </row>
    <row r="73" spans="1:19" s="238" customFormat="1" ht="11.25">
      <c r="A73" s="251" t="s">
        <v>632</v>
      </c>
      <c r="B73" s="240"/>
      <c r="S73" s="240"/>
    </row>
    <row r="74" spans="1:2" s="238" customFormat="1" ht="11.25">
      <c r="A74" s="218" t="s">
        <v>404</v>
      </c>
      <c r="B74" s="218"/>
    </row>
    <row r="75" spans="1:2" s="238" customFormat="1" ht="11.25">
      <c r="A75" s="218" t="s">
        <v>633</v>
      </c>
      <c r="B75" s="218"/>
    </row>
    <row r="76" spans="1:2" s="238" customFormat="1" ht="11.25">
      <c r="A76" s="218" t="s">
        <v>405</v>
      </c>
      <c r="B76" s="218"/>
    </row>
    <row r="77" spans="1:2" s="238" customFormat="1" ht="11.25">
      <c r="A77" s="218"/>
      <c r="B77" s="218"/>
    </row>
  </sheetData>
  <sheetProtection/>
  <mergeCells count="10">
    <mergeCell ref="M3:O3"/>
    <mergeCell ref="AB3:AD3"/>
    <mergeCell ref="P3:R3"/>
    <mergeCell ref="S3:U3"/>
    <mergeCell ref="V3:X3"/>
    <mergeCell ref="Y3:AA3"/>
    <mergeCell ref="A3:B4"/>
    <mergeCell ref="C3:E3"/>
    <mergeCell ref="F3:H3"/>
    <mergeCell ref="I3:L3"/>
  </mergeCells>
  <printOptions/>
  <pageMargins left="0.5905511811023623" right="0.5905511811023623" top="0.5905511811023623" bottom="0.5905511811023623" header="0.31496062992125984" footer="0.1968503937007874"/>
  <pageSetup fitToWidth="2" fitToHeight="1" horizontalDpi="600" verticalDpi="600" orientation="portrait" pageOrder="overThenDown" paperSize="9" scale="71" r:id="rId1"/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6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8.09765625" style="11" customWidth="1"/>
    <col min="2" max="2" width="5.19921875" style="11" customWidth="1"/>
    <col min="3" max="3" width="8.09765625" style="11" customWidth="1"/>
    <col min="4" max="5" width="6.19921875" style="11" customWidth="1"/>
    <col min="6" max="6" width="6.8984375" style="11" customWidth="1"/>
    <col min="7" max="8" width="6.19921875" style="11" customWidth="1"/>
    <col min="9" max="10" width="6.8984375" style="11" customWidth="1"/>
    <col min="11" max="13" width="6.19921875" style="11" customWidth="1"/>
    <col min="14" max="14" width="6.8984375" style="11" customWidth="1"/>
    <col min="15" max="16" width="6.19921875" style="11" customWidth="1"/>
    <col min="17" max="17" width="5.59765625" style="11" customWidth="1"/>
    <col min="18" max="18" width="6.19921875" style="11" customWidth="1"/>
    <col min="19" max="19" width="5.59765625" style="11" customWidth="1"/>
    <col min="20" max="16384" width="8" style="11" customWidth="1"/>
  </cols>
  <sheetData>
    <row r="1" s="253" customFormat="1" ht="17.25">
      <c r="A1" s="252" t="s">
        <v>17</v>
      </c>
    </row>
    <row r="2" spans="1:19" s="15" customFormat="1" ht="11.25">
      <c r="A2" s="349" t="s">
        <v>362</v>
      </c>
      <c r="B2" s="351" t="s">
        <v>637</v>
      </c>
      <c r="C2" s="353" t="s">
        <v>622</v>
      </c>
      <c r="D2" s="326" t="s">
        <v>639</v>
      </c>
      <c r="E2" s="327"/>
      <c r="F2" s="327"/>
      <c r="G2" s="327"/>
      <c r="H2" s="328"/>
      <c r="I2" s="351" t="s">
        <v>636</v>
      </c>
      <c r="J2" s="326" t="s">
        <v>638</v>
      </c>
      <c r="K2" s="327"/>
      <c r="L2" s="327"/>
      <c r="M2" s="327"/>
      <c r="N2" s="327"/>
      <c r="O2" s="328"/>
      <c r="P2" s="353" t="s">
        <v>20</v>
      </c>
      <c r="Q2" s="351" t="s">
        <v>790</v>
      </c>
      <c r="R2" s="345" t="s">
        <v>791</v>
      </c>
      <c r="S2" s="347" t="s">
        <v>792</v>
      </c>
    </row>
    <row r="3" spans="1:19" s="15" customFormat="1" ht="31.5">
      <c r="A3" s="350"/>
      <c r="B3" s="352"/>
      <c r="C3" s="354"/>
      <c r="D3" s="300" t="s">
        <v>3</v>
      </c>
      <c r="E3" s="301" t="s">
        <v>806</v>
      </c>
      <c r="F3" s="301" t="s">
        <v>807</v>
      </c>
      <c r="G3" s="301" t="s">
        <v>808</v>
      </c>
      <c r="H3" s="302" t="s">
        <v>793</v>
      </c>
      <c r="I3" s="352"/>
      <c r="J3" s="300" t="s">
        <v>3</v>
      </c>
      <c r="K3" s="300" t="s">
        <v>21</v>
      </c>
      <c r="L3" s="301" t="s">
        <v>789</v>
      </c>
      <c r="M3" s="303" t="s">
        <v>809</v>
      </c>
      <c r="N3" s="302" t="s">
        <v>794</v>
      </c>
      <c r="O3" s="302" t="s">
        <v>795</v>
      </c>
      <c r="P3" s="354"/>
      <c r="Q3" s="352"/>
      <c r="R3" s="346"/>
      <c r="S3" s="348"/>
    </row>
    <row r="4" spans="1:19" s="15" customFormat="1" ht="15" customHeight="1">
      <c r="A4" s="12"/>
      <c r="B4" s="309" t="s">
        <v>283</v>
      </c>
      <c r="C4" s="298" t="s">
        <v>414</v>
      </c>
      <c r="D4" s="298" t="s">
        <v>414</v>
      </c>
      <c r="E4" s="298" t="s">
        <v>414</v>
      </c>
      <c r="F4" s="298" t="s">
        <v>414</v>
      </c>
      <c r="G4" s="298" t="s">
        <v>414</v>
      </c>
      <c r="H4" s="298" t="s">
        <v>414</v>
      </c>
      <c r="I4" s="298" t="s">
        <v>414</v>
      </c>
      <c r="J4" s="298" t="s">
        <v>414</v>
      </c>
      <c r="K4" s="298" t="s">
        <v>414</v>
      </c>
      <c r="L4" s="298" t="s">
        <v>414</v>
      </c>
      <c r="M4" s="298" t="s">
        <v>414</v>
      </c>
      <c r="N4" s="298" t="s">
        <v>414</v>
      </c>
      <c r="O4" s="298" t="s">
        <v>414</v>
      </c>
      <c r="P4" s="298" t="s">
        <v>414</v>
      </c>
      <c r="Q4" s="298" t="s">
        <v>415</v>
      </c>
      <c r="R4" s="298" t="s">
        <v>416</v>
      </c>
      <c r="S4" s="299" t="s">
        <v>816</v>
      </c>
    </row>
    <row r="5" spans="1:19" s="15" customFormat="1" ht="15.75" customHeight="1">
      <c r="A5" s="297" t="s">
        <v>796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254"/>
      <c r="R5" s="16"/>
      <c r="S5" s="16"/>
    </row>
    <row r="6" spans="1:19" s="15" customFormat="1" ht="7.5" customHeight="1">
      <c r="A6" s="13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6"/>
      <c r="R6" s="255"/>
      <c r="S6" s="255"/>
    </row>
    <row r="7" spans="1:19" s="15" customFormat="1" ht="15" customHeight="1">
      <c r="A7" s="13" t="s">
        <v>348</v>
      </c>
      <c r="B7" s="16">
        <v>179</v>
      </c>
      <c r="C7" s="17">
        <v>1024698</v>
      </c>
      <c r="D7" s="17">
        <v>309276</v>
      </c>
      <c r="E7" s="17">
        <v>45353</v>
      </c>
      <c r="F7" s="17">
        <v>169259</v>
      </c>
      <c r="G7" s="17">
        <v>34333</v>
      </c>
      <c r="H7" s="17">
        <v>60331</v>
      </c>
      <c r="I7" s="17">
        <v>469600</v>
      </c>
      <c r="J7" s="17">
        <v>245822</v>
      </c>
      <c r="K7" s="17">
        <v>12426</v>
      </c>
      <c r="L7" s="17">
        <v>24865</v>
      </c>
      <c r="M7" s="17">
        <v>57518</v>
      </c>
      <c r="N7" s="17">
        <v>137500</v>
      </c>
      <c r="O7" s="17">
        <v>13513</v>
      </c>
      <c r="P7" s="17">
        <v>25795</v>
      </c>
      <c r="Q7" s="257">
        <v>359</v>
      </c>
      <c r="R7" s="17">
        <v>27986</v>
      </c>
      <c r="S7" s="17">
        <v>1340</v>
      </c>
    </row>
    <row r="8" spans="1:19" s="15" customFormat="1" ht="15" customHeight="1">
      <c r="A8" s="258" t="s">
        <v>797</v>
      </c>
      <c r="B8" s="16">
        <v>180</v>
      </c>
      <c r="C8" s="17">
        <v>984301</v>
      </c>
      <c r="D8" s="17">
        <v>297669</v>
      </c>
      <c r="E8" s="17">
        <v>43368</v>
      </c>
      <c r="F8" s="17">
        <v>163928</v>
      </c>
      <c r="G8" s="17">
        <v>32720</v>
      </c>
      <c r="H8" s="17">
        <v>57653</v>
      </c>
      <c r="I8" s="17">
        <v>460546</v>
      </c>
      <c r="J8" s="17">
        <v>226086</v>
      </c>
      <c r="K8" s="17">
        <v>10284</v>
      </c>
      <c r="L8" s="17">
        <v>15753</v>
      </c>
      <c r="M8" s="17">
        <v>50396</v>
      </c>
      <c r="N8" s="17">
        <v>137291</v>
      </c>
      <c r="O8" s="17">
        <v>12362</v>
      </c>
      <c r="P8" s="17">
        <v>23595</v>
      </c>
      <c r="Q8" s="257">
        <v>359.9</v>
      </c>
      <c r="R8" s="17">
        <v>27546</v>
      </c>
      <c r="S8" s="17">
        <v>1340</v>
      </c>
    </row>
    <row r="9" spans="1:19" s="15" customFormat="1" ht="15" customHeight="1">
      <c r="A9" s="258" t="s">
        <v>798</v>
      </c>
      <c r="B9" s="16">
        <v>181</v>
      </c>
      <c r="C9" s="17">
        <v>958825</v>
      </c>
      <c r="D9" s="17">
        <v>285364</v>
      </c>
      <c r="E9" s="17">
        <v>40617</v>
      </c>
      <c r="F9" s="17">
        <v>156623</v>
      </c>
      <c r="G9" s="17">
        <v>30683</v>
      </c>
      <c r="H9" s="17">
        <v>57440</v>
      </c>
      <c r="I9" s="17">
        <v>460661</v>
      </c>
      <c r="J9" s="17">
        <v>212800</v>
      </c>
      <c r="K9" s="17">
        <v>9467</v>
      </c>
      <c r="L9" s="17">
        <v>15137</v>
      </c>
      <c r="M9" s="17">
        <v>48554</v>
      </c>
      <c r="N9" s="17">
        <v>127783</v>
      </c>
      <c r="O9" s="17">
        <v>11860</v>
      </c>
      <c r="P9" s="17">
        <v>22773</v>
      </c>
      <c r="Q9" s="257">
        <v>361.2</v>
      </c>
      <c r="R9" s="17">
        <v>28121</v>
      </c>
      <c r="S9" s="17">
        <v>1354</v>
      </c>
    </row>
    <row r="10" spans="1:19" s="15" customFormat="1" ht="15" customHeight="1">
      <c r="A10" s="258" t="s">
        <v>799</v>
      </c>
      <c r="B10" s="16">
        <v>184</v>
      </c>
      <c r="C10" s="17">
        <v>934981</v>
      </c>
      <c r="D10" s="17">
        <v>281028</v>
      </c>
      <c r="E10" s="17">
        <v>41256</v>
      </c>
      <c r="F10" s="17">
        <v>154711</v>
      </c>
      <c r="G10" s="17">
        <v>28994</v>
      </c>
      <c r="H10" s="17">
        <v>56068</v>
      </c>
      <c r="I10" s="17">
        <v>446224</v>
      </c>
      <c r="J10" s="17">
        <v>207729</v>
      </c>
      <c r="K10" s="17">
        <v>9276</v>
      </c>
      <c r="L10" s="17">
        <v>14238</v>
      </c>
      <c r="M10" s="17">
        <v>48617</v>
      </c>
      <c r="N10" s="17">
        <v>123967</v>
      </c>
      <c r="O10" s="17">
        <v>11632</v>
      </c>
      <c r="P10" s="17">
        <v>21911</v>
      </c>
      <c r="Q10" s="257">
        <v>363</v>
      </c>
      <c r="R10" s="17">
        <v>26781</v>
      </c>
      <c r="S10" s="17">
        <v>1292</v>
      </c>
    </row>
    <row r="11" spans="1:19" s="15" customFormat="1" ht="15" customHeight="1">
      <c r="A11" s="258" t="s">
        <v>349</v>
      </c>
      <c r="B11" s="16">
        <v>192</v>
      </c>
      <c r="C11" s="17">
        <v>925570</v>
      </c>
      <c r="D11" s="17">
        <v>270435</v>
      </c>
      <c r="E11" s="17">
        <v>40129</v>
      </c>
      <c r="F11" s="17">
        <v>148545</v>
      </c>
      <c r="G11" s="17">
        <v>27183</v>
      </c>
      <c r="H11" s="17">
        <v>54578</v>
      </c>
      <c r="I11" s="17">
        <v>449513</v>
      </c>
      <c r="J11" s="17">
        <v>205621</v>
      </c>
      <c r="K11" s="17">
        <v>8141</v>
      </c>
      <c r="L11" s="17">
        <v>13094</v>
      </c>
      <c r="M11" s="17">
        <v>49361</v>
      </c>
      <c r="N11" s="17">
        <v>123691</v>
      </c>
      <c r="O11" s="17">
        <v>11333</v>
      </c>
      <c r="P11" s="17">
        <v>21234</v>
      </c>
      <c r="Q11" s="257">
        <v>363.5</v>
      </c>
      <c r="R11" s="17">
        <v>27137</v>
      </c>
      <c r="S11" s="17">
        <v>1347</v>
      </c>
    </row>
    <row r="12" spans="1:19" s="15" customFormat="1" ht="7.5" customHeight="1">
      <c r="A12" s="13"/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8"/>
      <c r="P12" s="17"/>
      <c r="Q12" s="257"/>
      <c r="R12" s="17"/>
      <c r="S12" s="17"/>
    </row>
    <row r="13" spans="1:19" s="15" customFormat="1" ht="15" customHeight="1">
      <c r="A13" s="13" t="s">
        <v>800</v>
      </c>
      <c r="B13" s="259">
        <v>184</v>
      </c>
      <c r="C13" s="18">
        <v>80255</v>
      </c>
      <c r="D13" s="18">
        <v>27470</v>
      </c>
      <c r="E13" s="18">
        <v>4284</v>
      </c>
      <c r="F13" s="18">
        <v>15696</v>
      </c>
      <c r="G13" s="18">
        <v>2369</v>
      </c>
      <c r="H13" s="18">
        <v>5120</v>
      </c>
      <c r="I13" s="18">
        <v>35178</v>
      </c>
      <c r="J13" s="18">
        <v>17607</v>
      </c>
      <c r="K13" s="18">
        <v>766</v>
      </c>
      <c r="L13" s="18">
        <v>1359</v>
      </c>
      <c r="M13" s="18">
        <v>3867</v>
      </c>
      <c r="N13" s="18">
        <v>10644</v>
      </c>
      <c r="O13" s="18">
        <v>971</v>
      </c>
      <c r="P13" s="18">
        <v>1321</v>
      </c>
      <c r="Q13" s="257">
        <v>30.6</v>
      </c>
      <c r="R13" s="18">
        <v>27314</v>
      </c>
      <c r="S13" s="18">
        <v>1292</v>
      </c>
    </row>
    <row r="14" spans="1:19" s="15" customFormat="1" ht="15" customHeight="1">
      <c r="A14" s="258" t="s">
        <v>22</v>
      </c>
      <c r="B14" s="259">
        <v>184</v>
      </c>
      <c r="C14" s="18">
        <v>64227</v>
      </c>
      <c r="D14" s="18">
        <v>17054</v>
      </c>
      <c r="E14" s="18">
        <v>2284</v>
      </c>
      <c r="F14" s="18">
        <v>9656</v>
      </c>
      <c r="G14" s="18">
        <v>1643</v>
      </c>
      <c r="H14" s="18">
        <v>3471</v>
      </c>
      <c r="I14" s="18">
        <v>33194</v>
      </c>
      <c r="J14" s="18">
        <v>13979</v>
      </c>
      <c r="K14" s="18">
        <v>594</v>
      </c>
      <c r="L14" s="18">
        <v>887</v>
      </c>
      <c r="M14" s="18">
        <v>3286</v>
      </c>
      <c r="N14" s="18">
        <v>8412</v>
      </c>
      <c r="O14" s="18">
        <v>800</v>
      </c>
      <c r="P14" s="18">
        <v>1217</v>
      </c>
      <c r="Q14" s="257">
        <v>28.3</v>
      </c>
      <c r="R14" s="18">
        <v>26545</v>
      </c>
      <c r="S14" s="18">
        <v>1293</v>
      </c>
    </row>
    <row r="15" spans="1:19" s="15" customFormat="1" ht="15" customHeight="1">
      <c r="A15" s="258" t="s">
        <v>23</v>
      </c>
      <c r="B15" s="259">
        <v>183</v>
      </c>
      <c r="C15" s="18">
        <v>74329</v>
      </c>
      <c r="D15" s="18">
        <v>22529</v>
      </c>
      <c r="E15" s="18">
        <v>2745</v>
      </c>
      <c r="F15" s="18">
        <v>13066</v>
      </c>
      <c r="G15" s="18">
        <v>1901</v>
      </c>
      <c r="H15" s="18">
        <v>4818</v>
      </c>
      <c r="I15" s="18">
        <v>35188</v>
      </c>
      <c r="J15" s="18">
        <v>16612</v>
      </c>
      <c r="K15" s="18">
        <v>691</v>
      </c>
      <c r="L15" s="18">
        <v>1036</v>
      </c>
      <c r="M15" s="18">
        <v>4052</v>
      </c>
      <c r="N15" s="18">
        <v>9856</v>
      </c>
      <c r="O15" s="18">
        <v>976</v>
      </c>
      <c r="P15" s="18">
        <v>1623</v>
      </c>
      <c r="Q15" s="257">
        <v>30.5</v>
      </c>
      <c r="R15" s="18">
        <v>25730</v>
      </c>
      <c r="S15" s="18">
        <v>1297</v>
      </c>
    </row>
    <row r="16" spans="1:19" s="15" customFormat="1" ht="15" customHeight="1">
      <c r="A16" s="258" t="s">
        <v>24</v>
      </c>
      <c r="B16" s="259">
        <v>184</v>
      </c>
      <c r="C16" s="18">
        <v>73934</v>
      </c>
      <c r="D16" s="18">
        <v>22045</v>
      </c>
      <c r="E16" s="18">
        <v>3142</v>
      </c>
      <c r="F16" s="18">
        <v>12295</v>
      </c>
      <c r="G16" s="18">
        <v>2130</v>
      </c>
      <c r="H16" s="18">
        <v>4478</v>
      </c>
      <c r="I16" s="18">
        <v>34794</v>
      </c>
      <c r="J16" s="18">
        <v>17096</v>
      </c>
      <c r="K16" s="18">
        <v>650</v>
      </c>
      <c r="L16" s="18">
        <v>999</v>
      </c>
      <c r="M16" s="18">
        <v>4101</v>
      </c>
      <c r="N16" s="18">
        <v>10413</v>
      </c>
      <c r="O16" s="18">
        <v>932</v>
      </c>
      <c r="P16" s="18">
        <v>1666</v>
      </c>
      <c r="Q16" s="257">
        <v>30</v>
      </c>
      <c r="R16" s="18">
        <v>26589</v>
      </c>
      <c r="S16" s="18">
        <v>1313</v>
      </c>
    </row>
    <row r="17" spans="1:19" s="15" customFormat="1" ht="15" customHeight="1">
      <c r="A17" s="258" t="s">
        <v>25</v>
      </c>
      <c r="B17" s="259">
        <v>185</v>
      </c>
      <c r="C17" s="18">
        <v>75193</v>
      </c>
      <c r="D17" s="18">
        <v>22768</v>
      </c>
      <c r="E17" s="18">
        <v>3225</v>
      </c>
      <c r="F17" s="18">
        <v>12442</v>
      </c>
      <c r="G17" s="18">
        <v>2306</v>
      </c>
      <c r="H17" s="18">
        <v>4795</v>
      </c>
      <c r="I17" s="18">
        <v>35794</v>
      </c>
      <c r="J17" s="18">
        <v>16631</v>
      </c>
      <c r="K17" s="18">
        <v>597</v>
      </c>
      <c r="L17" s="18">
        <v>966</v>
      </c>
      <c r="M17" s="18">
        <v>4072</v>
      </c>
      <c r="N17" s="18">
        <v>10024</v>
      </c>
      <c r="O17" s="18">
        <v>971</v>
      </c>
      <c r="P17" s="18">
        <v>1467</v>
      </c>
      <c r="Q17" s="257">
        <v>30.8</v>
      </c>
      <c r="R17" s="18">
        <v>26587</v>
      </c>
      <c r="S17" s="18">
        <v>1318</v>
      </c>
    </row>
    <row r="18" spans="1:19" s="15" customFormat="1" ht="15" customHeight="1">
      <c r="A18" s="258" t="s">
        <v>26</v>
      </c>
      <c r="B18" s="259">
        <v>184</v>
      </c>
      <c r="C18" s="18">
        <v>75298</v>
      </c>
      <c r="D18" s="18">
        <v>21731</v>
      </c>
      <c r="E18" s="18">
        <v>3868</v>
      </c>
      <c r="F18" s="18">
        <v>11216</v>
      </c>
      <c r="G18" s="18">
        <v>2346</v>
      </c>
      <c r="H18" s="18">
        <v>4301</v>
      </c>
      <c r="I18" s="18">
        <v>37371</v>
      </c>
      <c r="J18" s="18">
        <v>16196</v>
      </c>
      <c r="K18" s="18">
        <v>606</v>
      </c>
      <c r="L18" s="18">
        <v>1093</v>
      </c>
      <c r="M18" s="18">
        <v>3873</v>
      </c>
      <c r="N18" s="18">
        <v>9740</v>
      </c>
      <c r="O18" s="18">
        <v>884</v>
      </c>
      <c r="P18" s="18">
        <v>1753</v>
      </c>
      <c r="Q18" s="257">
        <v>30.1</v>
      </c>
      <c r="R18" s="18">
        <v>26570</v>
      </c>
      <c r="S18" s="18">
        <v>1311</v>
      </c>
    </row>
    <row r="19" spans="1:19" s="15" customFormat="1" ht="15" customHeight="1">
      <c r="A19" s="258" t="s">
        <v>27</v>
      </c>
      <c r="B19" s="259">
        <v>188</v>
      </c>
      <c r="C19" s="18">
        <v>83173</v>
      </c>
      <c r="D19" s="18">
        <v>25381</v>
      </c>
      <c r="E19" s="18">
        <v>3490</v>
      </c>
      <c r="F19" s="18">
        <v>14356</v>
      </c>
      <c r="G19" s="18">
        <v>2600</v>
      </c>
      <c r="H19" s="18">
        <v>4936</v>
      </c>
      <c r="I19" s="18">
        <v>40004</v>
      </c>
      <c r="J19" s="18">
        <v>17788</v>
      </c>
      <c r="K19" s="18">
        <v>690</v>
      </c>
      <c r="L19" s="18">
        <v>1227</v>
      </c>
      <c r="M19" s="18">
        <v>4174</v>
      </c>
      <c r="N19" s="18">
        <v>10676</v>
      </c>
      <c r="O19" s="18">
        <v>1020</v>
      </c>
      <c r="P19" s="18">
        <v>2829</v>
      </c>
      <c r="Q19" s="257">
        <v>30.7</v>
      </c>
      <c r="R19" s="18">
        <v>26836</v>
      </c>
      <c r="S19" s="18">
        <v>1320</v>
      </c>
    </row>
    <row r="20" spans="1:19" s="15" customFormat="1" ht="15" customHeight="1">
      <c r="A20" s="258" t="s">
        <v>28</v>
      </c>
      <c r="B20" s="259">
        <v>189</v>
      </c>
      <c r="C20" s="18">
        <v>73686</v>
      </c>
      <c r="D20" s="18">
        <v>17903</v>
      </c>
      <c r="E20" s="18">
        <v>2240</v>
      </c>
      <c r="F20" s="18">
        <v>9977</v>
      </c>
      <c r="G20" s="18">
        <v>1922</v>
      </c>
      <c r="H20" s="18">
        <v>3765</v>
      </c>
      <c r="I20" s="18">
        <v>39082</v>
      </c>
      <c r="J20" s="18">
        <v>16701</v>
      </c>
      <c r="K20" s="18">
        <v>558</v>
      </c>
      <c r="L20" s="18">
        <v>1076</v>
      </c>
      <c r="M20" s="18">
        <v>3830</v>
      </c>
      <c r="N20" s="18">
        <v>10144</v>
      </c>
      <c r="O20" s="18">
        <v>1093</v>
      </c>
      <c r="P20" s="18">
        <v>1393</v>
      </c>
      <c r="Q20" s="257">
        <v>30.9</v>
      </c>
      <c r="R20" s="18">
        <v>27309</v>
      </c>
      <c r="S20" s="18">
        <v>1319</v>
      </c>
    </row>
    <row r="21" spans="1:19" s="15" customFormat="1" ht="15" customHeight="1">
      <c r="A21" s="258" t="s">
        <v>29</v>
      </c>
      <c r="B21" s="259">
        <v>189</v>
      </c>
      <c r="C21" s="18">
        <v>70492</v>
      </c>
      <c r="D21" s="18">
        <v>19339</v>
      </c>
      <c r="E21" s="18">
        <v>2392</v>
      </c>
      <c r="F21" s="18">
        <v>10703</v>
      </c>
      <c r="G21" s="18">
        <v>1907</v>
      </c>
      <c r="H21" s="18">
        <v>4337</v>
      </c>
      <c r="I21" s="18">
        <v>35716</v>
      </c>
      <c r="J21" s="18">
        <v>15437</v>
      </c>
      <c r="K21" s="18">
        <v>547</v>
      </c>
      <c r="L21" s="18">
        <v>962</v>
      </c>
      <c r="M21" s="18">
        <v>3888</v>
      </c>
      <c r="N21" s="18">
        <v>9174</v>
      </c>
      <c r="O21" s="18">
        <v>866</v>
      </c>
      <c r="P21" s="18">
        <v>1230</v>
      </c>
      <c r="Q21" s="257">
        <v>30.1</v>
      </c>
      <c r="R21" s="18">
        <v>26805</v>
      </c>
      <c r="S21" s="18">
        <v>1319</v>
      </c>
    </row>
    <row r="22" spans="1:19" s="15" customFormat="1" ht="15" customHeight="1">
      <c r="A22" s="258" t="s">
        <v>30</v>
      </c>
      <c r="B22" s="259">
        <v>190</v>
      </c>
      <c r="C22" s="18">
        <v>75001</v>
      </c>
      <c r="D22" s="18">
        <v>22483</v>
      </c>
      <c r="E22" s="18">
        <v>3383</v>
      </c>
      <c r="F22" s="18">
        <v>12428</v>
      </c>
      <c r="G22" s="18">
        <v>2337</v>
      </c>
      <c r="H22" s="18">
        <v>4335</v>
      </c>
      <c r="I22" s="18">
        <v>36089</v>
      </c>
      <c r="J22" s="18">
        <v>16429</v>
      </c>
      <c r="K22" s="18">
        <v>698</v>
      </c>
      <c r="L22" s="18">
        <v>906</v>
      </c>
      <c r="M22" s="18">
        <v>4061</v>
      </c>
      <c r="N22" s="18">
        <v>9879</v>
      </c>
      <c r="O22" s="18">
        <v>886</v>
      </c>
      <c r="P22" s="18">
        <v>1293</v>
      </c>
      <c r="Q22" s="257">
        <v>30.7</v>
      </c>
      <c r="R22" s="18">
        <v>26505</v>
      </c>
      <c r="S22" s="18">
        <v>1323</v>
      </c>
    </row>
    <row r="23" spans="1:19" s="15" customFormat="1" ht="15" customHeight="1">
      <c r="A23" s="258" t="s">
        <v>31</v>
      </c>
      <c r="B23" s="259">
        <v>190</v>
      </c>
      <c r="C23" s="18">
        <v>79078</v>
      </c>
      <c r="D23" s="18">
        <v>23742</v>
      </c>
      <c r="E23" s="18">
        <v>4159</v>
      </c>
      <c r="F23" s="18">
        <v>12844</v>
      </c>
      <c r="G23" s="18">
        <v>2511</v>
      </c>
      <c r="H23" s="18">
        <v>4228</v>
      </c>
      <c r="I23" s="18">
        <v>38090</v>
      </c>
      <c r="J23" s="18">
        <v>17246</v>
      </c>
      <c r="K23" s="18">
        <v>812</v>
      </c>
      <c r="L23" s="18">
        <v>1154</v>
      </c>
      <c r="M23" s="18">
        <v>4232</v>
      </c>
      <c r="N23" s="18">
        <v>10177</v>
      </c>
      <c r="O23" s="18">
        <v>871</v>
      </c>
      <c r="P23" s="18">
        <v>1963</v>
      </c>
      <c r="Q23" s="257">
        <v>30</v>
      </c>
      <c r="R23" s="18">
        <v>27037</v>
      </c>
      <c r="S23" s="18">
        <v>1335</v>
      </c>
    </row>
    <row r="24" spans="1:19" s="15" customFormat="1" ht="15" customHeight="1">
      <c r="A24" s="13" t="s">
        <v>32</v>
      </c>
      <c r="B24" s="260">
        <v>192</v>
      </c>
      <c r="C24" s="40">
        <v>100903</v>
      </c>
      <c r="D24" s="40">
        <v>27990</v>
      </c>
      <c r="E24" s="40">
        <v>4917</v>
      </c>
      <c r="F24" s="40">
        <v>13867</v>
      </c>
      <c r="G24" s="40">
        <v>3212</v>
      </c>
      <c r="H24" s="40">
        <v>5994</v>
      </c>
      <c r="I24" s="40">
        <v>49013</v>
      </c>
      <c r="J24" s="18">
        <v>23900</v>
      </c>
      <c r="K24" s="40">
        <v>932</v>
      </c>
      <c r="L24" s="40">
        <v>1430</v>
      </c>
      <c r="M24" s="40">
        <v>5925</v>
      </c>
      <c r="N24" s="40">
        <v>14551</v>
      </c>
      <c r="O24" s="40">
        <v>1063</v>
      </c>
      <c r="P24" s="40">
        <v>3480</v>
      </c>
      <c r="Q24" s="257">
        <v>30.8</v>
      </c>
      <c r="R24" s="40">
        <v>27137</v>
      </c>
      <c r="S24" s="40">
        <v>1347</v>
      </c>
    </row>
    <row r="25" spans="1:19" s="15" customFormat="1" ht="3.75" customHeight="1">
      <c r="A25" s="261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62"/>
      <c r="R25" s="19"/>
      <c r="S25" s="19"/>
    </row>
    <row r="26" spans="1:19" s="15" customFormat="1" ht="3.75" customHeight="1">
      <c r="A26" s="263"/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6"/>
      <c r="R26" s="255"/>
      <c r="S26" s="255"/>
    </row>
    <row r="27" spans="1:19" s="15" customFormat="1" ht="15" customHeight="1">
      <c r="A27" s="297" t="s">
        <v>33</v>
      </c>
      <c r="B27" s="255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6"/>
      <c r="R27" s="255"/>
      <c r="S27" s="255"/>
    </row>
    <row r="28" spans="1:19" s="15" customFormat="1" ht="7.5" customHeight="1">
      <c r="A28" s="263"/>
      <c r="B28" s="255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6"/>
      <c r="R28" s="255"/>
      <c r="S28" s="255"/>
    </row>
    <row r="29" spans="1:19" s="15" customFormat="1" ht="15" customHeight="1">
      <c r="A29" s="13" t="s">
        <v>348</v>
      </c>
      <c r="B29" s="16">
        <v>17</v>
      </c>
      <c r="C29" s="17">
        <v>373139</v>
      </c>
      <c r="D29" s="17">
        <v>190875</v>
      </c>
      <c r="E29" s="17">
        <v>24875</v>
      </c>
      <c r="F29" s="17">
        <v>115607</v>
      </c>
      <c r="G29" s="17">
        <v>8335</v>
      </c>
      <c r="H29" s="17">
        <v>42058</v>
      </c>
      <c r="I29" s="17">
        <v>108053</v>
      </c>
      <c r="J29" s="17">
        <v>74211</v>
      </c>
      <c r="K29" s="17">
        <v>4529</v>
      </c>
      <c r="L29" s="17">
        <v>2290</v>
      </c>
      <c r="M29" s="17">
        <v>13399</v>
      </c>
      <c r="N29" s="17">
        <v>44673</v>
      </c>
      <c r="O29" s="17">
        <v>9319</v>
      </c>
      <c r="P29" s="17">
        <v>19680</v>
      </c>
      <c r="Q29" s="257">
        <v>361.4</v>
      </c>
      <c r="R29" s="17">
        <v>4933</v>
      </c>
      <c r="S29" s="17">
        <v>338</v>
      </c>
    </row>
    <row r="30" spans="1:19" s="15" customFormat="1" ht="15" customHeight="1">
      <c r="A30" s="258" t="s">
        <v>801</v>
      </c>
      <c r="B30" s="16">
        <v>17</v>
      </c>
      <c r="C30" s="17">
        <v>360674</v>
      </c>
      <c r="D30" s="17">
        <v>186887</v>
      </c>
      <c r="E30" s="17">
        <v>24091</v>
      </c>
      <c r="F30" s="17">
        <v>114422</v>
      </c>
      <c r="G30" s="17">
        <v>7780</v>
      </c>
      <c r="H30" s="17">
        <v>40593</v>
      </c>
      <c r="I30" s="17">
        <v>104518</v>
      </c>
      <c r="J30" s="17">
        <v>69269</v>
      </c>
      <c r="K30" s="17">
        <v>3952</v>
      </c>
      <c r="L30" s="17">
        <v>1093</v>
      </c>
      <c r="M30" s="17">
        <v>13034</v>
      </c>
      <c r="N30" s="17">
        <v>42663</v>
      </c>
      <c r="O30" s="17">
        <v>8527</v>
      </c>
      <c r="P30" s="17">
        <v>18396</v>
      </c>
      <c r="Q30" s="257">
        <v>363</v>
      </c>
      <c r="R30" s="17">
        <v>4547</v>
      </c>
      <c r="S30" s="17">
        <v>338</v>
      </c>
    </row>
    <row r="31" spans="1:19" s="15" customFormat="1" ht="15" customHeight="1">
      <c r="A31" s="258" t="s">
        <v>802</v>
      </c>
      <c r="B31" s="16">
        <v>16</v>
      </c>
      <c r="C31" s="17">
        <v>348847</v>
      </c>
      <c r="D31" s="17">
        <v>179781</v>
      </c>
      <c r="E31" s="17">
        <v>22708</v>
      </c>
      <c r="F31" s="17">
        <v>109019</v>
      </c>
      <c r="G31" s="17">
        <v>7080</v>
      </c>
      <c r="H31" s="17">
        <v>40975</v>
      </c>
      <c r="I31" s="17">
        <v>100804</v>
      </c>
      <c r="J31" s="17">
        <v>68261</v>
      </c>
      <c r="K31" s="17">
        <v>3656</v>
      </c>
      <c r="L31" s="17">
        <v>960</v>
      </c>
      <c r="M31" s="17">
        <v>12723</v>
      </c>
      <c r="N31" s="17">
        <v>42722</v>
      </c>
      <c r="O31" s="17">
        <v>8200</v>
      </c>
      <c r="P31" s="17">
        <v>17661</v>
      </c>
      <c r="Q31" s="257">
        <v>363.1</v>
      </c>
      <c r="R31" s="17">
        <v>4312</v>
      </c>
      <c r="S31" s="17">
        <v>309</v>
      </c>
    </row>
    <row r="32" spans="1:19" s="15" customFormat="1" ht="15" customHeight="1">
      <c r="A32" s="258" t="s">
        <v>803</v>
      </c>
      <c r="B32" s="16">
        <v>17</v>
      </c>
      <c r="C32" s="17">
        <v>342306</v>
      </c>
      <c r="D32" s="17">
        <v>176926</v>
      </c>
      <c r="E32" s="17">
        <v>22821</v>
      </c>
      <c r="F32" s="17">
        <v>106812</v>
      </c>
      <c r="G32" s="17">
        <v>6896</v>
      </c>
      <c r="H32" s="17">
        <v>40396</v>
      </c>
      <c r="I32" s="17">
        <v>97962</v>
      </c>
      <c r="J32" s="17">
        <v>67418</v>
      </c>
      <c r="K32" s="17">
        <v>3489</v>
      </c>
      <c r="L32" s="17">
        <v>868</v>
      </c>
      <c r="M32" s="17">
        <v>12404</v>
      </c>
      <c r="N32" s="17">
        <v>42233</v>
      </c>
      <c r="O32" s="17">
        <v>8423</v>
      </c>
      <c r="P32" s="17">
        <v>16997</v>
      </c>
      <c r="Q32" s="257">
        <v>363.1</v>
      </c>
      <c r="R32" s="17">
        <v>3989</v>
      </c>
      <c r="S32" s="17">
        <v>313</v>
      </c>
    </row>
    <row r="33" spans="1:19" s="15" customFormat="1" ht="15" customHeight="1">
      <c r="A33" s="258" t="s">
        <v>349</v>
      </c>
      <c r="B33" s="16">
        <v>16</v>
      </c>
      <c r="C33" s="17">
        <v>338918</v>
      </c>
      <c r="D33" s="17">
        <v>173028</v>
      </c>
      <c r="E33" s="17">
        <v>22415</v>
      </c>
      <c r="F33" s="17">
        <v>104430</v>
      </c>
      <c r="G33" s="17">
        <v>6732</v>
      </c>
      <c r="H33" s="17">
        <v>39451</v>
      </c>
      <c r="I33" s="17">
        <v>97980</v>
      </c>
      <c r="J33" s="17">
        <v>67910</v>
      </c>
      <c r="K33" s="17">
        <v>3314</v>
      </c>
      <c r="L33" s="17">
        <v>1216</v>
      </c>
      <c r="M33" s="17">
        <v>12641</v>
      </c>
      <c r="N33" s="17">
        <v>42171</v>
      </c>
      <c r="O33" s="17">
        <v>8569</v>
      </c>
      <c r="P33" s="17">
        <v>16503</v>
      </c>
      <c r="Q33" s="257">
        <v>363.9</v>
      </c>
      <c r="R33" s="17">
        <v>3797</v>
      </c>
      <c r="S33" s="17">
        <v>304</v>
      </c>
    </row>
    <row r="34" spans="1:19" s="15" customFormat="1" ht="7.5" customHeight="1">
      <c r="A34" s="13"/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257"/>
      <c r="R34" s="17"/>
      <c r="S34" s="17"/>
    </row>
    <row r="35" spans="1:19" s="15" customFormat="1" ht="15" customHeight="1">
      <c r="A35" s="13" t="s">
        <v>804</v>
      </c>
      <c r="B35" s="16">
        <v>17</v>
      </c>
      <c r="C35" s="17">
        <v>30041</v>
      </c>
      <c r="D35" s="17">
        <v>18133</v>
      </c>
      <c r="E35" s="17">
        <v>2406</v>
      </c>
      <c r="F35" s="17">
        <v>11423</v>
      </c>
      <c r="G35" s="17">
        <v>602</v>
      </c>
      <c r="H35" s="17">
        <v>3702</v>
      </c>
      <c r="I35" s="17">
        <v>6580</v>
      </c>
      <c r="J35" s="17">
        <v>5328</v>
      </c>
      <c r="K35" s="17">
        <v>282</v>
      </c>
      <c r="L35" s="17">
        <v>107</v>
      </c>
      <c r="M35" s="17">
        <v>989</v>
      </c>
      <c r="N35" s="17">
        <v>3229</v>
      </c>
      <c r="O35" s="17">
        <v>721</v>
      </c>
      <c r="P35" s="17">
        <v>882</v>
      </c>
      <c r="Q35" s="264">
        <v>30.3</v>
      </c>
      <c r="R35" s="17">
        <v>3995</v>
      </c>
      <c r="S35" s="17">
        <v>313</v>
      </c>
    </row>
    <row r="36" spans="1:19" s="15" customFormat="1" ht="15" customHeight="1">
      <c r="A36" s="258" t="s">
        <v>22</v>
      </c>
      <c r="B36" s="16">
        <v>17</v>
      </c>
      <c r="C36" s="17">
        <v>22888</v>
      </c>
      <c r="D36" s="17">
        <v>11106</v>
      </c>
      <c r="E36" s="17">
        <v>1303</v>
      </c>
      <c r="F36" s="17">
        <v>6895</v>
      </c>
      <c r="G36" s="17">
        <v>421</v>
      </c>
      <c r="H36" s="17">
        <v>2488</v>
      </c>
      <c r="I36" s="17">
        <v>7107</v>
      </c>
      <c r="J36" s="17">
        <v>4675</v>
      </c>
      <c r="K36" s="17">
        <v>250</v>
      </c>
      <c r="L36" s="17">
        <v>84</v>
      </c>
      <c r="M36" s="17">
        <v>817</v>
      </c>
      <c r="N36" s="17">
        <v>2929</v>
      </c>
      <c r="O36" s="17">
        <v>594</v>
      </c>
      <c r="P36" s="17">
        <v>885</v>
      </c>
      <c r="Q36" s="265">
        <v>28</v>
      </c>
      <c r="R36" s="17">
        <v>3930</v>
      </c>
      <c r="S36" s="17">
        <v>313</v>
      </c>
    </row>
    <row r="37" spans="1:19" s="15" customFormat="1" ht="15" customHeight="1">
      <c r="A37" s="258" t="s">
        <v>23</v>
      </c>
      <c r="B37" s="16">
        <v>17</v>
      </c>
      <c r="C37" s="17">
        <v>28568</v>
      </c>
      <c r="D37" s="17">
        <v>15240</v>
      </c>
      <c r="E37" s="17">
        <v>1642</v>
      </c>
      <c r="F37" s="17">
        <v>9600</v>
      </c>
      <c r="G37" s="17">
        <v>478</v>
      </c>
      <c r="H37" s="17">
        <v>3521</v>
      </c>
      <c r="I37" s="17">
        <v>7493</v>
      </c>
      <c r="J37" s="17">
        <v>5835</v>
      </c>
      <c r="K37" s="17">
        <v>294</v>
      </c>
      <c r="L37" s="17">
        <v>97</v>
      </c>
      <c r="M37" s="17">
        <v>1046</v>
      </c>
      <c r="N37" s="17">
        <v>3661</v>
      </c>
      <c r="O37" s="17">
        <v>737</v>
      </c>
      <c r="P37" s="17">
        <v>1269</v>
      </c>
      <c r="Q37" s="265">
        <v>30.9</v>
      </c>
      <c r="R37" s="17">
        <v>3797</v>
      </c>
      <c r="S37" s="17">
        <v>313</v>
      </c>
    </row>
    <row r="38" spans="1:19" s="15" customFormat="1" ht="15" customHeight="1">
      <c r="A38" s="258" t="s">
        <v>24</v>
      </c>
      <c r="B38" s="16">
        <v>17</v>
      </c>
      <c r="C38" s="17">
        <v>26674</v>
      </c>
      <c r="D38" s="17">
        <v>14131</v>
      </c>
      <c r="E38" s="17">
        <v>1803</v>
      </c>
      <c r="F38" s="17">
        <v>8632</v>
      </c>
      <c r="G38" s="17">
        <v>536</v>
      </c>
      <c r="H38" s="17">
        <v>3159</v>
      </c>
      <c r="I38" s="17">
        <v>6922</v>
      </c>
      <c r="J38" s="17">
        <v>5621</v>
      </c>
      <c r="K38" s="17">
        <v>276</v>
      </c>
      <c r="L38" s="17">
        <v>98</v>
      </c>
      <c r="M38" s="17">
        <v>1070</v>
      </c>
      <c r="N38" s="17">
        <v>3480</v>
      </c>
      <c r="O38" s="17">
        <v>697</v>
      </c>
      <c r="P38" s="17">
        <v>1262</v>
      </c>
      <c r="Q38" s="265">
        <v>30</v>
      </c>
      <c r="R38" s="17">
        <v>3890</v>
      </c>
      <c r="S38" s="17">
        <v>313</v>
      </c>
    </row>
    <row r="39" spans="1:19" s="15" customFormat="1" ht="15" customHeight="1">
      <c r="A39" s="258" t="s">
        <v>25</v>
      </c>
      <c r="B39" s="16">
        <v>17</v>
      </c>
      <c r="C39" s="17">
        <v>27114</v>
      </c>
      <c r="D39" s="17">
        <v>14206</v>
      </c>
      <c r="E39" s="17">
        <v>1808</v>
      </c>
      <c r="F39" s="17">
        <v>8478</v>
      </c>
      <c r="G39" s="17">
        <v>511</v>
      </c>
      <c r="H39" s="17">
        <v>3409</v>
      </c>
      <c r="I39" s="17">
        <v>7288</v>
      </c>
      <c r="J39" s="17">
        <v>5621</v>
      </c>
      <c r="K39" s="17">
        <v>267</v>
      </c>
      <c r="L39" s="17">
        <v>101</v>
      </c>
      <c r="M39" s="17">
        <v>1048</v>
      </c>
      <c r="N39" s="17">
        <v>3464</v>
      </c>
      <c r="O39" s="17">
        <v>741</v>
      </c>
      <c r="P39" s="17">
        <v>1112</v>
      </c>
      <c r="Q39" s="265">
        <v>30.9</v>
      </c>
      <c r="R39" s="17">
        <v>3856</v>
      </c>
      <c r="S39" s="17">
        <v>313</v>
      </c>
    </row>
    <row r="40" spans="1:19" s="15" customFormat="1" ht="15" customHeight="1">
      <c r="A40" s="258" t="s">
        <v>26</v>
      </c>
      <c r="B40" s="16">
        <v>17</v>
      </c>
      <c r="C40" s="17">
        <v>27289</v>
      </c>
      <c r="D40" s="17">
        <v>12881</v>
      </c>
      <c r="E40" s="17">
        <v>2065</v>
      </c>
      <c r="F40" s="17">
        <v>7291</v>
      </c>
      <c r="G40" s="17">
        <v>557</v>
      </c>
      <c r="H40" s="17">
        <v>2968</v>
      </c>
      <c r="I40" s="17">
        <v>8918</v>
      </c>
      <c r="J40" s="17">
        <v>5490</v>
      </c>
      <c r="K40" s="17">
        <v>228</v>
      </c>
      <c r="L40" s="17">
        <v>97</v>
      </c>
      <c r="M40" s="17">
        <v>1009</v>
      </c>
      <c r="N40" s="17">
        <v>3485</v>
      </c>
      <c r="O40" s="17">
        <v>670</v>
      </c>
      <c r="P40" s="17">
        <v>1427</v>
      </c>
      <c r="Q40" s="265">
        <v>30</v>
      </c>
      <c r="R40" s="17">
        <v>3896</v>
      </c>
      <c r="S40" s="17">
        <v>313</v>
      </c>
    </row>
    <row r="41" spans="1:19" s="15" customFormat="1" ht="15" customHeight="1">
      <c r="A41" s="258" t="s">
        <v>27</v>
      </c>
      <c r="B41" s="16">
        <v>16</v>
      </c>
      <c r="C41" s="17">
        <v>32406</v>
      </c>
      <c r="D41" s="17">
        <v>16541</v>
      </c>
      <c r="E41" s="17">
        <v>1964</v>
      </c>
      <c r="F41" s="17">
        <v>10171</v>
      </c>
      <c r="G41" s="17">
        <v>759</v>
      </c>
      <c r="H41" s="17">
        <v>3648</v>
      </c>
      <c r="I41" s="17">
        <v>9730</v>
      </c>
      <c r="J41" s="17">
        <v>6135</v>
      </c>
      <c r="K41" s="17">
        <v>289</v>
      </c>
      <c r="L41" s="17">
        <v>102</v>
      </c>
      <c r="M41" s="17">
        <v>1153</v>
      </c>
      <c r="N41" s="17">
        <v>3814</v>
      </c>
      <c r="O41" s="17">
        <v>777</v>
      </c>
      <c r="P41" s="17">
        <v>2378</v>
      </c>
      <c r="Q41" s="265">
        <v>31</v>
      </c>
      <c r="R41" s="17">
        <v>3814</v>
      </c>
      <c r="S41" s="17">
        <v>304</v>
      </c>
    </row>
    <row r="42" spans="1:19" s="15" customFormat="1" ht="15" customHeight="1">
      <c r="A42" s="258" t="s">
        <v>28</v>
      </c>
      <c r="B42" s="16">
        <v>16</v>
      </c>
      <c r="C42" s="17">
        <v>23851</v>
      </c>
      <c r="D42" s="17">
        <v>10826</v>
      </c>
      <c r="E42" s="17">
        <v>1106</v>
      </c>
      <c r="F42" s="17">
        <v>6599</v>
      </c>
      <c r="G42" s="17">
        <v>450</v>
      </c>
      <c r="H42" s="17">
        <v>2671</v>
      </c>
      <c r="I42" s="17">
        <v>7957</v>
      </c>
      <c r="J42" s="17">
        <v>5068</v>
      </c>
      <c r="K42" s="17">
        <v>234</v>
      </c>
      <c r="L42" s="17">
        <v>90</v>
      </c>
      <c r="M42" s="17">
        <v>873</v>
      </c>
      <c r="N42" s="17">
        <v>3028</v>
      </c>
      <c r="O42" s="17">
        <v>844</v>
      </c>
      <c r="P42" s="17">
        <v>1000</v>
      </c>
      <c r="Q42" s="265">
        <v>31</v>
      </c>
      <c r="R42" s="17">
        <v>3808</v>
      </c>
      <c r="S42" s="17">
        <v>304</v>
      </c>
    </row>
    <row r="43" spans="1:19" s="15" customFormat="1" ht="15" customHeight="1">
      <c r="A43" s="258" t="s">
        <v>29</v>
      </c>
      <c r="B43" s="16">
        <v>16</v>
      </c>
      <c r="C43" s="17">
        <v>24335</v>
      </c>
      <c r="D43" s="17">
        <v>12666</v>
      </c>
      <c r="E43" s="17">
        <v>1319</v>
      </c>
      <c r="F43" s="17">
        <v>7778</v>
      </c>
      <c r="G43" s="17">
        <v>499</v>
      </c>
      <c r="H43" s="17">
        <v>3070</v>
      </c>
      <c r="I43" s="17">
        <v>6534</v>
      </c>
      <c r="J43" s="17">
        <v>5136</v>
      </c>
      <c r="K43" s="17">
        <v>250</v>
      </c>
      <c r="L43" s="17">
        <v>92</v>
      </c>
      <c r="M43" s="17">
        <v>1023</v>
      </c>
      <c r="N43" s="17">
        <v>3118</v>
      </c>
      <c r="O43" s="17">
        <v>654</v>
      </c>
      <c r="P43" s="17">
        <v>887</v>
      </c>
      <c r="Q43" s="265">
        <v>29.9</v>
      </c>
      <c r="R43" s="17">
        <v>3800</v>
      </c>
      <c r="S43" s="17">
        <v>304</v>
      </c>
    </row>
    <row r="44" spans="1:19" s="15" customFormat="1" ht="15" customHeight="1">
      <c r="A44" s="258" t="s">
        <v>30</v>
      </c>
      <c r="B44" s="16">
        <v>16</v>
      </c>
      <c r="C44" s="17">
        <v>26848</v>
      </c>
      <c r="D44" s="17">
        <v>14427</v>
      </c>
      <c r="E44" s="17">
        <v>1857</v>
      </c>
      <c r="F44" s="17">
        <v>8852</v>
      </c>
      <c r="G44" s="17">
        <v>566</v>
      </c>
      <c r="H44" s="17">
        <v>3152</v>
      </c>
      <c r="I44" s="17">
        <v>6996</v>
      </c>
      <c r="J44" s="17">
        <v>5425</v>
      </c>
      <c r="K44" s="17">
        <v>295</v>
      </c>
      <c r="L44" s="17">
        <v>99</v>
      </c>
      <c r="M44" s="17">
        <v>1030</v>
      </c>
      <c r="N44" s="17">
        <v>3336</v>
      </c>
      <c r="O44" s="17">
        <v>665</v>
      </c>
      <c r="P44" s="17">
        <v>986</v>
      </c>
      <c r="Q44" s="265">
        <v>31</v>
      </c>
      <c r="R44" s="17">
        <v>3752</v>
      </c>
      <c r="S44" s="17">
        <v>304</v>
      </c>
    </row>
    <row r="45" spans="1:19" s="15" customFormat="1" ht="15" customHeight="1">
      <c r="A45" s="258" t="s">
        <v>31</v>
      </c>
      <c r="B45" s="16">
        <v>16</v>
      </c>
      <c r="C45" s="17">
        <v>30427</v>
      </c>
      <c r="D45" s="17">
        <v>15098</v>
      </c>
      <c r="E45" s="17">
        <v>2394</v>
      </c>
      <c r="F45" s="17">
        <v>9041</v>
      </c>
      <c r="G45" s="17">
        <v>567</v>
      </c>
      <c r="H45" s="17">
        <v>3097</v>
      </c>
      <c r="I45" s="17">
        <v>9452</v>
      </c>
      <c r="J45" s="17">
        <v>5877</v>
      </c>
      <c r="K45" s="17">
        <v>289</v>
      </c>
      <c r="L45" s="17">
        <v>113</v>
      </c>
      <c r="M45" s="17">
        <v>1136</v>
      </c>
      <c r="N45" s="17">
        <v>3683</v>
      </c>
      <c r="O45" s="17">
        <v>656</v>
      </c>
      <c r="P45" s="17">
        <v>1596</v>
      </c>
      <c r="Q45" s="265">
        <v>29.9</v>
      </c>
      <c r="R45" s="17">
        <v>3789</v>
      </c>
      <c r="S45" s="17">
        <v>304</v>
      </c>
    </row>
    <row r="46" spans="1:19" s="15" customFormat="1" ht="15" customHeight="1">
      <c r="A46" s="13" t="s">
        <v>32</v>
      </c>
      <c r="B46" s="16">
        <v>16</v>
      </c>
      <c r="C46" s="137">
        <v>38475</v>
      </c>
      <c r="D46" s="17">
        <v>17773</v>
      </c>
      <c r="E46" s="137">
        <v>2748</v>
      </c>
      <c r="F46" s="137">
        <v>9670</v>
      </c>
      <c r="G46" s="137">
        <v>787</v>
      </c>
      <c r="H46" s="137">
        <v>4567</v>
      </c>
      <c r="I46" s="137">
        <v>13002</v>
      </c>
      <c r="J46" s="17">
        <v>7700</v>
      </c>
      <c r="K46" s="137">
        <v>360</v>
      </c>
      <c r="L46" s="137">
        <v>137</v>
      </c>
      <c r="M46" s="137">
        <v>1446</v>
      </c>
      <c r="N46" s="137">
        <v>4943</v>
      </c>
      <c r="O46" s="137">
        <v>814</v>
      </c>
      <c r="P46" s="137">
        <v>2820</v>
      </c>
      <c r="Q46" s="265">
        <v>31</v>
      </c>
      <c r="R46" s="137">
        <v>3797</v>
      </c>
      <c r="S46" s="17">
        <v>304</v>
      </c>
    </row>
    <row r="47" spans="1:19" s="15" customFormat="1" ht="3.75" customHeight="1">
      <c r="A47" s="261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66"/>
      <c r="R47" s="19"/>
      <c r="S47" s="19"/>
    </row>
    <row r="48" spans="1:19" s="15" customFormat="1" ht="3.75" customHeight="1">
      <c r="A48" s="263"/>
      <c r="B48" s="255"/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6"/>
      <c r="R48" s="255"/>
      <c r="S48" s="255"/>
    </row>
    <row r="49" spans="1:19" s="15" customFormat="1" ht="15" customHeight="1">
      <c r="A49" s="297" t="s">
        <v>34</v>
      </c>
      <c r="B49" s="255"/>
      <c r="C49" s="255" t="s">
        <v>805</v>
      </c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6"/>
      <c r="R49" s="255"/>
      <c r="S49" s="255"/>
    </row>
    <row r="50" spans="1:19" s="15" customFormat="1" ht="7.5" customHeight="1">
      <c r="A50" s="263"/>
      <c r="B50" s="255"/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6"/>
      <c r="R50" s="255"/>
      <c r="S50" s="255"/>
    </row>
    <row r="51" spans="1:19" s="15" customFormat="1" ht="15" customHeight="1">
      <c r="A51" s="13" t="s">
        <v>348</v>
      </c>
      <c r="B51" s="16">
        <v>162</v>
      </c>
      <c r="C51" s="17">
        <v>651559</v>
      </c>
      <c r="D51" s="17">
        <v>118401</v>
      </c>
      <c r="E51" s="17">
        <v>20478</v>
      </c>
      <c r="F51" s="17">
        <v>53652</v>
      </c>
      <c r="G51" s="17">
        <v>25998</v>
      </c>
      <c r="H51" s="17">
        <v>18273</v>
      </c>
      <c r="I51" s="17">
        <v>361547</v>
      </c>
      <c r="J51" s="17">
        <v>171611</v>
      </c>
      <c r="K51" s="17">
        <v>7896</v>
      </c>
      <c r="L51" s="17">
        <v>22575</v>
      </c>
      <c r="M51" s="17">
        <v>44119</v>
      </c>
      <c r="N51" s="17">
        <v>92828</v>
      </c>
      <c r="O51" s="17">
        <v>4194</v>
      </c>
      <c r="P51" s="17">
        <v>6115</v>
      </c>
      <c r="Q51" s="257">
        <v>358.7</v>
      </c>
      <c r="R51" s="17">
        <v>23053</v>
      </c>
      <c r="S51" s="17">
        <v>1002</v>
      </c>
    </row>
    <row r="52" spans="1:19" s="15" customFormat="1" ht="15" customHeight="1">
      <c r="A52" s="258" t="s">
        <v>801</v>
      </c>
      <c r="B52" s="16">
        <v>163</v>
      </c>
      <c r="C52" s="17">
        <v>623627</v>
      </c>
      <c r="D52" s="17">
        <v>110781</v>
      </c>
      <c r="E52" s="17">
        <v>19277</v>
      </c>
      <c r="F52" s="17">
        <v>49505</v>
      </c>
      <c r="G52" s="17">
        <v>24939</v>
      </c>
      <c r="H52" s="17">
        <v>17060</v>
      </c>
      <c r="I52" s="17">
        <v>356028</v>
      </c>
      <c r="J52" s="17">
        <v>156818</v>
      </c>
      <c r="K52" s="17">
        <v>6332</v>
      </c>
      <c r="L52" s="17">
        <v>14660</v>
      </c>
      <c r="M52" s="17">
        <v>37363</v>
      </c>
      <c r="N52" s="17">
        <v>94628</v>
      </c>
      <c r="O52" s="17">
        <v>3836</v>
      </c>
      <c r="P52" s="17">
        <v>5199</v>
      </c>
      <c r="Q52" s="257">
        <v>359.8</v>
      </c>
      <c r="R52" s="17">
        <v>22999</v>
      </c>
      <c r="S52" s="17">
        <v>1002</v>
      </c>
    </row>
    <row r="53" spans="1:19" s="15" customFormat="1" ht="15" customHeight="1">
      <c r="A53" s="258" t="s">
        <v>802</v>
      </c>
      <c r="B53" s="16">
        <v>165</v>
      </c>
      <c r="C53" s="17">
        <v>609978</v>
      </c>
      <c r="D53" s="17">
        <v>105582</v>
      </c>
      <c r="E53" s="17">
        <v>17909</v>
      </c>
      <c r="F53" s="17">
        <v>47605</v>
      </c>
      <c r="G53" s="17">
        <v>23603</v>
      </c>
      <c r="H53" s="17">
        <v>16466</v>
      </c>
      <c r="I53" s="17">
        <v>359856</v>
      </c>
      <c r="J53" s="17">
        <v>144539</v>
      </c>
      <c r="K53" s="17">
        <v>5811</v>
      </c>
      <c r="L53" s="17">
        <v>14177</v>
      </c>
      <c r="M53" s="17">
        <v>35830</v>
      </c>
      <c r="N53" s="17">
        <v>85061</v>
      </c>
      <c r="O53" s="17">
        <v>3660</v>
      </c>
      <c r="P53" s="17">
        <v>5113</v>
      </c>
      <c r="Q53" s="257">
        <v>361.1</v>
      </c>
      <c r="R53" s="17">
        <v>23809</v>
      </c>
      <c r="S53" s="17">
        <v>1045</v>
      </c>
    </row>
    <row r="54" spans="1:19" s="15" customFormat="1" ht="15" customHeight="1">
      <c r="A54" s="258" t="s">
        <v>803</v>
      </c>
      <c r="B54" s="16">
        <v>167</v>
      </c>
      <c r="C54" s="17">
        <v>592675</v>
      </c>
      <c r="D54" s="17">
        <v>104101</v>
      </c>
      <c r="E54" s="17">
        <v>18434</v>
      </c>
      <c r="F54" s="17">
        <v>47898</v>
      </c>
      <c r="G54" s="17">
        <v>22097</v>
      </c>
      <c r="H54" s="17">
        <v>15671</v>
      </c>
      <c r="I54" s="17">
        <v>348262</v>
      </c>
      <c r="J54" s="17">
        <v>140312</v>
      </c>
      <c r="K54" s="17">
        <v>5788</v>
      </c>
      <c r="L54" s="17">
        <v>13370</v>
      </c>
      <c r="M54" s="17">
        <v>36213</v>
      </c>
      <c r="N54" s="17">
        <v>81733</v>
      </c>
      <c r="O54" s="17">
        <v>3208</v>
      </c>
      <c r="P54" s="17">
        <v>4913</v>
      </c>
      <c r="Q54" s="257">
        <v>362.7</v>
      </c>
      <c r="R54" s="17">
        <v>22792</v>
      </c>
      <c r="S54" s="17">
        <v>979</v>
      </c>
    </row>
    <row r="55" spans="1:19" s="15" customFormat="1" ht="15" customHeight="1">
      <c r="A55" s="258" t="s">
        <v>349</v>
      </c>
      <c r="B55" s="16">
        <v>176</v>
      </c>
      <c r="C55" s="17">
        <v>586652</v>
      </c>
      <c r="D55" s="17">
        <v>97407</v>
      </c>
      <c r="E55" s="17">
        <v>17713</v>
      </c>
      <c r="F55" s="17">
        <v>44116</v>
      </c>
      <c r="G55" s="17">
        <v>20451</v>
      </c>
      <c r="H55" s="17">
        <v>15127</v>
      </c>
      <c r="I55" s="17">
        <v>351533</v>
      </c>
      <c r="J55" s="17">
        <v>137711</v>
      </c>
      <c r="K55" s="17">
        <v>4828</v>
      </c>
      <c r="L55" s="17">
        <v>11878</v>
      </c>
      <c r="M55" s="17">
        <v>36721</v>
      </c>
      <c r="N55" s="17">
        <v>81521</v>
      </c>
      <c r="O55" s="17">
        <v>2764</v>
      </c>
      <c r="P55" s="17">
        <v>4731</v>
      </c>
      <c r="Q55" s="257">
        <v>363.4</v>
      </c>
      <c r="R55" s="17">
        <v>23340</v>
      </c>
      <c r="S55" s="17">
        <v>1043</v>
      </c>
    </row>
    <row r="56" spans="1:19" s="15" customFormat="1" ht="7.5" customHeight="1">
      <c r="A56" s="13"/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257"/>
      <c r="R56" s="17"/>
      <c r="S56" s="17"/>
    </row>
    <row r="57" spans="1:19" s="15" customFormat="1" ht="15" customHeight="1">
      <c r="A57" s="13" t="s">
        <v>804</v>
      </c>
      <c r="B57" s="16">
        <v>167</v>
      </c>
      <c r="C57" s="17">
        <v>50213</v>
      </c>
      <c r="D57" s="17">
        <v>9336</v>
      </c>
      <c r="E57" s="17">
        <v>1878</v>
      </c>
      <c r="F57" s="17">
        <v>4273</v>
      </c>
      <c r="G57" s="17">
        <v>1768</v>
      </c>
      <c r="H57" s="17">
        <v>1418</v>
      </c>
      <c r="I57" s="17">
        <v>28598</v>
      </c>
      <c r="J57" s="17">
        <v>12279</v>
      </c>
      <c r="K57" s="17">
        <v>484</v>
      </c>
      <c r="L57" s="17">
        <v>1252</v>
      </c>
      <c r="M57" s="17">
        <v>2877</v>
      </c>
      <c r="N57" s="17">
        <v>7415</v>
      </c>
      <c r="O57" s="17">
        <v>250</v>
      </c>
      <c r="P57" s="17">
        <v>439</v>
      </c>
      <c r="Q57" s="264">
        <v>30.6</v>
      </c>
      <c r="R57" s="17">
        <v>23319</v>
      </c>
      <c r="S57" s="17">
        <v>979</v>
      </c>
    </row>
    <row r="58" spans="1:19" s="15" customFormat="1" ht="15" customHeight="1">
      <c r="A58" s="258" t="s">
        <v>22</v>
      </c>
      <c r="B58" s="16">
        <v>167</v>
      </c>
      <c r="C58" s="17">
        <v>41339</v>
      </c>
      <c r="D58" s="17">
        <v>5948</v>
      </c>
      <c r="E58" s="17">
        <v>981</v>
      </c>
      <c r="F58" s="17">
        <v>2761</v>
      </c>
      <c r="G58" s="17">
        <v>1222</v>
      </c>
      <c r="H58" s="17">
        <v>983</v>
      </c>
      <c r="I58" s="17">
        <v>26087</v>
      </c>
      <c r="J58" s="17">
        <v>9304</v>
      </c>
      <c r="K58" s="17">
        <v>344</v>
      </c>
      <c r="L58" s="17">
        <v>803</v>
      </c>
      <c r="M58" s="17">
        <v>2469</v>
      </c>
      <c r="N58" s="17">
        <v>5482</v>
      </c>
      <c r="O58" s="17">
        <v>206</v>
      </c>
      <c r="P58" s="17">
        <v>332</v>
      </c>
      <c r="Q58" s="264">
        <v>28.3</v>
      </c>
      <c r="R58" s="17">
        <v>22615</v>
      </c>
      <c r="S58" s="17">
        <v>980</v>
      </c>
    </row>
    <row r="59" spans="1:19" s="15" customFormat="1" ht="15" customHeight="1">
      <c r="A59" s="258" t="s">
        <v>23</v>
      </c>
      <c r="B59" s="16">
        <v>166</v>
      </c>
      <c r="C59" s="17">
        <v>45761</v>
      </c>
      <c r="D59" s="17">
        <v>7289</v>
      </c>
      <c r="E59" s="17">
        <v>1103</v>
      </c>
      <c r="F59" s="17">
        <v>3466</v>
      </c>
      <c r="G59" s="17">
        <v>1423</v>
      </c>
      <c r="H59" s="17">
        <v>1297</v>
      </c>
      <c r="I59" s="17">
        <v>27695</v>
      </c>
      <c r="J59" s="17">
        <v>10777</v>
      </c>
      <c r="K59" s="17">
        <v>397</v>
      </c>
      <c r="L59" s="17">
        <v>939</v>
      </c>
      <c r="M59" s="17">
        <v>3006</v>
      </c>
      <c r="N59" s="17">
        <v>6195</v>
      </c>
      <c r="O59" s="17">
        <v>240</v>
      </c>
      <c r="P59" s="17">
        <v>354</v>
      </c>
      <c r="Q59" s="264">
        <v>30.4</v>
      </c>
      <c r="R59" s="17">
        <v>21933</v>
      </c>
      <c r="S59" s="17">
        <v>984</v>
      </c>
    </row>
    <row r="60" spans="1:19" s="15" customFormat="1" ht="15" customHeight="1">
      <c r="A60" s="258" t="s">
        <v>24</v>
      </c>
      <c r="B60" s="16">
        <v>167</v>
      </c>
      <c r="C60" s="17">
        <v>47260</v>
      </c>
      <c r="D60" s="17">
        <v>7914</v>
      </c>
      <c r="E60" s="17">
        <v>1338</v>
      </c>
      <c r="F60" s="17">
        <v>3664</v>
      </c>
      <c r="G60" s="17">
        <v>1593</v>
      </c>
      <c r="H60" s="17">
        <v>1319</v>
      </c>
      <c r="I60" s="17">
        <v>27872</v>
      </c>
      <c r="J60" s="17">
        <v>11475</v>
      </c>
      <c r="K60" s="17">
        <v>374</v>
      </c>
      <c r="L60" s="17">
        <v>901</v>
      </c>
      <c r="M60" s="17">
        <v>3031</v>
      </c>
      <c r="N60" s="17">
        <v>6933</v>
      </c>
      <c r="O60" s="17">
        <v>235</v>
      </c>
      <c r="P60" s="17">
        <v>405</v>
      </c>
      <c r="Q60" s="264">
        <v>30</v>
      </c>
      <c r="R60" s="17">
        <v>22699</v>
      </c>
      <c r="S60" s="17">
        <v>1000</v>
      </c>
    </row>
    <row r="61" spans="1:19" s="15" customFormat="1" ht="15" customHeight="1">
      <c r="A61" s="258" t="s">
        <v>25</v>
      </c>
      <c r="B61" s="16">
        <v>168</v>
      </c>
      <c r="C61" s="17">
        <v>48078</v>
      </c>
      <c r="D61" s="17">
        <v>8562</v>
      </c>
      <c r="E61" s="17">
        <v>1417</v>
      </c>
      <c r="F61" s="17">
        <v>3964</v>
      </c>
      <c r="G61" s="17">
        <v>1795</v>
      </c>
      <c r="H61" s="17">
        <v>1386</v>
      </c>
      <c r="I61" s="17">
        <v>28506</v>
      </c>
      <c r="J61" s="17">
        <v>11010</v>
      </c>
      <c r="K61" s="17">
        <v>330</v>
      </c>
      <c r="L61" s="17">
        <v>865</v>
      </c>
      <c r="M61" s="17">
        <v>3024</v>
      </c>
      <c r="N61" s="17">
        <v>6560</v>
      </c>
      <c r="O61" s="17">
        <v>230</v>
      </c>
      <c r="P61" s="17">
        <v>354</v>
      </c>
      <c r="Q61" s="264">
        <v>30.8</v>
      </c>
      <c r="R61" s="17">
        <v>22731</v>
      </c>
      <c r="S61" s="17">
        <v>1004</v>
      </c>
    </row>
    <row r="62" spans="1:19" s="15" customFormat="1" ht="15" customHeight="1">
      <c r="A62" s="258" t="s">
        <v>26</v>
      </c>
      <c r="B62" s="16">
        <v>167</v>
      </c>
      <c r="C62" s="17">
        <v>48010</v>
      </c>
      <c r="D62" s="17">
        <v>8850</v>
      </c>
      <c r="E62" s="17">
        <v>1803</v>
      </c>
      <c r="F62" s="17">
        <v>3926</v>
      </c>
      <c r="G62" s="17">
        <v>1788</v>
      </c>
      <c r="H62" s="17">
        <v>1333</v>
      </c>
      <c r="I62" s="17">
        <v>28454</v>
      </c>
      <c r="J62" s="17">
        <v>10706</v>
      </c>
      <c r="K62" s="17">
        <v>378</v>
      </c>
      <c r="L62" s="17">
        <v>996</v>
      </c>
      <c r="M62" s="17">
        <v>2863</v>
      </c>
      <c r="N62" s="17">
        <v>6255</v>
      </c>
      <c r="O62" s="17">
        <v>214</v>
      </c>
      <c r="P62" s="17">
        <v>326</v>
      </c>
      <c r="Q62" s="264">
        <v>30.1</v>
      </c>
      <c r="R62" s="17">
        <v>22674</v>
      </c>
      <c r="S62" s="17">
        <v>998</v>
      </c>
    </row>
    <row r="63" spans="1:19" s="15" customFormat="1" ht="15" customHeight="1">
      <c r="A63" s="258" t="s">
        <v>27</v>
      </c>
      <c r="B63" s="16">
        <v>172</v>
      </c>
      <c r="C63" s="17">
        <v>50767</v>
      </c>
      <c r="D63" s="17">
        <v>8840</v>
      </c>
      <c r="E63" s="17">
        <v>1526</v>
      </c>
      <c r="F63" s="17">
        <v>4185</v>
      </c>
      <c r="G63" s="17">
        <v>1841</v>
      </c>
      <c r="H63" s="17">
        <v>1288</v>
      </c>
      <c r="I63" s="17">
        <v>30274</v>
      </c>
      <c r="J63" s="17">
        <v>11653</v>
      </c>
      <c r="K63" s="17">
        <v>401</v>
      </c>
      <c r="L63" s="17">
        <v>1126</v>
      </c>
      <c r="M63" s="17">
        <v>3021</v>
      </c>
      <c r="N63" s="17">
        <v>6862</v>
      </c>
      <c r="O63" s="17">
        <v>243</v>
      </c>
      <c r="P63" s="17">
        <v>451</v>
      </c>
      <c r="Q63" s="264">
        <v>30.7</v>
      </c>
      <c r="R63" s="17">
        <v>23022</v>
      </c>
      <c r="S63" s="17">
        <v>1016</v>
      </c>
    </row>
    <row r="64" spans="1:19" s="15" customFormat="1" ht="15" customHeight="1">
      <c r="A64" s="258" t="s">
        <v>28</v>
      </c>
      <c r="B64" s="16">
        <v>173</v>
      </c>
      <c r="C64" s="17">
        <v>49835</v>
      </c>
      <c r="D64" s="17">
        <v>7077</v>
      </c>
      <c r="E64" s="17">
        <v>1133</v>
      </c>
      <c r="F64" s="17">
        <v>3377</v>
      </c>
      <c r="G64" s="17">
        <v>1472</v>
      </c>
      <c r="H64" s="17">
        <v>1094</v>
      </c>
      <c r="I64" s="17">
        <v>31125</v>
      </c>
      <c r="J64" s="17">
        <v>11633</v>
      </c>
      <c r="K64" s="17">
        <v>324</v>
      </c>
      <c r="L64" s="17">
        <v>986</v>
      </c>
      <c r="M64" s="17">
        <v>2957</v>
      </c>
      <c r="N64" s="17">
        <v>7116</v>
      </c>
      <c r="O64" s="17">
        <v>250</v>
      </c>
      <c r="P64" s="17">
        <v>393</v>
      </c>
      <c r="Q64" s="264">
        <v>30.9</v>
      </c>
      <c r="R64" s="17">
        <v>23501</v>
      </c>
      <c r="S64" s="17">
        <v>1015</v>
      </c>
    </row>
    <row r="65" spans="1:19" s="15" customFormat="1" ht="15" customHeight="1">
      <c r="A65" s="258" t="s">
        <v>29</v>
      </c>
      <c r="B65" s="16">
        <v>173</v>
      </c>
      <c r="C65" s="17">
        <v>46157</v>
      </c>
      <c r="D65" s="17">
        <v>6674</v>
      </c>
      <c r="E65" s="17">
        <v>1074</v>
      </c>
      <c r="F65" s="17">
        <v>2925</v>
      </c>
      <c r="G65" s="17">
        <v>1408</v>
      </c>
      <c r="H65" s="17">
        <v>1267</v>
      </c>
      <c r="I65" s="17">
        <v>29183</v>
      </c>
      <c r="J65" s="17">
        <v>10301</v>
      </c>
      <c r="K65" s="17">
        <v>297</v>
      </c>
      <c r="L65" s="17">
        <v>870</v>
      </c>
      <c r="M65" s="17">
        <v>2865</v>
      </c>
      <c r="N65" s="17">
        <v>6057</v>
      </c>
      <c r="O65" s="17">
        <v>212</v>
      </c>
      <c r="P65" s="17">
        <v>343</v>
      </c>
      <c r="Q65" s="264">
        <v>30.1</v>
      </c>
      <c r="R65" s="17">
        <v>23005</v>
      </c>
      <c r="S65" s="17">
        <v>1014</v>
      </c>
    </row>
    <row r="66" spans="1:19" s="15" customFormat="1" ht="15" customHeight="1">
      <c r="A66" s="258" t="s">
        <v>30</v>
      </c>
      <c r="B66" s="16">
        <v>174</v>
      </c>
      <c r="C66" s="17">
        <v>48153</v>
      </c>
      <c r="D66" s="17">
        <v>8057</v>
      </c>
      <c r="E66" s="17">
        <v>1526</v>
      </c>
      <c r="F66" s="17">
        <v>3576</v>
      </c>
      <c r="G66" s="17">
        <v>1771</v>
      </c>
      <c r="H66" s="17">
        <v>1184</v>
      </c>
      <c r="I66" s="17">
        <v>29093</v>
      </c>
      <c r="J66" s="17">
        <v>11003</v>
      </c>
      <c r="K66" s="17">
        <v>403</v>
      </c>
      <c r="L66" s="17">
        <v>807</v>
      </c>
      <c r="M66" s="17">
        <v>3031</v>
      </c>
      <c r="N66" s="17">
        <v>6543</v>
      </c>
      <c r="O66" s="17">
        <v>220</v>
      </c>
      <c r="P66" s="17">
        <v>307</v>
      </c>
      <c r="Q66" s="264">
        <v>30.7</v>
      </c>
      <c r="R66" s="17">
        <v>22753</v>
      </c>
      <c r="S66" s="17">
        <v>1018</v>
      </c>
    </row>
    <row r="67" spans="1:19" s="15" customFormat="1" ht="15" customHeight="1">
      <c r="A67" s="258" t="s">
        <v>31</v>
      </c>
      <c r="B67" s="16">
        <v>174</v>
      </c>
      <c r="C67" s="17">
        <v>48651</v>
      </c>
      <c r="D67" s="17">
        <v>8644</v>
      </c>
      <c r="E67" s="17">
        <v>1765</v>
      </c>
      <c r="F67" s="17">
        <v>3804</v>
      </c>
      <c r="G67" s="17">
        <v>1944</v>
      </c>
      <c r="H67" s="17">
        <v>1131</v>
      </c>
      <c r="I67" s="17">
        <v>28638</v>
      </c>
      <c r="J67" s="17">
        <v>11369</v>
      </c>
      <c r="K67" s="17">
        <v>522</v>
      </c>
      <c r="L67" s="17">
        <v>1041</v>
      </c>
      <c r="M67" s="17">
        <v>3096</v>
      </c>
      <c r="N67" s="17">
        <v>6495</v>
      </c>
      <c r="O67" s="17">
        <v>215</v>
      </c>
      <c r="P67" s="17">
        <v>367</v>
      </c>
      <c r="Q67" s="264">
        <v>30</v>
      </c>
      <c r="R67" s="17">
        <v>23248</v>
      </c>
      <c r="S67" s="17">
        <v>1031</v>
      </c>
    </row>
    <row r="68" spans="1:19" s="15" customFormat="1" ht="15" customHeight="1">
      <c r="A68" s="13" t="s">
        <v>32</v>
      </c>
      <c r="B68" s="255">
        <v>176</v>
      </c>
      <c r="C68" s="137">
        <v>62428</v>
      </c>
      <c r="D68" s="137">
        <v>10217</v>
      </c>
      <c r="E68" s="137">
        <v>2169</v>
      </c>
      <c r="F68" s="137">
        <v>4196</v>
      </c>
      <c r="G68" s="137">
        <v>2425</v>
      </c>
      <c r="H68" s="137">
        <v>1427</v>
      </c>
      <c r="I68" s="17">
        <v>36011</v>
      </c>
      <c r="J68" s="17">
        <v>16200</v>
      </c>
      <c r="K68" s="137">
        <v>572</v>
      </c>
      <c r="L68" s="137">
        <v>1292</v>
      </c>
      <c r="M68" s="137">
        <v>4480</v>
      </c>
      <c r="N68" s="137">
        <v>9608</v>
      </c>
      <c r="O68" s="137">
        <v>248</v>
      </c>
      <c r="P68" s="137">
        <v>660</v>
      </c>
      <c r="Q68" s="267">
        <v>30.8</v>
      </c>
      <c r="R68" s="137">
        <v>23340</v>
      </c>
      <c r="S68" s="137">
        <v>1043</v>
      </c>
    </row>
    <row r="69" spans="1:19" s="15" customFormat="1" ht="3.75" customHeight="1">
      <c r="A69" s="14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20"/>
      <c r="R69" s="19"/>
      <c r="S69" s="19"/>
    </row>
    <row r="70" spans="1:19" s="15" customFormat="1" ht="11.25">
      <c r="A70" s="268" t="s">
        <v>817</v>
      </c>
      <c r="B70" s="268"/>
      <c r="C70" s="268"/>
      <c r="D70" s="268"/>
      <c r="E70" s="268"/>
      <c r="G70" s="268"/>
      <c r="H70" s="268"/>
      <c r="I70" s="268"/>
      <c r="J70" s="268"/>
      <c r="K70" s="268"/>
      <c r="L70" s="268"/>
      <c r="M70" s="268"/>
      <c r="N70" s="268"/>
      <c r="O70" s="268"/>
      <c r="P70" s="268"/>
      <c r="Q70" s="268"/>
      <c r="R70" s="268"/>
      <c r="S70" s="268"/>
    </row>
    <row r="71" spans="1:19" s="15" customFormat="1" ht="11.25">
      <c r="A71" s="215" t="s">
        <v>788</v>
      </c>
      <c r="B71" s="269"/>
      <c r="C71" s="269"/>
      <c r="D71" s="269"/>
      <c r="E71" s="269"/>
      <c r="F71" s="269"/>
      <c r="G71" s="269"/>
      <c r="H71" s="269"/>
      <c r="I71" s="269"/>
      <c r="J71" s="269"/>
      <c r="K71" s="269"/>
      <c r="L71" s="269"/>
      <c r="M71" s="269"/>
      <c r="N71" s="269"/>
      <c r="O71" s="269"/>
      <c r="P71" s="269"/>
      <c r="Q71" s="269"/>
      <c r="R71" s="269"/>
      <c r="S71" s="269"/>
    </row>
    <row r="72" spans="1:19" ht="12">
      <c r="A72" s="15" t="s">
        <v>818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1:19" ht="1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1:19" ht="1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1:19" ht="1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1:19" ht="1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</sheetData>
  <sheetProtection/>
  <mergeCells count="10">
    <mergeCell ref="R2:R3"/>
    <mergeCell ref="S2:S3"/>
    <mergeCell ref="A2:A3"/>
    <mergeCell ref="B2:B3"/>
    <mergeCell ref="C2:C3"/>
    <mergeCell ref="I2:I3"/>
    <mergeCell ref="P2:P3"/>
    <mergeCell ref="Q2:Q3"/>
    <mergeCell ref="D2:H2"/>
    <mergeCell ref="J2:O2"/>
  </mergeCells>
  <printOptions horizontalCentered="1"/>
  <pageMargins left="0.5905511811023623" right="0.5905511811023623" top="0.5905511811023623" bottom="0.5905511811023623" header="0.2755905511811024" footer="0.1968503937007874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12.5" style="21" customWidth="1"/>
    <col min="2" max="11" width="9.3984375" style="21" customWidth="1"/>
    <col min="12" max="12" width="12.69921875" style="21" customWidth="1"/>
    <col min="13" max="16384" width="8" style="21" customWidth="1"/>
  </cols>
  <sheetData>
    <row r="1" s="36" customFormat="1" ht="17.25">
      <c r="A1" s="35" t="s">
        <v>35</v>
      </c>
    </row>
    <row r="2" spans="1:9" s="29" customFormat="1" ht="11.25">
      <c r="A2" s="22"/>
      <c r="B2" s="22"/>
      <c r="C2" s="22"/>
      <c r="D2" s="23"/>
      <c r="E2" s="22"/>
      <c r="I2" s="34" t="s">
        <v>417</v>
      </c>
    </row>
    <row r="3" spans="1:9" s="29" customFormat="1" ht="15" customHeight="1">
      <c r="A3" s="280" t="s">
        <v>640</v>
      </c>
      <c r="B3" s="319" t="s">
        <v>641</v>
      </c>
      <c r="C3" s="320"/>
      <c r="D3" s="321" t="s">
        <v>642</v>
      </c>
      <c r="E3" s="320"/>
      <c r="F3" s="321" t="s">
        <v>643</v>
      </c>
      <c r="G3" s="320"/>
      <c r="H3" s="321" t="s">
        <v>644</v>
      </c>
      <c r="I3" s="319"/>
    </row>
    <row r="4" spans="1:9" s="29" customFormat="1" ht="15.75" customHeight="1">
      <c r="A4" s="282" t="s">
        <v>646</v>
      </c>
      <c r="B4" s="322">
        <v>219264</v>
      </c>
      <c r="C4" s="355"/>
      <c r="D4" s="329">
        <v>74748</v>
      </c>
      <c r="E4" s="356"/>
      <c r="F4" s="329">
        <v>144516</v>
      </c>
      <c r="G4" s="356"/>
      <c r="H4" s="357">
        <v>-69768</v>
      </c>
      <c r="I4" s="330"/>
    </row>
    <row r="5" spans="1:9" s="29" customFormat="1" ht="12" customHeight="1">
      <c r="A5" s="283" t="s">
        <v>647</v>
      </c>
      <c r="B5" s="329">
        <v>330106</v>
      </c>
      <c r="C5" s="330"/>
      <c r="D5" s="329">
        <v>106668</v>
      </c>
      <c r="E5" s="356"/>
      <c r="F5" s="329">
        <v>223438</v>
      </c>
      <c r="G5" s="356"/>
      <c r="H5" s="357">
        <v>-116769</v>
      </c>
      <c r="I5" s="330"/>
    </row>
    <row r="6" spans="1:9" s="29" customFormat="1" ht="12" customHeight="1">
      <c r="A6" s="283" t="s">
        <v>648</v>
      </c>
      <c r="B6" s="329">
        <v>452676</v>
      </c>
      <c r="C6" s="330"/>
      <c r="D6" s="329">
        <v>150476</v>
      </c>
      <c r="E6" s="356"/>
      <c r="F6" s="329">
        <v>302200</v>
      </c>
      <c r="G6" s="356"/>
      <c r="H6" s="357">
        <v>-151724</v>
      </c>
      <c r="I6" s="330"/>
    </row>
    <row r="7" spans="1:9" s="29" customFormat="1" ht="12" customHeight="1">
      <c r="A7" s="283" t="s">
        <v>649</v>
      </c>
      <c r="B7" s="329">
        <v>705203</v>
      </c>
      <c r="C7" s="330"/>
      <c r="D7" s="329">
        <v>331105</v>
      </c>
      <c r="E7" s="356"/>
      <c r="F7" s="329">
        <v>374099</v>
      </c>
      <c r="G7" s="356"/>
      <c r="H7" s="357">
        <v>-42994</v>
      </c>
      <c r="I7" s="330"/>
    </row>
    <row r="8" spans="1:9" s="29" customFormat="1" ht="12" customHeight="1">
      <c r="A8" s="283" t="s">
        <v>650</v>
      </c>
      <c r="B8" s="329">
        <v>997354</v>
      </c>
      <c r="C8" s="330"/>
      <c r="D8" s="329">
        <v>229144</v>
      </c>
      <c r="E8" s="356"/>
      <c r="F8" s="329">
        <v>768209</v>
      </c>
      <c r="G8" s="356"/>
      <c r="H8" s="357">
        <v>-539065</v>
      </c>
      <c r="I8" s="330"/>
    </row>
    <row r="9" spans="1:9" s="29" customFormat="1" ht="12" customHeight="1">
      <c r="A9" s="283" t="s">
        <v>651</v>
      </c>
      <c r="B9" s="329">
        <v>1936338</v>
      </c>
      <c r="C9" s="330"/>
      <c r="D9" s="329">
        <v>715934</v>
      </c>
      <c r="E9" s="330"/>
      <c r="F9" s="329">
        <v>1220404</v>
      </c>
      <c r="G9" s="356"/>
      <c r="H9" s="357">
        <v>-504471</v>
      </c>
      <c r="I9" s="330"/>
    </row>
    <row r="10" spans="1:9" s="29" customFormat="1" ht="12" customHeight="1">
      <c r="A10" s="283" t="s">
        <v>652</v>
      </c>
      <c r="B10" s="329">
        <v>1086821</v>
      </c>
      <c r="C10" s="330"/>
      <c r="D10" s="329">
        <v>533172</v>
      </c>
      <c r="E10" s="330"/>
      <c r="F10" s="329">
        <v>563649</v>
      </c>
      <c r="G10" s="356"/>
      <c r="H10" s="357">
        <v>-40476</v>
      </c>
      <c r="I10" s="330"/>
    </row>
    <row r="11" spans="1:9" s="29" customFormat="1" ht="12" customHeight="1">
      <c r="A11" s="283" t="s">
        <v>653</v>
      </c>
      <c r="B11" s="329">
        <v>1732540</v>
      </c>
      <c r="C11" s="330"/>
      <c r="D11" s="329">
        <v>910899</v>
      </c>
      <c r="E11" s="356"/>
      <c r="F11" s="329">
        <v>821641</v>
      </c>
      <c r="G11" s="356"/>
      <c r="H11" s="329">
        <v>89268</v>
      </c>
      <c r="I11" s="356"/>
    </row>
    <row r="12" spans="1:9" s="29" customFormat="1" ht="12" customHeight="1">
      <c r="A12" s="283" t="s">
        <v>654</v>
      </c>
      <c r="B12" s="329" t="s">
        <v>37</v>
      </c>
      <c r="C12" s="330"/>
      <c r="D12" s="329" t="s">
        <v>37</v>
      </c>
      <c r="E12" s="356"/>
      <c r="F12" s="329" t="s">
        <v>37</v>
      </c>
      <c r="G12" s="356"/>
      <c r="H12" s="329" t="s">
        <v>37</v>
      </c>
      <c r="I12" s="356"/>
    </row>
    <row r="13" spans="1:9" s="29" customFormat="1" ht="12" customHeight="1">
      <c r="A13" s="283" t="s">
        <v>655</v>
      </c>
      <c r="B13" s="329">
        <v>423095</v>
      </c>
      <c r="C13" s="330"/>
      <c r="D13" s="329">
        <v>79615</v>
      </c>
      <c r="E13" s="356"/>
      <c r="F13" s="329">
        <v>343480</v>
      </c>
      <c r="G13" s="356"/>
      <c r="H13" s="357">
        <v>-263865</v>
      </c>
      <c r="I13" s="330"/>
    </row>
    <row r="14" spans="1:9" s="29" customFormat="1" ht="12" customHeight="1">
      <c r="A14" s="283" t="s">
        <v>656</v>
      </c>
      <c r="B14" s="329">
        <v>268836259</v>
      </c>
      <c r="C14" s="330"/>
      <c r="D14" s="329">
        <v>139173360</v>
      </c>
      <c r="E14" s="356"/>
      <c r="F14" s="329">
        <v>129662899</v>
      </c>
      <c r="G14" s="356"/>
      <c r="H14" s="329">
        <v>9510461</v>
      </c>
      <c r="I14" s="356"/>
    </row>
    <row r="15" spans="1:9" s="29" customFormat="1" ht="12" customHeight="1">
      <c r="A15" s="283" t="s">
        <v>657</v>
      </c>
      <c r="B15" s="329">
        <v>510271781</v>
      </c>
      <c r="C15" s="330"/>
      <c r="D15" s="329">
        <v>303617617</v>
      </c>
      <c r="E15" s="356"/>
      <c r="F15" s="329">
        <v>206654164</v>
      </c>
      <c r="G15" s="356"/>
      <c r="H15" s="329">
        <v>96963453</v>
      </c>
      <c r="I15" s="356"/>
    </row>
    <row r="16" spans="1:9" s="29" customFormat="1" ht="12" customHeight="1">
      <c r="A16" s="283" t="s">
        <v>658</v>
      </c>
      <c r="B16" s="329">
        <v>847997787</v>
      </c>
      <c r="C16" s="330"/>
      <c r="D16" s="329">
        <v>535112459</v>
      </c>
      <c r="E16" s="356"/>
      <c r="F16" s="329">
        <v>312885328</v>
      </c>
      <c r="G16" s="356"/>
      <c r="H16" s="329">
        <v>222227131</v>
      </c>
      <c r="I16" s="356"/>
    </row>
    <row r="17" spans="1:9" s="29" customFormat="1" ht="12" customHeight="1">
      <c r="A17" s="283" t="s">
        <v>659</v>
      </c>
      <c r="B17" s="329">
        <v>1307111261</v>
      </c>
      <c r="C17" s="330"/>
      <c r="D17" s="329">
        <v>901602232</v>
      </c>
      <c r="E17" s="356"/>
      <c r="F17" s="329">
        <v>405509029</v>
      </c>
      <c r="G17" s="356"/>
      <c r="H17" s="329">
        <v>496093203</v>
      </c>
      <c r="I17" s="356"/>
    </row>
    <row r="18" spans="1:9" s="29" customFormat="1" ht="12" customHeight="1">
      <c r="A18" s="283" t="s">
        <v>660</v>
      </c>
      <c r="B18" s="329">
        <v>2408716935</v>
      </c>
      <c r="C18" s="330"/>
      <c r="D18" s="329">
        <v>1616943570</v>
      </c>
      <c r="E18" s="356"/>
      <c r="F18" s="329">
        <v>791773365</v>
      </c>
      <c r="G18" s="356"/>
      <c r="H18" s="329">
        <v>825170205</v>
      </c>
      <c r="I18" s="356"/>
    </row>
    <row r="19" spans="1:9" s="29" customFormat="1" ht="12" customHeight="1">
      <c r="A19" s="283" t="s">
        <v>661</v>
      </c>
      <c r="B19" s="329">
        <v>3996252702</v>
      </c>
      <c r="C19" s="330"/>
      <c r="D19" s="329">
        <v>2693682340</v>
      </c>
      <c r="E19" s="356"/>
      <c r="F19" s="329">
        <v>1302570362</v>
      </c>
      <c r="G19" s="356"/>
      <c r="H19" s="329">
        <v>1391111978</v>
      </c>
      <c r="I19" s="356"/>
    </row>
    <row r="20" spans="1:9" s="29" customFormat="1" ht="12" customHeight="1">
      <c r="A20" s="283" t="s">
        <v>662</v>
      </c>
      <c r="B20" s="329">
        <v>6336722627</v>
      </c>
      <c r="C20" s="330"/>
      <c r="D20" s="329">
        <v>4293277843</v>
      </c>
      <c r="E20" s="356"/>
      <c r="F20" s="329">
        <v>2043444784</v>
      </c>
      <c r="G20" s="356"/>
      <c r="H20" s="329">
        <v>2249833059</v>
      </c>
      <c r="I20" s="356"/>
    </row>
    <row r="21" spans="1:9" s="29" customFormat="1" ht="12" customHeight="1">
      <c r="A21" s="283" t="s">
        <v>664</v>
      </c>
      <c r="B21" s="329">
        <v>7350436347</v>
      </c>
      <c r="C21" s="330"/>
      <c r="D21" s="329">
        <v>5238928741</v>
      </c>
      <c r="E21" s="356"/>
      <c r="F21" s="329">
        <v>2111507606</v>
      </c>
      <c r="G21" s="356"/>
      <c r="H21" s="329">
        <v>3127421135</v>
      </c>
      <c r="I21" s="356"/>
    </row>
    <row r="22" spans="1:9" s="29" customFormat="1" ht="12" customHeight="1">
      <c r="A22" s="283" t="s">
        <v>663</v>
      </c>
      <c r="B22" s="329">
        <v>7969899034</v>
      </c>
      <c r="C22" s="330"/>
      <c r="D22" s="329">
        <v>5353806417</v>
      </c>
      <c r="E22" s="356"/>
      <c r="F22" s="329">
        <v>2616092617</v>
      </c>
      <c r="G22" s="356"/>
      <c r="H22" s="329">
        <v>2737713800</v>
      </c>
      <c r="I22" s="356"/>
    </row>
    <row r="23" spans="1:9" s="29" customFormat="1" ht="12" customHeight="1">
      <c r="A23" s="283" t="s">
        <v>665</v>
      </c>
      <c r="B23" s="329">
        <v>4339734054</v>
      </c>
      <c r="C23" s="330"/>
      <c r="D23" s="329">
        <v>2889698732</v>
      </c>
      <c r="E23" s="356"/>
      <c r="F23" s="329">
        <v>1450035322</v>
      </c>
      <c r="G23" s="356"/>
      <c r="H23" s="329">
        <v>1439663410</v>
      </c>
      <c r="I23" s="356"/>
    </row>
    <row r="24" spans="1:9" s="29" customFormat="1" ht="12" customHeight="1">
      <c r="A24" s="283" t="s">
        <v>666</v>
      </c>
      <c r="B24" s="329">
        <v>6132303451</v>
      </c>
      <c r="C24" s="330"/>
      <c r="D24" s="329">
        <v>4108845519</v>
      </c>
      <c r="E24" s="329"/>
      <c r="F24" s="329">
        <v>2023457932</v>
      </c>
      <c r="G24" s="329"/>
      <c r="H24" s="329">
        <v>2085387587</v>
      </c>
      <c r="I24" s="356"/>
    </row>
    <row r="25" spans="1:9" s="29" customFormat="1" ht="12" customHeight="1">
      <c r="A25" s="283" t="s">
        <v>667</v>
      </c>
      <c r="B25" s="329">
        <v>6288624163</v>
      </c>
      <c r="C25" s="330"/>
      <c r="D25" s="329">
        <v>4257793353</v>
      </c>
      <c r="E25" s="329"/>
      <c r="F25" s="329">
        <v>2030830810</v>
      </c>
      <c r="G25" s="329"/>
      <c r="H25" s="329">
        <v>2226962543</v>
      </c>
      <c r="I25" s="329"/>
    </row>
    <row r="26" spans="1:9" s="29" customFormat="1" ht="12" customHeight="1">
      <c r="A26" s="283" t="s">
        <v>668</v>
      </c>
      <c r="B26" s="329">
        <v>6387951345</v>
      </c>
      <c r="C26" s="330"/>
      <c r="D26" s="329">
        <v>4333219022</v>
      </c>
      <c r="E26" s="329"/>
      <c r="F26" s="329">
        <v>2054732323</v>
      </c>
      <c r="G26" s="329"/>
      <c r="H26" s="329">
        <v>2278486699</v>
      </c>
      <c r="I26" s="329"/>
    </row>
    <row r="27" spans="1:9" s="29" customFormat="1" ht="12" customHeight="1">
      <c r="A27" s="283" t="s">
        <v>669</v>
      </c>
      <c r="B27" s="329">
        <v>7106778989</v>
      </c>
      <c r="C27" s="330"/>
      <c r="D27" s="329">
        <v>4872428681</v>
      </c>
      <c r="E27" s="329"/>
      <c r="F27" s="329">
        <v>2234350308</v>
      </c>
      <c r="G27" s="329"/>
      <c r="H27" s="329">
        <v>2638078373</v>
      </c>
      <c r="I27" s="329"/>
    </row>
    <row r="28" spans="1:9" s="29" customFormat="1" ht="12" customHeight="1">
      <c r="A28" s="283" t="s">
        <v>670</v>
      </c>
      <c r="B28" s="329">
        <v>7618533038</v>
      </c>
      <c r="C28" s="330"/>
      <c r="D28" s="329">
        <v>5164086032</v>
      </c>
      <c r="E28" s="329"/>
      <c r="F28" s="329">
        <v>2454447006</v>
      </c>
      <c r="G28" s="329"/>
      <c r="H28" s="329">
        <v>2709639026</v>
      </c>
      <c r="I28" s="329"/>
    </row>
    <row r="29" spans="1:9" s="29" customFormat="1" ht="12" customHeight="1">
      <c r="A29" s="283" t="s">
        <v>671</v>
      </c>
      <c r="B29" s="329">
        <v>8420337839</v>
      </c>
      <c r="C29" s="330"/>
      <c r="D29" s="329">
        <v>5745686700</v>
      </c>
      <c r="E29" s="329"/>
      <c r="F29" s="329">
        <v>2674651139</v>
      </c>
      <c r="G29" s="329"/>
      <c r="H29" s="329">
        <v>3071035561</v>
      </c>
      <c r="I29" s="329"/>
    </row>
    <row r="30" spans="1:9" s="29" customFormat="1" ht="3.75" customHeight="1">
      <c r="A30" s="281"/>
      <c r="B30" s="316"/>
      <c r="C30" s="317"/>
      <c r="D30" s="317"/>
      <c r="E30" s="317"/>
      <c r="F30" s="317"/>
      <c r="G30" s="317"/>
      <c r="H30" s="317"/>
      <c r="I30" s="317"/>
    </row>
    <row r="31" spans="1:5" s="29" customFormat="1" ht="11.25">
      <c r="A31" s="22" t="s">
        <v>419</v>
      </c>
      <c r="B31" s="22"/>
      <c r="C31" s="22"/>
      <c r="D31" s="22"/>
      <c r="E31" s="22"/>
    </row>
    <row r="32" spans="1:5" s="29" customFormat="1" ht="11.25">
      <c r="A32" s="22" t="s">
        <v>645</v>
      </c>
      <c r="B32" s="22"/>
      <c r="C32" s="22"/>
      <c r="D32" s="22"/>
      <c r="E32" s="22"/>
    </row>
    <row r="33" s="29" customFormat="1" ht="17.25" customHeight="1">
      <c r="A33" s="34"/>
    </row>
    <row r="34" s="29" customFormat="1" ht="17.25" customHeight="1">
      <c r="A34" s="34"/>
    </row>
    <row r="35" s="29" customFormat="1" ht="17.25" customHeight="1">
      <c r="A35" s="34"/>
    </row>
    <row r="36" spans="1:11" s="36" customFormat="1" ht="17.25">
      <c r="A36" s="37" t="s">
        <v>38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</row>
    <row r="37" spans="1:11" s="29" customFormat="1" ht="11.25">
      <c r="A37" s="25"/>
      <c r="B37" s="26"/>
      <c r="C37" s="26"/>
      <c r="D37" s="26"/>
      <c r="E37" s="26"/>
      <c r="F37" s="26"/>
      <c r="G37" s="26"/>
      <c r="H37" s="26"/>
      <c r="I37" s="27"/>
      <c r="J37" s="26"/>
      <c r="K37" s="25" t="s">
        <v>418</v>
      </c>
    </row>
    <row r="38" spans="1:11" s="29" customFormat="1" ht="15" customHeight="1">
      <c r="A38" s="331" t="s">
        <v>634</v>
      </c>
      <c r="B38" s="324" t="s">
        <v>672</v>
      </c>
      <c r="C38" s="325"/>
      <c r="D38" s="324" t="s">
        <v>673</v>
      </c>
      <c r="E38" s="325"/>
      <c r="F38" s="324" t="s">
        <v>674</v>
      </c>
      <c r="G38" s="325"/>
      <c r="H38" s="324" t="s">
        <v>675</v>
      </c>
      <c r="I38" s="325"/>
      <c r="J38" s="324" t="s">
        <v>676</v>
      </c>
      <c r="K38" s="318"/>
    </row>
    <row r="39" spans="1:11" s="29" customFormat="1" ht="15" customHeight="1">
      <c r="A39" s="323"/>
      <c r="B39" s="304" t="s">
        <v>820</v>
      </c>
      <c r="C39" s="304" t="s">
        <v>822</v>
      </c>
      <c r="D39" s="284" t="s">
        <v>819</v>
      </c>
      <c r="E39" s="284" t="s">
        <v>821</v>
      </c>
      <c r="F39" s="284" t="s">
        <v>819</v>
      </c>
      <c r="G39" s="284" t="s">
        <v>821</v>
      </c>
      <c r="H39" s="284" t="s">
        <v>819</v>
      </c>
      <c r="I39" s="284" t="s">
        <v>821</v>
      </c>
      <c r="J39" s="284" t="s">
        <v>819</v>
      </c>
      <c r="K39" s="284" t="s">
        <v>821</v>
      </c>
    </row>
    <row r="40" spans="1:11" s="29" customFormat="1" ht="16.5" customHeight="1">
      <c r="A40" s="25" t="s">
        <v>350</v>
      </c>
      <c r="B40" s="44">
        <v>4726525</v>
      </c>
      <c r="C40" s="45">
        <v>2538868</v>
      </c>
      <c r="D40" s="45">
        <v>33391</v>
      </c>
      <c r="E40" s="45">
        <v>62495</v>
      </c>
      <c r="F40" s="45">
        <v>157667</v>
      </c>
      <c r="G40" s="45">
        <v>288426</v>
      </c>
      <c r="H40" s="45">
        <v>14011</v>
      </c>
      <c r="I40" s="45">
        <v>5073</v>
      </c>
      <c r="J40" s="45">
        <v>241380</v>
      </c>
      <c r="K40" s="45">
        <v>89089</v>
      </c>
    </row>
    <row r="41" spans="1:11" s="29" customFormat="1" ht="12" customHeight="1">
      <c r="A41" s="30" t="s">
        <v>36</v>
      </c>
      <c r="B41" s="44">
        <v>4542803</v>
      </c>
      <c r="C41" s="45">
        <v>2317317</v>
      </c>
      <c r="D41" s="45">
        <v>41319</v>
      </c>
      <c r="E41" s="45">
        <v>53485</v>
      </c>
      <c r="F41" s="45">
        <v>131428</v>
      </c>
      <c r="G41" s="45">
        <v>214983</v>
      </c>
      <c r="H41" s="45">
        <v>3646</v>
      </c>
      <c r="I41" s="45">
        <v>4902</v>
      </c>
      <c r="J41" s="45">
        <v>265346</v>
      </c>
      <c r="K41" s="45">
        <v>86990</v>
      </c>
    </row>
    <row r="42" spans="1:11" s="29" customFormat="1" ht="12" customHeight="1">
      <c r="A42" s="31" t="s">
        <v>677</v>
      </c>
      <c r="B42" s="44">
        <v>4075977</v>
      </c>
      <c r="C42" s="45">
        <v>2015551</v>
      </c>
      <c r="D42" s="45">
        <v>25850</v>
      </c>
      <c r="E42" s="45">
        <v>47275</v>
      </c>
      <c r="F42" s="45">
        <v>110810</v>
      </c>
      <c r="G42" s="45">
        <v>202170</v>
      </c>
      <c r="H42" s="45">
        <v>3911</v>
      </c>
      <c r="I42" s="45">
        <v>3068</v>
      </c>
      <c r="J42" s="45">
        <v>189853</v>
      </c>
      <c r="K42" s="45">
        <v>70421</v>
      </c>
    </row>
    <row r="43" spans="1:11" s="29" customFormat="1" ht="12" customHeight="1">
      <c r="A43" s="31" t="s">
        <v>678</v>
      </c>
      <c r="B43" s="44">
        <v>4108846</v>
      </c>
      <c r="C43" s="45">
        <v>2023458</v>
      </c>
      <c r="D43" s="45">
        <v>22229</v>
      </c>
      <c r="E43" s="45">
        <v>36687</v>
      </c>
      <c r="F43" s="45">
        <v>116670</v>
      </c>
      <c r="G43" s="45">
        <v>260421</v>
      </c>
      <c r="H43" s="45">
        <v>2242</v>
      </c>
      <c r="I43" s="45">
        <v>6088</v>
      </c>
      <c r="J43" s="45">
        <v>237500</v>
      </c>
      <c r="K43" s="45">
        <v>76120</v>
      </c>
    </row>
    <row r="44" spans="1:11" s="29" customFormat="1" ht="12" customHeight="1">
      <c r="A44" s="31" t="s">
        <v>679</v>
      </c>
      <c r="B44" s="44">
        <v>3981607</v>
      </c>
      <c r="C44" s="45">
        <v>2044843</v>
      </c>
      <c r="D44" s="45">
        <v>28448</v>
      </c>
      <c r="E44" s="45">
        <v>30324</v>
      </c>
      <c r="F44" s="45">
        <v>104703</v>
      </c>
      <c r="G44" s="45">
        <v>262298</v>
      </c>
      <c r="H44" s="45">
        <v>5340</v>
      </c>
      <c r="I44" s="45">
        <v>3657</v>
      </c>
      <c r="J44" s="45">
        <v>230563</v>
      </c>
      <c r="K44" s="45">
        <v>85200</v>
      </c>
    </row>
    <row r="45" spans="1:11" s="29" customFormat="1" ht="12" customHeight="1">
      <c r="A45" s="31" t="s">
        <v>680</v>
      </c>
      <c r="B45" s="44">
        <v>4257793</v>
      </c>
      <c r="C45" s="45">
        <v>2030831</v>
      </c>
      <c r="D45" s="45">
        <v>29205</v>
      </c>
      <c r="E45" s="45">
        <v>44272</v>
      </c>
      <c r="F45" s="45">
        <v>122408</v>
      </c>
      <c r="G45" s="45">
        <v>255680</v>
      </c>
      <c r="H45" s="45">
        <v>4995</v>
      </c>
      <c r="I45" s="45">
        <v>4448</v>
      </c>
      <c r="J45" s="45">
        <v>242726</v>
      </c>
      <c r="K45" s="45">
        <v>94016</v>
      </c>
    </row>
    <row r="46" spans="1:11" s="29" customFormat="1" ht="12" customHeight="1">
      <c r="A46" s="31" t="s">
        <v>681</v>
      </c>
      <c r="B46" s="44">
        <v>4333219</v>
      </c>
      <c r="C46" s="45">
        <v>2054732</v>
      </c>
      <c r="D46" s="45">
        <v>25534</v>
      </c>
      <c r="E46" s="45">
        <v>67101</v>
      </c>
      <c r="F46" s="45">
        <v>121729</v>
      </c>
      <c r="G46" s="45">
        <v>176092</v>
      </c>
      <c r="H46" s="45">
        <v>3297</v>
      </c>
      <c r="I46" s="45">
        <v>4777</v>
      </c>
      <c r="J46" s="45">
        <v>247606</v>
      </c>
      <c r="K46" s="45">
        <v>94995</v>
      </c>
    </row>
    <row r="47" spans="1:11" s="29" customFormat="1" ht="12" customHeight="1">
      <c r="A47" s="31" t="s">
        <v>682</v>
      </c>
      <c r="B47" s="44">
        <v>4872429</v>
      </c>
      <c r="C47" s="45">
        <v>2234350</v>
      </c>
      <c r="D47" s="45">
        <v>25371</v>
      </c>
      <c r="E47" s="45">
        <v>61552</v>
      </c>
      <c r="F47" s="45">
        <v>143118</v>
      </c>
      <c r="G47" s="45">
        <v>182512</v>
      </c>
      <c r="H47" s="45">
        <v>7392</v>
      </c>
      <c r="I47" s="45">
        <v>5664</v>
      </c>
      <c r="J47" s="45">
        <v>353809</v>
      </c>
      <c r="K47" s="45">
        <v>117958</v>
      </c>
    </row>
    <row r="48" spans="1:11" s="29" customFormat="1" ht="12" customHeight="1">
      <c r="A48" s="31" t="s">
        <v>683</v>
      </c>
      <c r="B48" s="44">
        <v>5164086</v>
      </c>
      <c r="C48" s="45">
        <v>2454447</v>
      </c>
      <c r="D48" s="45">
        <v>29520</v>
      </c>
      <c r="E48" s="45">
        <v>69066</v>
      </c>
      <c r="F48" s="45">
        <v>165594</v>
      </c>
      <c r="G48" s="45">
        <v>229086</v>
      </c>
      <c r="H48" s="45">
        <v>14559</v>
      </c>
      <c r="I48" s="45">
        <v>6944</v>
      </c>
      <c r="J48" s="45">
        <v>409075</v>
      </c>
      <c r="K48" s="45">
        <v>148684</v>
      </c>
    </row>
    <row r="49" spans="1:11" s="29" customFormat="1" ht="12" customHeight="1">
      <c r="A49" s="31" t="s">
        <v>351</v>
      </c>
      <c r="B49" s="44">
        <v>5745687</v>
      </c>
      <c r="C49" s="45">
        <v>2674651</v>
      </c>
      <c r="D49" s="45">
        <v>43436</v>
      </c>
      <c r="E49" s="45">
        <v>71772</v>
      </c>
      <c r="F49" s="45">
        <v>194938</v>
      </c>
      <c r="G49" s="45">
        <v>323594</v>
      </c>
      <c r="H49" s="45">
        <v>11061</v>
      </c>
      <c r="I49" s="45">
        <v>6801</v>
      </c>
      <c r="J49" s="45">
        <v>413992</v>
      </c>
      <c r="K49" s="45">
        <v>174905</v>
      </c>
    </row>
    <row r="50" spans="1:11" s="29" customFormat="1" ht="4.5" customHeight="1">
      <c r="A50" s="30"/>
      <c r="B50" s="44"/>
      <c r="C50" s="45"/>
      <c r="D50" s="45"/>
      <c r="E50" s="45"/>
      <c r="F50" s="45"/>
      <c r="G50" s="45"/>
      <c r="H50" s="45"/>
      <c r="I50" s="45"/>
      <c r="J50" s="45"/>
      <c r="K50" s="45"/>
    </row>
    <row r="51" spans="1:11" s="29" customFormat="1" ht="12" customHeight="1">
      <c r="A51" s="30" t="s">
        <v>684</v>
      </c>
      <c r="B51" s="44">
        <v>358359</v>
      </c>
      <c r="C51" s="45">
        <v>227963</v>
      </c>
      <c r="D51" s="45">
        <v>2767</v>
      </c>
      <c r="E51" s="45">
        <v>5729</v>
      </c>
      <c r="F51" s="45">
        <v>14272</v>
      </c>
      <c r="G51" s="45">
        <v>17406</v>
      </c>
      <c r="H51" s="45">
        <v>415</v>
      </c>
      <c r="I51" s="45">
        <v>370</v>
      </c>
      <c r="J51" s="45">
        <v>29753</v>
      </c>
      <c r="K51" s="45">
        <v>14664</v>
      </c>
    </row>
    <row r="52" spans="1:11" s="29" customFormat="1" ht="12" customHeight="1">
      <c r="A52" s="30" t="s">
        <v>22</v>
      </c>
      <c r="B52" s="44">
        <v>448973</v>
      </c>
      <c r="C52" s="45">
        <v>192099</v>
      </c>
      <c r="D52" s="45">
        <v>2551</v>
      </c>
      <c r="E52" s="45">
        <v>4762</v>
      </c>
      <c r="F52" s="45">
        <v>14249</v>
      </c>
      <c r="G52" s="45">
        <v>27577</v>
      </c>
      <c r="H52" s="45">
        <v>1332</v>
      </c>
      <c r="I52" s="45">
        <v>527</v>
      </c>
      <c r="J52" s="45">
        <v>31555</v>
      </c>
      <c r="K52" s="45">
        <v>12353</v>
      </c>
    </row>
    <row r="53" spans="1:11" s="29" customFormat="1" ht="12" customHeight="1">
      <c r="A53" s="30" t="s">
        <v>23</v>
      </c>
      <c r="B53" s="44">
        <v>539176</v>
      </c>
      <c r="C53" s="45">
        <v>231714</v>
      </c>
      <c r="D53" s="45">
        <v>3560</v>
      </c>
      <c r="E53" s="45">
        <v>6046</v>
      </c>
      <c r="F53" s="45">
        <v>14980</v>
      </c>
      <c r="G53" s="45">
        <v>29303</v>
      </c>
      <c r="H53" s="45">
        <v>238</v>
      </c>
      <c r="I53" s="45">
        <v>700</v>
      </c>
      <c r="J53" s="45">
        <v>36574</v>
      </c>
      <c r="K53" s="45">
        <v>16764</v>
      </c>
    </row>
    <row r="54" spans="1:11" s="29" customFormat="1" ht="12" customHeight="1">
      <c r="A54" s="30" t="s">
        <v>24</v>
      </c>
      <c r="B54" s="44">
        <v>453043</v>
      </c>
      <c r="C54" s="45">
        <v>223537</v>
      </c>
      <c r="D54" s="45">
        <v>3216</v>
      </c>
      <c r="E54" s="45">
        <v>6614</v>
      </c>
      <c r="F54" s="45">
        <v>12543</v>
      </c>
      <c r="G54" s="45">
        <v>22375</v>
      </c>
      <c r="H54" s="45">
        <v>2642</v>
      </c>
      <c r="I54" s="45">
        <v>391</v>
      </c>
      <c r="J54" s="45">
        <v>31112</v>
      </c>
      <c r="K54" s="45">
        <v>13911</v>
      </c>
    </row>
    <row r="55" spans="1:11" s="29" customFormat="1" ht="12" customHeight="1">
      <c r="A55" s="30" t="s">
        <v>25</v>
      </c>
      <c r="B55" s="44">
        <v>436912</v>
      </c>
      <c r="C55" s="45">
        <v>214120</v>
      </c>
      <c r="D55" s="45">
        <v>4951</v>
      </c>
      <c r="E55" s="45">
        <v>6075</v>
      </c>
      <c r="F55" s="45">
        <v>16581</v>
      </c>
      <c r="G55" s="45">
        <v>27616</v>
      </c>
      <c r="H55" s="45">
        <v>155</v>
      </c>
      <c r="I55" s="45">
        <v>478</v>
      </c>
      <c r="J55" s="45">
        <v>40416</v>
      </c>
      <c r="K55" s="45">
        <v>16346</v>
      </c>
    </row>
    <row r="56" spans="1:11" s="29" customFormat="1" ht="12" customHeight="1">
      <c r="A56" s="30" t="s">
        <v>26</v>
      </c>
      <c r="B56" s="44">
        <v>495548</v>
      </c>
      <c r="C56" s="45">
        <v>208607</v>
      </c>
      <c r="D56" s="45">
        <v>3947</v>
      </c>
      <c r="E56" s="45">
        <v>6116</v>
      </c>
      <c r="F56" s="45">
        <v>17698</v>
      </c>
      <c r="G56" s="45">
        <v>27857</v>
      </c>
      <c r="H56" s="45">
        <v>524</v>
      </c>
      <c r="I56" s="45">
        <v>608</v>
      </c>
      <c r="J56" s="45">
        <v>36213</v>
      </c>
      <c r="K56" s="45">
        <v>12919</v>
      </c>
    </row>
    <row r="57" spans="1:11" s="29" customFormat="1" ht="12" customHeight="1">
      <c r="A57" s="30" t="s">
        <v>27</v>
      </c>
      <c r="B57" s="44">
        <v>483580</v>
      </c>
      <c r="C57" s="45">
        <v>213312</v>
      </c>
      <c r="D57" s="45">
        <v>3175</v>
      </c>
      <c r="E57" s="45">
        <v>5872</v>
      </c>
      <c r="F57" s="45">
        <v>18455</v>
      </c>
      <c r="G57" s="45">
        <v>26380</v>
      </c>
      <c r="H57" s="45">
        <v>417</v>
      </c>
      <c r="I57" s="45">
        <v>320</v>
      </c>
      <c r="J57" s="45">
        <v>35963</v>
      </c>
      <c r="K57" s="45">
        <v>14715</v>
      </c>
    </row>
    <row r="58" spans="1:11" s="29" customFormat="1" ht="12" customHeight="1">
      <c r="A58" s="30" t="s">
        <v>28</v>
      </c>
      <c r="B58" s="44">
        <v>495466</v>
      </c>
      <c r="C58" s="45">
        <v>231194</v>
      </c>
      <c r="D58" s="45">
        <v>4567</v>
      </c>
      <c r="E58" s="45">
        <v>5764</v>
      </c>
      <c r="F58" s="45">
        <v>14773</v>
      </c>
      <c r="G58" s="45">
        <v>25049</v>
      </c>
      <c r="H58" s="45">
        <v>342</v>
      </c>
      <c r="I58" s="45">
        <v>801</v>
      </c>
      <c r="J58" s="45">
        <v>39905</v>
      </c>
      <c r="K58" s="45">
        <v>12787</v>
      </c>
    </row>
    <row r="59" spans="1:11" s="29" customFormat="1" ht="12" customHeight="1">
      <c r="A59" s="30" t="s">
        <v>29</v>
      </c>
      <c r="B59" s="44">
        <v>512929</v>
      </c>
      <c r="C59" s="45">
        <v>220318</v>
      </c>
      <c r="D59" s="45">
        <v>3395</v>
      </c>
      <c r="E59" s="45">
        <v>5812</v>
      </c>
      <c r="F59" s="45">
        <v>19385</v>
      </c>
      <c r="G59" s="45">
        <v>32177</v>
      </c>
      <c r="H59" s="45">
        <v>1333</v>
      </c>
      <c r="I59" s="45">
        <v>492</v>
      </c>
      <c r="J59" s="45">
        <v>31660</v>
      </c>
      <c r="K59" s="45">
        <v>13903</v>
      </c>
    </row>
    <row r="60" spans="1:11" s="29" customFormat="1" ht="12" customHeight="1">
      <c r="A60" s="30" t="s">
        <v>30</v>
      </c>
      <c r="B60" s="44">
        <v>501999</v>
      </c>
      <c r="C60" s="45">
        <v>240855</v>
      </c>
      <c r="D60" s="45">
        <v>2971</v>
      </c>
      <c r="E60" s="45">
        <v>6279</v>
      </c>
      <c r="F60" s="45">
        <v>15061</v>
      </c>
      <c r="G60" s="45">
        <v>28320</v>
      </c>
      <c r="H60" s="45">
        <v>873</v>
      </c>
      <c r="I60" s="45">
        <v>525</v>
      </c>
      <c r="J60" s="45">
        <v>35022</v>
      </c>
      <c r="K60" s="45">
        <v>15286</v>
      </c>
    </row>
    <row r="61" spans="1:11" s="29" customFormat="1" ht="12" customHeight="1">
      <c r="A61" s="30" t="s">
        <v>31</v>
      </c>
      <c r="B61" s="44">
        <v>485978</v>
      </c>
      <c r="C61" s="45">
        <v>239846</v>
      </c>
      <c r="D61" s="45">
        <v>3807</v>
      </c>
      <c r="E61" s="45">
        <v>6763</v>
      </c>
      <c r="F61" s="45">
        <v>17676</v>
      </c>
      <c r="G61" s="45">
        <v>29737</v>
      </c>
      <c r="H61" s="45">
        <v>1609</v>
      </c>
      <c r="I61" s="45">
        <v>826</v>
      </c>
      <c r="J61" s="45">
        <v>32336</v>
      </c>
      <c r="K61" s="45">
        <v>14847</v>
      </c>
    </row>
    <row r="62" spans="1:11" s="29" customFormat="1" ht="12" customHeight="1">
      <c r="A62" s="31" t="s">
        <v>32</v>
      </c>
      <c r="B62" s="44">
        <v>533724</v>
      </c>
      <c r="C62" s="45">
        <v>231085</v>
      </c>
      <c r="D62" s="45">
        <v>4529</v>
      </c>
      <c r="E62" s="45">
        <v>5939</v>
      </c>
      <c r="F62" s="45">
        <v>19266</v>
      </c>
      <c r="G62" s="45">
        <v>29797</v>
      </c>
      <c r="H62" s="45">
        <v>1179</v>
      </c>
      <c r="I62" s="45">
        <v>763</v>
      </c>
      <c r="J62" s="45">
        <v>33483</v>
      </c>
      <c r="K62" s="45">
        <v>16410</v>
      </c>
    </row>
    <row r="63" spans="1:11" s="29" customFormat="1" ht="3.75" customHeight="1">
      <c r="A63" s="32"/>
      <c r="B63" s="46"/>
      <c r="C63" s="47"/>
      <c r="D63" s="47"/>
      <c r="E63" s="47"/>
      <c r="F63" s="47"/>
      <c r="G63" s="47"/>
      <c r="H63" s="47"/>
      <c r="I63" s="47"/>
      <c r="J63" s="47"/>
      <c r="K63" s="47"/>
    </row>
    <row r="64" spans="1:11" s="29" customFormat="1" ht="11.25">
      <c r="A64" s="33" t="s">
        <v>420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</row>
    <row r="65" spans="1:11" ht="12">
      <c r="A65" s="24"/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1" ht="12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</row>
    <row r="67" spans="1:11" ht="12">
      <c r="A67" s="24"/>
      <c r="B67" s="24"/>
      <c r="C67" s="24"/>
      <c r="D67" s="24" t="s">
        <v>151</v>
      </c>
      <c r="E67" s="24"/>
      <c r="F67" s="24"/>
      <c r="G67" s="24"/>
      <c r="H67" s="24"/>
      <c r="I67" s="24"/>
      <c r="J67" s="24"/>
      <c r="K67" s="24"/>
    </row>
    <row r="68" spans="1:11" ht="12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</row>
    <row r="69" spans="1:11" ht="12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</row>
  </sheetData>
  <sheetProtection/>
  <mergeCells count="118">
    <mergeCell ref="D30:E30"/>
    <mergeCell ref="B23:C23"/>
    <mergeCell ref="D29:E29"/>
    <mergeCell ref="D21:E21"/>
    <mergeCell ref="D26:E26"/>
    <mergeCell ref="B22:C22"/>
    <mergeCell ref="B21:C21"/>
    <mergeCell ref="B5:C5"/>
    <mergeCell ref="B6:C6"/>
    <mergeCell ref="B7:C7"/>
    <mergeCell ref="B14:C14"/>
    <mergeCell ref="B8:C8"/>
    <mergeCell ref="B9:C9"/>
    <mergeCell ref="B12:C12"/>
    <mergeCell ref="B13:C13"/>
    <mergeCell ref="B10:C10"/>
    <mergeCell ref="B11:C11"/>
    <mergeCell ref="F30:G30"/>
    <mergeCell ref="H30:I30"/>
    <mergeCell ref="B24:C24"/>
    <mergeCell ref="B25:C25"/>
    <mergeCell ref="D24:E24"/>
    <mergeCell ref="B26:C26"/>
    <mergeCell ref="D27:E27"/>
    <mergeCell ref="F27:G27"/>
    <mergeCell ref="B27:C27"/>
    <mergeCell ref="D28:E28"/>
    <mergeCell ref="F26:G26"/>
    <mergeCell ref="H26:I26"/>
    <mergeCell ref="D23:E23"/>
    <mergeCell ref="F23:G23"/>
    <mergeCell ref="F24:G24"/>
    <mergeCell ref="F25:G25"/>
    <mergeCell ref="F18:G18"/>
    <mergeCell ref="F19:G19"/>
    <mergeCell ref="H19:I19"/>
    <mergeCell ref="F15:G15"/>
    <mergeCell ref="F16:G16"/>
    <mergeCell ref="F17:G17"/>
    <mergeCell ref="H4:I4"/>
    <mergeCell ref="H5:I5"/>
    <mergeCell ref="H6:I6"/>
    <mergeCell ref="H7:I7"/>
    <mergeCell ref="F29:G29"/>
    <mergeCell ref="F28:G28"/>
    <mergeCell ref="B28:C28"/>
    <mergeCell ref="B29:C29"/>
    <mergeCell ref="H21:I21"/>
    <mergeCell ref="H27:I27"/>
    <mergeCell ref="H24:I24"/>
    <mergeCell ref="H25:I25"/>
    <mergeCell ref="H28:I28"/>
    <mergeCell ref="H29:I29"/>
    <mergeCell ref="H23:I23"/>
    <mergeCell ref="H22:I22"/>
    <mergeCell ref="H20:I20"/>
    <mergeCell ref="H17:I17"/>
    <mergeCell ref="H18:I18"/>
    <mergeCell ref="H8:I8"/>
    <mergeCell ref="H9:I9"/>
    <mergeCell ref="H15:I15"/>
    <mergeCell ref="H16:I16"/>
    <mergeCell ref="F14:G14"/>
    <mergeCell ref="H14:I14"/>
    <mergeCell ref="F8:G8"/>
    <mergeCell ref="F9:G9"/>
    <mergeCell ref="H11:I11"/>
    <mergeCell ref="F11:G11"/>
    <mergeCell ref="H13:I13"/>
    <mergeCell ref="H10:I10"/>
    <mergeCell ref="H12:I12"/>
    <mergeCell ref="F10:G10"/>
    <mergeCell ref="F12:G12"/>
    <mergeCell ref="F22:G22"/>
    <mergeCell ref="F21:G21"/>
    <mergeCell ref="D15:E15"/>
    <mergeCell ref="F13:G13"/>
    <mergeCell ref="F20:G20"/>
    <mergeCell ref="D22:E22"/>
    <mergeCell ref="D18:E18"/>
    <mergeCell ref="D20:E20"/>
    <mergeCell ref="D19:E19"/>
    <mergeCell ref="F4:G4"/>
    <mergeCell ref="F5:G5"/>
    <mergeCell ref="F6:G6"/>
    <mergeCell ref="F7:G7"/>
    <mergeCell ref="D4:E4"/>
    <mergeCell ref="D5:E5"/>
    <mergeCell ref="D6:E6"/>
    <mergeCell ref="D7:E7"/>
    <mergeCell ref="D13:E13"/>
    <mergeCell ref="D14:E14"/>
    <mergeCell ref="D8:E8"/>
    <mergeCell ref="D10:E10"/>
    <mergeCell ref="D11:E11"/>
    <mergeCell ref="D9:E9"/>
    <mergeCell ref="D12:E12"/>
    <mergeCell ref="D16:E16"/>
    <mergeCell ref="D17:E17"/>
    <mergeCell ref="B18:C18"/>
    <mergeCell ref="B17:C17"/>
    <mergeCell ref="D38:E38"/>
    <mergeCell ref="F38:G38"/>
    <mergeCell ref="J38:K38"/>
    <mergeCell ref="B3:C3"/>
    <mergeCell ref="D3:E3"/>
    <mergeCell ref="F3:G3"/>
    <mergeCell ref="H3:I3"/>
    <mergeCell ref="H38:I38"/>
    <mergeCell ref="B4:C4"/>
    <mergeCell ref="D25:E25"/>
    <mergeCell ref="B20:C20"/>
    <mergeCell ref="B15:C15"/>
    <mergeCell ref="A38:A39"/>
    <mergeCell ref="B38:C38"/>
    <mergeCell ref="B30:C30"/>
    <mergeCell ref="B16:C16"/>
    <mergeCell ref="B19:C19"/>
  </mergeCells>
  <printOptions/>
  <pageMargins left="0.5905511811023623" right="0.5905511811023623" top="0.5905511811023623" bottom="0.5905511811023623" header="0.5118110236220472" footer="0.2362204724409449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8.69921875" style="49" customWidth="1"/>
    <col min="2" max="7" width="1.203125" style="49" customWidth="1"/>
    <col min="8" max="8" width="20" style="57" customWidth="1"/>
    <col min="9" max="9" width="7.5" style="51" customWidth="1"/>
    <col min="10" max="12" width="12.5" style="51" customWidth="1"/>
    <col min="13" max="13" width="12.5" style="55" customWidth="1"/>
    <col min="14" max="16384" width="8" style="51" customWidth="1"/>
  </cols>
  <sheetData>
    <row r="1" spans="1:13" s="285" customFormat="1" ht="17.25">
      <c r="A1" s="48" t="s">
        <v>39</v>
      </c>
      <c r="B1" s="48"/>
      <c r="C1" s="48"/>
      <c r="D1" s="48"/>
      <c r="E1" s="48"/>
      <c r="F1" s="48"/>
      <c r="G1" s="48"/>
      <c r="H1" s="70"/>
      <c r="M1" s="286"/>
    </row>
    <row r="2" spans="1:13" s="100" customFormat="1" ht="11.25">
      <c r="A2" s="113"/>
      <c r="B2" s="113"/>
      <c r="C2" s="113"/>
      <c r="D2" s="113"/>
      <c r="E2" s="113"/>
      <c r="F2" s="113"/>
      <c r="G2" s="113"/>
      <c r="H2" s="50"/>
      <c r="I2" s="50"/>
      <c r="L2" s="50"/>
      <c r="M2" s="52" t="s">
        <v>417</v>
      </c>
    </row>
    <row r="3" spans="1:13" s="100" customFormat="1" ht="12" customHeight="1">
      <c r="A3" s="358" t="s">
        <v>152</v>
      </c>
      <c r="B3" s="360" t="s">
        <v>687</v>
      </c>
      <c r="C3" s="361"/>
      <c r="D3" s="361"/>
      <c r="E3" s="361"/>
      <c r="F3" s="361"/>
      <c r="G3" s="361"/>
      <c r="H3" s="362"/>
      <c r="I3" s="366" t="s">
        <v>40</v>
      </c>
      <c r="J3" s="370" t="s">
        <v>768</v>
      </c>
      <c r="K3" s="371"/>
      <c r="L3" s="370" t="s">
        <v>769</v>
      </c>
      <c r="M3" s="371"/>
    </row>
    <row r="4" spans="1:13" s="100" customFormat="1" ht="12" customHeight="1">
      <c r="A4" s="359"/>
      <c r="B4" s="363"/>
      <c r="C4" s="364"/>
      <c r="D4" s="364"/>
      <c r="E4" s="364"/>
      <c r="F4" s="364"/>
      <c r="G4" s="364"/>
      <c r="H4" s="365"/>
      <c r="I4" s="367"/>
      <c r="J4" s="276" t="s">
        <v>685</v>
      </c>
      <c r="K4" s="276" t="s">
        <v>686</v>
      </c>
      <c r="L4" s="287" t="s">
        <v>685</v>
      </c>
      <c r="M4" s="287" t="s">
        <v>686</v>
      </c>
    </row>
    <row r="5" spans="1:13" s="100" customFormat="1" ht="15.75" customHeight="1">
      <c r="A5" s="112"/>
      <c r="B5" s="115" t="s">
        <v>41</v>
      </c>
      <c r="C5" s="116"/>
      <c r="D5" s="116"/>
      <c r="E5" s="116"/>
      <c r="F5" s="116"/>
      <c r="G5" s="116"/>
      <c r="H5" s="114"/>
      <c r="I5" s="97"/>
      <c r="J5" s="39"/>
      <c r="K5" s="61"/>
      <c r="L5" s="39"/>
      <c r="M5" s="61"/>
    </row>
    <row r="6" spans="1:13" s="100" customFormat="1" ht="15.75" customHeight="1">
      <c r="A6" s="101" t="s">
        <v>511</v>
      </c>
      <c r="B6" s="102"/>
      <c r="C6" s="103" t="s">
        <v>42</v>
      </c>
      <c r="D6" s="103"/>
      <c r="E6" s="103"/>
      <c r="F6" s="103"/>
      <c r="G6" s="103"/>
      <c r="H6" s="104"/>
      <c r="I6" s="58"/>
      <c r="J6" s="41"/>
      <c r="K6" s="40">
        <v>5745686700</v>
      </c>
      <c r="L6" s="41"/>
      <c r="M6" s="40">
        <v>5164086032</v>
      </c>
    </row>
    <row r="7" spans="1:13" s="100" customFormat="1" ht="12" customHeight="1">
      <c r="A7" s="101"/>
      <c r="B7" s="102"/>
      <c r="C7" s="103"/>
      <c r="D7" s="103"/>
      <c r="E7" s="103"/>
      <c r="F7" s="103"/>
      <c r="G7" s="103"/>
      <c r="H7" s="104"/>
      <c r="I7" s="58"/>
      <c r="J7" s="41"/>
      <c r="K7" s="40"/>
      <c r="L7" s="41"/>
      <c r="M7" s="40"/>
    </row>
    <row r="8" spans="1:13" s="100" customFormat="1" ht="12" customHeight="1">
      <c r="A8" s="101">
        <v>0</v>
      </c>
      <c r="B8" s="102"/>
      <c r="C8" s="103"/>
      <c r="D8" s="103" t="s">
        <v>43</v>
      </c>
      <c r="E8" s="103"/>
      <c r="F8" s="103"/>
      <c r="G8" s="103"/>
      <c r="H8" s="104"/>
      <c r="I8" s="58"/>
      <c r="J8" s="41" t="s">
        <v>437</v>
      </c>
      <c r="K8" s="40">
        <v>50500661</v>
      </c>
      <c r="L8" s="41" t="s">
        <v>437</v>
      </c>
      <c r="M8" s="40">
        <v>47531136</v>
      </c>
    </row>
    <row r="9" spans="1:13" s="100" customFormat="1" ht="12" customHeight="1">
      <c r="A9" s="101"/>
      <c r="B9" s="102"/>
      <c r="C9" s="103"/>
      <c r="D9" s="103"/>
      <c r="E9" s="103"/>
      <c r="F9" s="103"/>
      <c r="G9" s="103"/>
      <c r="H9" s="104"/>
      <c r="I9" s="58"/>
      <c r="J9" s="41"/>
      <c r="K9" s="40"/>
      <c r="L9" s="41"/>
      <c r="M9" s="40"/>
    </row>
    <row r="10" spans="1:13" s="100" customFormat="1" ht="12" customHeight="1">
      <c r="A10" s="101">
        <v>1</v>
      </c>
      <c r="B10" s="102"/>
      <c r="C10" s="103"/>
      <c r="D10" s="103" t="s">
        <v>45</v>
      </c>
      <c r="E10" s="103"/>
      <c r="F10" s="103"/>
      <c r="G10" s="103"/>
      <c r="H10" s="104"/>
      <c r="I10" s="58"/>
      <c r="J10" s="41" t="s">
        <v>437</v>
      </c>
      <c r="K10" s="40">
        <v>3958366</v>
      </c>
      <c r="L10" s="41" t="s">
        <v>437</v>
      </c>
      <c r="M10" s="40">
        <v>3399840</v>
      </c>
    </row>
    <row r="11" spans="1:13" s="100" customFormat="1" ht="12" customHeight="1">
      <c r="A11" s="101"/>
      <c r="B11" s="102"/>
      <c r="C11" s="103"/>
      <c r="D11" s="103"/>
      <c r="E11" s="103"/>
      <c r="F11" s="103"/>
      <c r="G11" s="103"/>
      <c r="H11" s="104"/>
      <c r="I11" s="58"/>
      <c r="J11" s="41"/>
      <c r="K11" s="40"/>
      <c r="L11" s="41"/>
      <c r="M11" s="40"/>
    </row>
    <row r="12" spans="1:13" s="100" customFormat="1" ht="12" customHeight="1">
      <c r="A12" s="101">
        <v>2</v>
      </c>
      <c r="B12" s="102"/>
      <c r="C12" s="103"/>
      <c r="D12" s="117" t="s">
        <v>46</v>
      </c>
      <c r="E12" s="103"/>
      <c r="F12" s="103"/>
      <c r="G12" s="103"/>
      <c r="H12" s="104"/>
      <c r="I12" s="58"/>
      <c r="J12" s="41" t="s">
        <v>437</v>
      </c>
      <c r="K12" s="40">
        <v>90004234</v>
      </c>
      <c r="L12" s="41" t="s">
        <v>437</v>
      </c>
      <c r="M12" s="40">
        <v>74429793</v>
      </c>
    </row>
    <row r="13" spans="1:13" s="100" customFormat="1" ht="12" customHeight="1">
      <c r="A13" s="101">
        <v>211</v>
      </c>
      <c r="B13" s="102"/>
      <c r="C13" s="103"/>
      <c r="D13" s="103"/>
      <c r="E13" s="103" t="s">
        <v>512</v>
      </c>
      <c r="F13" s="103"/>
      <c r="G13" s="103"/>
      <c r="H13" s="104"/>
      <c r="I13" s="58" t="s">
        <v>44</v>
      </c>
      <c r="J13" s="41">
        <v>187692</v>
      </c>
      <c r="K13" s="40">
        <v>51771737</v>
      </c>
      <c r="L13" s="41">
        <v>191019</v>
      </c>
      <c r="M13" s="40">
        <v>47050918</v>
      </c>
    </row>
    <row r="14" spans="1:13" s="100" customFormat="1" ht="12" customHeight="1">
      <c r="A14" s="101">
        <v>21105</v>
      </c>
      <c r="B14" s="102"/>
      <c r="C14" s="103"/>
      <c r="D14" s="103"/>
      <c r="E14" s="103"/>
      <c r="F14" s="103" t="s">
        <v>513</v>
      </c>
      <c r="G14" s="103"/>
      <c r="H14" s="104"/>
      <c r="I14" s="58" t="s">
        <v>44</v>
      </c>
      <c r="J14" s="41">
        <v>165951</v>
      </c>
      <c r="K14" s="40">
        <v>49466316</v>
      </c>
      <c r="L14" s="41">
        <v>168446</v>
      </c>
      <c r="M14" s="40">
        <v>44976827</v>
      </c>
    </row>
    <row r="15" spans="1:13" s="100" customFormat="1" ht="12" customHeight="1">
      <c r="A15" s="101">
        <v>2110501</v>
      </c>
      <c r="B15" s="102"/>
      <c r="C15" s="103"/>
      <c r="D15" s="103"/>
      <c r="E15" s="103"/>
      <c r="F15" s="103"/>
      <c r="G15" s="103" t="s">
        <v>514</v>
      </c>
      <c r="H15" s="104"/>
      <c r="I15" s="58" t="s">
        <v>47</v>
      </c>
      <c r="J15" s="41">
        <v>141624592</v>
      </c>
      <c r="K15" s="40">
        <v>40390981</v>
      </c>
      <c r="L15" s="41">
        <v>143358557</v>
      </c>
      <c r="M15" s="40">
        <v>36678592</v>
      </c>
    </row>
    <row r="16" spans="1:13" s="100" customFormat="1" ht="12" customHeight="1">
      <c r="A16" s="101"/>
      <c r="B16" s="102"/>
      <c r="C16" s="103"/>
      <c r="D16" s="103"/>
      <c r="E16" s="103"/>
      <c r="F16" s="103"/>
      <c r="G16" s="103"/>
      <c r="H16" s="104"/>
      <c r="I16" s="58"/>
      <c r="J16" s="41"/>
      <c r="K16" s="40"/>
      <c r="L16" s="41"/>
      <c r="M16" s="40"/>
    </row>
    <row r="17" spans="1:13" s="100" customFormat="1" ht="12" customHeight="1">
      <c r="A17" s="101">
        <v>3</v>
      </c>
      <c r="B17" s="102"/>
      <c r="C17" s="103"/>
      <c r="D17" s="103" t="s">
        <v>48</v>
      </c>
      <c r="E17" s="103"/>
      <c r="F17" s="103"/>
      <c r="G17" s="103"/>
      <c r="H17" s="104"/>
      <c r="I17" s="58"/>
      <c r="J17" s="41" t="s">
        <v>437</v>
      </c>
      <c r="K17" s="40">
        <v>8996905</v>
      </c>
      <c r="L17" s="41" t="s">
        <v>437</v>
      </c>
      <c r="M17" s="40">
        <v>6970760</v>
      </c>
    </row>
    <row r="18" spans="1:13" s="100" customFormat="1" ht="12" customHeight="1">
      <c r="A18" s="101"/>
      <c r="B18" s="102"/>
      <c r="C18" s="103"/>
      <c r="D18" s="103"/>
      <c r="E18" s="103"/>
      <c r="F18" s="103"/>
      <c r="G18" s="103"/>
      <c r="H18" s="104"/>
      <c r="I18" s="58"/>
      <c r="J18" s="41"/>
      <c r="K18" s="40"/>
      <c r="L18" s="41"/>
      <c r="M18" s="40"/>
    </row>
    <row r="19" spans="1:13" s="100" customFormat="1" ht="12" customHeight="1">
      <c r="A19" s="101">
        <v>4</v>
      </c>
      <c r="B19" s="102"/>
      <c r="C19" s="103"/>
      <c r="D19" s="117" t="s">
        <v>49</v>
      </c>
      <c r="E19" s="103"/>
      <c r="F19" s="103"/>
      <c r="G19" s="103"/>
      <c r="H19" s="104"/>
      <c r="I19" s="58" t="s">
        <v>44</v>
      </c>
      <c r="J19" s="41">
        <v>13213</v>
      </c>
      <c r="K19" s="40">
        <v>3362630</v>
      </c>
      <c r="L19" s="41">
        <v>10782</v>
      </c>
      <c r="M19" s="40">
        <v>3032729</v>
      </c>
    </row>
    <row r="20" spans="1:13" s="100" customFormat="1" ht="12" customHeight="1">
      <c r="A20" s="101"/>
      <c r="B20" s="102"/>
      <c r="C20" s="103"/>
      <c r="D20" s="103"/>
      <c r="E20" s="103"/>
      <c r="F20" s="103"/>
      <c r="G20" s="103"/>
      <c r="H20" s="104"/>
      <c r="I20" s="58"/>
      <c r="J20" s="41"/>
      <c r="K20" s="40"/>
      <c r="L20" s="41"/>
      <c r="M20" s="40"/>
    </row>
    <row r="21" spans="1:13" s="100" customFormat="1" ht="12" customHeight="1">
      <c r="A21" s="101" t="s">
        <v>515</v>
      </c>
      <c r="B21" s="102"/>
      <c r="C21" s="103"/>
      <c r="D21" s="117" t="s">
        <v>50</v>
      </c>
      <c r="E21" s="103"/>
      <c r="F21" s="103"/>
      <c r="G21" s="103"/>
      <c r="H21" s="104"/>
      <c r="I21" s="58"/>
      <c r="J21" s="41" t="s">
        <v>437</v>
      </c>
      <c r="K21" s="40">
        <v>690516667</v>
      </c>
      <c r="L21" s="41" t="s">
        <v>437</v>
      </c>
      <c r="M21" s="40">
        <v>614713676</v>
      </c>
    </row>
    <row r="22" spans="1:13" s="100" customFormat="1" ht="12" customHeight="1">
      <c r="A22" s="101">
        <v>501</v>
      </c>
      <c r="B22" s="102"/>
      <c r="C22" s="103"/>
      <c r="D22" s="103"/>
      <c r="E22" s="103" t="s">
        <v>516</v>
      </c>
      <c r="F22" s="103"/>
      <c r="G22" s="103"/>
      <c r="H22" s="104"/>
      <c r="I22" s="58"/>
      <c r="J22" s="41" t="s">
        <v>437</v>
      </c>
      <c r="K22" s="40">
        <v>190964419</v>
      </c>
      <c r="L22" s="41" t="s">
        <v>437</v>
      </c>
      <c r="M22" s="40">
        <v>182941636</v>
      </c>
    </row>
    <row r="23" spans="1:13" s="100" customFormat="1" ht="12" customHeight="1">
      <c r="A23" s="101">
        <v>50101</v>
      </c>
      <c r="B23" s="102"/>
      <c r="C23" s="103"/>
      <c r="D23" s="103"/>
      <c r="E23" s="103"/>
      <c r="F23" s="103" t="s">
        <v>517</v>
      </c>
      <c r="G23" s="103"/>
      <c r="H23" s="104"/>
      <c r="I23" s="58"/>
      <c r="J23" s="41" t="s">
        <v>437</v>
      </c>
      <c r="K23" s="40">
        <v>145218668</v>
      </c>
      <c r="L23" s="41" t="s">
        <v>437</v>
      </c>
      <c r="M23" s="40">
        <v>143156485</v>
      </c>
    </row>
    <row r="24" spans="1:13" s="100" customFormat="1" ht="12" customHeight="1">
      <c r="A24" s="101">
        <v>50103</v>
      </c>
      <c r="B24" s="102"/>
      <c r="C24" s="103"/>
      <c r="D24" s="103"/>
      <c r="E24" s="103"/>
      <c r="F24" s="103" t="s">
        <v>518</v>
      </c>
      <c r="G24" s="103"/>
      <c r="H24" s="104"/>
      <c r="I24" s="58" t="s">
        <v>44</v>
      </c>
      <c r="J24" s="41">
        <v>81083</v>
      </c>
      <c r="K24" s="40">
        <v>43311946</v>
      </c>
      <c r="L24" s="41">
        <v>90316</v>
      </c>
      <c r="M24" s="40">
        <v>38415740</v>
      </c>
    </row>
    <row r="25" spans="1:13" s="100" customFormat="1" ht="12" customHeight="1">
      <c r="A25" s="101">
        <v>505</v>
      </c>
      <c r="B25" s="102"/>
      <c r="C25" s="103"/>
      <c r="D25" s="103"/>
      <c r="E25" s="103" t="s">
        <v>519</v>
      </c>
      <c r="F25" s="103"/>
      <c r="G25" s="103"/>
      <c r="H25" s="104"/>
      <c r="I25" s="58" t="s">
        <v>44</v>
      </c>
      <c r="J25" s="41">
        <v>51260</v>
      </c>
      <c r="K25" s="40">
        <v>56344189</v>
      </c>
      <c r="L25" s="41">
        <v>45911</v>
      </c>
      <c r="M25" s="40">
        <v>47195763</v>
      </c>
    </row>
    <row r="26" spans="1:13" s="100" customFormat="1" ht="12" customHeight="1">
      <c r="A26" s="101">
        <v>515</v>
      </c>
      <c r="B26" s="102"/>
      <c r="C26" s="103"/>
      <c r="D26" s="103"/>
      <c r="E26" s="103" t="s">
        <v>499</v>
      </c>
      <c r="F26" s="103"/>
      <c r="G26" s="103"/>
      <c r="H26" s="104"/>
      <c r="I26" s="58" t="s">
        <v>44</v>
      </c>
      <c r="J26" s="41">
        <v>680931</v>
      </c>
      <c r="K26" s="40">
        <v>288641055</v>
      </c>
      <c r="L26" s="41">
        <v>629290</v>
      </c>
      <c r="M26" s="40">
        <v>232984022</v>
      </c>
    </row>
    <row r="27" spans="1:13" s="100" customFormat="1" ht="12" customHeight="1">
      <c r="A27" s="101">
        <v>517</v>
      </c>
      <c r="B27" s="102"/>
      <c r="C27" s="103"/>
      <c r="D27" s="103"/>
      <c r="E27" s="103" t="s">
        <v>520</v>
      </c>
      <c r="F27" s="103"/>
      <c r="G27" s="103"/>
      <c r="H27" s="104"/>
      <c r="I27" s="58" t="s">
        <v>44</v>
      </c>
      <c r="J27" s="41">
        <v>136505</v>
      </c>
      <c r="K27" s="40">
        <v>104193209</v>
      </c>
      <c r="L27" s="41">
        <v>133891</v>
      </c>
      <c r="M27" s="40">
        <v>92951936</v>
      </c>
    </row>
    <row r="28" spans="1:13" s="100" customFormat="1" ht="12" customHeight="1">
      <c r="A28" s="101"/>
      <c r="B28" s="102"/>
      <c r="C28" s="103"/>
      <c r="D28" s="103"/>
      <c r="E28" s="103"/>
      <c r="F28" s="103"/>
      <c r="G28" s="103"/>
      <c r="H28" s="118"/>
      <c r="I28" s="58"/>
      <c r="J28" s="41"/>
      <c r="K28" s="40"/>
      <c r="L28" s="41"/>
      <c r="M28" s="40"/>
    </row>
    <row r="29" spans="1:13" s="100" customFormat="1" ht="12" customHeight="1">
      <c r="A29" s="101" t="s">
        <v>521</v>
      </c>
      <c r="B29" s="102"/>
      <c r="C29" s="103"/>
      <c r="D29" s="103" t="s">
        <v>51</v>
      </c>
      <c r="E29" s="103"/>
      <c r="F29" s="103"/>
      <c r="G29" s="103"/>
      <c r="H29" s="104"/>
      <c r="I29" s="58"/>
      <c r="J29" s="41" t="s">
        <v>437</v>
      </c>
      <c r="K29" s="40">
        <v>941912152</v>
      </c>
      <c r="L29" s="41" t="s">
        <v>437</v>
      </c>
      <c r="M29" s="40">
        <v>844714147</v>
      </c>
    </row>
    <row r="30" spans="1:13" s="100" customFormat="1" ht="12" customHeight="1">
      <c r="A30" s="101" t="s">
        <v>439</v>
      </c>
      <c r="B30" s="102"/>
      <c r="C30" s="103"/>
      <c r="D30" s="103"/>
      <c r="E30" s="103" t="s">
        <v>440</v>
      </c>
      <c r="F30" s="103"/>
      <c r="G30" s="103"/>
      <c r="H30" s="104"/>
      <c r="I30" s="58" t="s">
        <v>496</v>
      </c>
      <c r="J30" s="41">
        <v>113503</v>
      </c>
      <c r="K30" s="40">
        <v>80226624</v>
      </c>
      <c r="L30" s="41">
        <v>112506</v>
      </c>
      <c r="M30" s="40">
        <v>70207327</v>
      </c>
    </row>
    <row r="31" spans="1:13" s="100" customFormat="1" ht="12" customHeight="1">
      <c r="A31" s="101" t="s">
        <v>441</v>
      </c>
      <c r="B31" s="102"/>
      <c r="C31" s="103"/>
      <c r="D31" s="103"/>
      <c r="E31" s="103" t="s">
        <v>442</v>
      </c>
      <c r="F31" s="103"/>
      <c r="G31" s="103"/>
      <c r="H31" s="104"/>
      <c r="I31" s="58" t="s">
        <v>496</v>
      </c>
      <c r="J31" s="41">
        <v>100864</v>
      </c>
      <c r="K31" s="40">
        <v>45694831</v>
      </c>
      <c r="L31" s="41">
        <v>97466</v>
      </c>
      <c r="M31" s="40">
        <v>42194057</v>
      </c>
    </row>
    <row r="32" spans="1:13" s="100" customFormat="1" ht="12" customHeight="1">
      <c r="A32" s="101" t="s">
        <v>443</v>
      </c>
      <c r="B32" s="102"/>
      <c r="C32" s="103"/>
      <c r="D32" s="103"/>
      <c r="E32" s="103" t="s">
        <v>321</v>
      </c>
      <c r="F32" s="103"/>
      <c r="G32" s="103"/>
      <c r="H32" s="104"/>
      <c r="I32" s="58"/>
      <c r="J32" s="41" t="s">
        <v>437</v>
      </c>
      <c r="K32" s="40">
        <v>374825454</v>
      </c>
      <c r="L32" s="41" t="s">
        <v>437</v>
      </c>
      <c r="M32" s="40">
        <v>360259272</v>
      </c>
    </row>
    <row r="33" spans="1:13" s="100" customFormat="1" ht="12" customHeight="1">
      <c r="A33" s="101" t="s">
        <v>444</v>
      </c>
      <c r="B33" s="102"/>
      <c r="C33" s="103"/>
      <c r="D33" s="103"/>
      <c r="E33" s="103"/>
      <c r="F33" s="103" t="s">
        <v>445</v>
      </c>
      <c r="G33" s="103"/>
      <c r="H33" s="104"/>
      <c r="I33" s="58" t="s">
        <v>496</v>
      </c>
      <c r="J33" s="41">
        <v>46098</v>
      </c>
      <c r="K33" s="40">
        <v>39759272</v>
      </c>
      <c r="L33" s="41">
        <v>48249</v>
      </c>
      <c r="M33" s="40">
        <v>38432654</v>
      </c>
    </row>
    <row r="34" spans="1:13" s="100" customFormat="1" ht="12" customHeight="1">
      <c r="A34" s="101" t="s">
        <v>446</v>
      </c>
      <c r="B34" s="102"/>
      <c r="C34" s="103"/>
      <c r="D34" s="103"/>
      <c r="E34" s="103"/>
      <c r="F34" s="103"/>
      <c r="G34" s="103" t="s">
        <v>447</v>
      </c>
      <c r="H34" s="104"/>
      <c r="I34" s="58" t="s">
        <v>496</v>
      </c>
      <c r="J34" s="41">
        <v>41780</v>
      </c>
      <c r="K34" s="40">
        <v>34730400</v>
      </c>
      <c r="L34" s="41">
        <v>43271</v>
      </c>
      <c r="M34" s="40">
        <v>33257183</v>
      </c>
    </row>
    <row r="35" spans="1:13" s="100" customFormat="1" ht="12" customHeight="1">
      <c r="A35" s="101" t="s">
        <v>448</v>
      </c>
      <c r="B35" s="102"/>
      <c r="C35" s="103"/>
      <c r="D35" s="103"/>
      <c r="E35" s="103"/>
      <c r="F35" s="103" t="s">
        <v>449</v>
      </c>
      <c r="G35" s="103"/>
      <c r="H35" s="104"/>
      <c r="I35" s="58"/>
      <c r="J35" s="41" t="s">
        <v>437</v>
      </c>
      <c r="K35" s="40">
        <v>251214712</v>
      </c>
      <c r="L35" s="41" t="s">
        <v>437</v>
      </c>
      <c r="M35" s="40">
        <v>243976269</v>
      </c>
    </row>
    <row r="36" spans="1:13" s="100" customFormat="1" ht="12" customHeight="1">
      <c r="A36" s="101" t="s">
        <v>450</v>
      </c>
      <c r="B36" s="102"/>
      <c r="C36" s="103"/>
      <c r="D36" s="103"/>
      <c r="E36" s="103"/>
      <c r="F36" s="103"/>
      <c r="G36" s="103" t="s">
        <v>451</v>
      </c>
      <c r="H36" s="104"/>
      <c r="I36" s="58" t="s">
        <v>522</v>
      </c>
      <c r="J36" s="41">
        <v>191342273</v>
      </c>
      <c r="K36" s="40">
        <v>63995659</v>
      </c>
      <c r="L36" s="41">
        <v>198706549</v>
      </c>
      <c r="M36" s="40">
        <v>65874165</v>
      </c>
    </row>
    <row r="37" spans="1:13" s="100" customFormat="1" ht="12" customHeight="1">
      <c r="A37" s="101" t="s">
        <v>452</v>
      </c>
      <c r="B37" s="102"/>
      <c r="C37" s="103"/>
      <c r="D37" s="103"/>
      <c r="E37" s="103"/>
      <c r="F37" s="103"/>
      <c r="G37" s="103" t="s">
        <v>453</v>
      </c>
      <c r="H37" s="104"/>
      <c r="I37" s="58" t="s">
        <v>522</v>
      </c>
      <c r="J37" s="41">
        <v>454414519</v>
      </c>
      <c r="K37" s="40">
        <v>100279938</v>
      </c>
      <c r="L37" s="41">
        <v>451397083</v>
      </c>
      <c r="M37" s="40">
        <v>96446158</v>
      </c>
    </row>
    <row r="38" spans="1:13" s="100" customFormat="1" ht="12" customHeight="1">
      <c r="A38" s="101" t="s">
        <v>454</v>
      </c>
      <c r="B38" s="102"/>
      <c r="C38" s="103"/>
      <c r="D38" s="103"/>
      <c r="E38" s="103"/>
      <c r="F38" s="103"/>
      <c r="G38" s="368" t="s">
        <v>455</v>
      </c>
      <c r="H38" s="369"/>
      <c r="I38" s="58" t="s">
        <v>497</v>
      </c>
      <c r="J38" s="41">
        <v>19794508</v>
      </c>
      <c r="K38" s="40">
        <v>40293954</v>
      </c>
      <c r="L38" s="41">
        <v>18535370</v>
      </c>
      <c r="M38" s="40">
        <v>35709732</v>
      </c>
    </row>
    <row r="39" spans="1:13" s="100" customFormat="1" ht="12" customHeight="1">
      <c r="A39" s="101" t="s">
        <v>456</v>
      </c>
      <c r="B39" s="102"/>
      <c r="C39" s="103"/>
      <c r="D39" s="103"/>
      <c r="E39" s="103"/>
      <c r="F39" s="103" t="s">
        <v>457</v>
      </c>
      <c r="G39" s="103"/>
      <c r="H39" s="104"/>
      <c r="I39" s="58"/>
      <c r="J39" s="41" t="s">
        <v>437</v>
      </c>
      <c r="K39" s="40">
        <v>83851470</v>
      </c>
      <c r="L39" s="41" t="s">
        <v>437</v>
      </c>
      <c r="M39" s="40">
        <v>77850349</v>
      </c>
    </row>
    <row r="40" spans="1:13" s="100" customFormat="1" ht="12" customHeight="1">
      <c r="A40" s="101" t="s">
        <v>458</v>
      </c>
      <c r="B40" s="102"/>
      <c r="C40" s="103"/>
      <c r="D40" s="103"/>
      <c r="E40" s="103"/>
      <c r="F40" s="103"/>
      <c r="G40" s="103" t="s">
        <v>459</v>
      </c>
      <c r="H40" s="104"/>
      <c r="I40" s="58" t="s">
        <v>496</v>
      </c>
      <c r="J40" s="41">
        <v>47849</v>
      </c>
      <c r="K40" s="40">
        <v>76195419</v>
      </c>
      <c r="L40" s="41">
        <v>44182</v>
      </c>
      <c r="M40" s="40">
        <v>70112856</v>
      </c>
    </row>
    <row r="41" spans="1:13" s="100" customFormat="1" ht="12" customHeight="1">
      <c r="A41" s="101" t="s">
        <v>274</v>
      </c>
      <c r="B41" s="102"/>
      <c r="C41" s="103"/>
      <c r="D41" s="103"/>
      <c r="E41" s="103"/>
      <c r="F41" s="103" t="s">
        <v>460</v>
      </c>
      <c r="G41" s="103"/>
      <c r="H41" s="104"/>
      <c r="I41" s="58"/>
      <c r="J41" s="41" t="s">
        <v>437</v>
      </c>
      <c r="K41" s="40">
        <v>109033959</v>
      </c>
      <c r="L41" s="41" t="s">
        <v>437</v>
      </c>
      <c r="M41" s="40">
        <v>95547775</v>
      </c>
    </row>
    <row r="42" spans="1:13" s="100" customFormat="1" ht="12" customHeight="1">
      <c r="A42" s="101" t="s">
        <v>461</v>
      </c>
      <c r="B42" s="102"/>
      <c r="C42" s="103"/>
      <c r="D42" s="103"/>
      <c r="E42" s="103"/>
      <c r="F42" s="103"/>
      <c r="G42" s="103" t="s">
        <v>462</v>
      </c>
      <c r="H42" s="104"/>
      <c r="I42" s="58"/>
      <c r="J42" s="41" t="s">
        <v>437</v>
      </c>
      <c r="K42" s="40">
        <v>60182916</v>
      </c>
      <c r="L42" s="41" t="s">
        <v>437</v>
      </c>
      <c r="M42" s="40">
        <v>53619886</v>
      </c>
    </row>
    <row r="43" spans="1:13" s="100" customFormat="1" ht="12" customHeight="1">
      <c r="A43" s="101" t="s">
        <v>463</v>
      </c>
      <c r="B43" s="102"/>
      <c r="C43" s="103"/>
      <c r="D43" s="103"/>
      <c r="E43" s="103"/>
      <c r="F43" s="103" t="s">
        <v>464</v>
      </c>
      <c r="G43" s="103"/>
      <c r="H43" s="104"/>
      <c r="I43" s="58" t="s">
        <v>496</v>
      </c>
      <c r="J43" s="41">
        <v>541241</v>
      </c>
      <c r="K43" s="40">
        <v>109968000</v>
      </c>
      <c r="L43" s="41">
        <v>454409</v>
      </c>
      <c r="M43" s="40">
        <v>95546708</v>
      </c>
    </row>
    <row r="44" spans="1:13" s="100" customFormat="1" ht="12" customHeight="1">
      <c r="A44" s="101" t="s">
        <v>294</v>
      </c>
      <c r="B44" s="102"/>
      <c r="C44" s="103"/>
      <c r="D44" s="103"/>
      <c r="E44" s="103"/>
      <c r="F44" s="103"/>
      <c r="G44" s="103" t="s">
        <v>295</v>
      </c>
      <c r="H44" s="104"/>
      <c r="I44" s="58" t="s">
        <v>496</v>
      </c>
      <c r="J44" s="41">
        <v>228325</v>
      </c>
      <c r="K44" s="40">
        <v>35171417</v>
      </c>
      <c r="L44" s="41">
        <v>233740</v>
      </c>
      <c r="M44" s="40">
        <v>33899770</v>
      </c>
    </row>
    <row r="45" spans="1:13" s="100" customFormat="1" ht="12" customHeight="1">
      <c r="A45" s="101" t="s">
        <v>465</v>
      </c>
      <c r="B45" s="102"/>
      <c r="C45" s="103"/>
      <c r="D45" s="103"/>
      <c r="E45" s="103"/>
      <c r="F45" s="103"/>
      <c r="G45" s="368" t="s">
        <v>466</v>
      </c>
      <c r="H45" s="369"/>
      <c r="I45" s="58" t="s">
        <v>496</v>
      </c>
      <c r="J45" s="41">
        <v>186113</v>
      </c>
      <c r="K45" s="40">
        <v>46848729</v>
      </c>
      <c r="L45" s="41">
        <v>108769</v>
      </c>
      <c r="M45" s="40">
        <v>38162627</v>
      </c>
    </row>
    <row r="46" spans="1:13" s="100" customFormat="1" ht="12" customHeight="1">
      <c r="A46" s="101" t="s">
        <v>467</v>
      </c>
      <c r="B46" s="102"/>
      <c r="C46" s="103"/>
      <c r="D46" s="103"/>
      <c r="E46" s="103"/>
      <c r="F46" s="103" t="s">
        <v>270</v>
      </c>
      <c r="G46" s="103"/>
      <c r="H46" s="104"/>
      <c r="I46" s="58" t="s">
        <v>496</v>
      </c>
      <c r="J46" s="41">
        <v>78307</v>
      </c>
      <c r="K46" s="40">
        <v>92667446</v>
      </c>
      <c r="L46" s="41">
        <v>74094</v>
      </c>
      <c r="M46" s="40">
        <v>63797893</v>
      </c>
    </row>
    <row r="47" spans="1:13" s="100" customFormat="1" ht="12" customHeight="1">
      <c r="A47" s="101" t="s">
        <v>193</v>
      </c>
      <c r="B47" s="102"/>
      <c r="C47" s="103"/>
      <c r="D47" s="103"/>
      <c r="E47" s="103"/>
      <c r="F47" s="103" t="s">
        <v>179</v>
      </c>
      <c r="G47" s="103"/>
      <c r="H47" s="104"/>
      <c r="I47" s="58"/>
      <c r="J47" s="41" t="s">
        <v>437</v>
      </c>
      <c r="K47" s="40">
        <v>122302287</v>
      </c>
      <c r="L47" s="41" t="s">
        <v>437</v>
      </c>
      <c r="M47" s="40">
        <v>110390873</v>
      </c>
    </row>
    <row r="48" spans="1:13" s="100" customFormat="1" ht="12" customHeight="1">
      <c r="A48" s="101"/>
      <c r="B48" s="102"/>
      <c r="C48" s="103"/>
      <c r="D48" s="103"/>
      <c r="E48" s="103"/>
      <c r="F48" s="103"/>
      <c r="G48" s="103"/>
      <c r="H48" s="104"/>
      <c r="I48" s="58"/>
      <c r="J48" s="41"/>
      <c r="K48" s="40"/>
      <c r="L48" s="41"/>
      <c r="M48" s="40"/>
    </row>
    <row r="49" spans="1:13" s="100" customFormat="1" ht="12" customHeight="1">
      <c r="A49" s="101">
        <v>7</v>
      </c>
      <c r="B49" s="102"/>
      <c r="C49" s="103"/>
      <c r="D49" s="103" t="s">
        <v>65</v>
      </c>
      <c r="E49" s="103"/>
      <c r="F49" s="103"/>
      <c r="G49" s="103"/>
      <c r="H49" s="104"/>
      <c r="I49" s="58"/>
      <c r="J49" s="41" t="s">
        <v>437</v>
      </c>
      <c r="K49" s="40">
        <v>3526099161</v>
      </c>
      <c r="L49" s="41" t="s">
        <v>437</v>
      </c>
      <c r="M49" s="40">
        <v>3147254158</v>
      </c>
    </row>
    <row r="50" spans="1:13" s="100" customFormat="1" ht="12" customHeight="1">
      <c r="A50" s="101">
        <v>701</v>
      </c>
      <c r="B50" s="102"/>
      <c r="C50" s="103"/>
      <c r="D50" s="103"/>
      <c r="E50" s="103" t="s">
        <v>523</v>
      </c>
      <c r="F50" s="103"/>
      <c r="G50" s="103"/>
      <c r="H50" s="104"/>
      <c r="I50" s="58"/>
      <c r="J50" s="41" t="s">
        <v>437</v>
      </c>
      <c r="K50" s="40">
        <v>1737193399</v>
      </c>
      <c r="L50" s="41" t="s">
        <v>437</v>
      </c>
      <c r="M50" s="40">
        <v>1555909045</v>
      </c>
    </row>
    <row r="51" spans="1:13" s="100" customFormat="1" ht="12" customHeight="1">
      <c r="A51" s="101">
        <v>70101</v>
      </c>
      <c r="B51" s="102"/>
      <c r="C51" s="103"/>
      <c r="D51" s="103"/>
      <c r="E51" s="103"/>
      <c r="F51" s="103" t="s">
        <v>524</v>
      </c>
      <c r="G51" s="103"/>
      <c r="H51" s="104"/>
      <c r="I51" s="58" t="s">
        <v>47</v>
      </c>
      <c r="J51" s="41">
        <v>165755173</v>
      </c>
      <c r="K51" s="40">
        <v>200072960</v>
      </c>
      <c r="L51" s="41">
        <v>168859768</v>
      </c>
      <c r="M51" s="40">
        <v>184100161</v>
      </c>
    </row>
    <row r="52" spans="1:13" s="100" customFormat="1" ht="12" customHeight="1">
      <c r="A52" s="101">
        <v>7010103</v>
      </c>
      <c r="B52" s="102"/>
      <c r="C52" s="103"/>
      <c r="D52" s="103"/>
      <c r="E52" s="103"/>
      <c r="F52" s="103"/>
      <c r="G52" s="103" t="s">
        <v>525</v>
      </c>
      <c r="H52" s="104"/>
      <c r="I52" s="58" t="s">
        <v>47</v>
      </c>
      <c r="J52" s="41">
        <v>133332941</v>
      </c>
      <c r="K52" s="40">
        <v>119592856</v>
      </c>
      <c r="L52" s="41">
        <v>130883575</v>
      </c>
      <c r="M52" s="40">
        <v>107371379</v>
      </c>
    </row>
    <row r="53" spans="1:13" s="100" customFormat="1" ht="12" customHeight="1">
      <c r="A53" s="101">
        <v>70101031</v>
      </c>
      <c r="B53" s="102"/>
      <c r="C53" s="103"/>
      <c r="D53" s="103"/>
      <c r="E53" s="103"/>
      <c r="F53" s="103"/>
      <c r="G53" s="103"/>
      <c r="H53" s="104" t="s">
        <v>526</v>
      </c>
      <c r="I53" s="58" t="s">
        <v>47</v>
      </c>
      <c r="J53" s="41">
        <v>100593093</v>
      </c>
      <c r="K53" s="40">
        <v>63537847</v>
      </c>
      <c r="L53" s="41">
        <v>106002801</v>
      </c>
      <c r="M53" s="40">
        <v>65545571</v>
      </c>
    </row>
    <row r="54" spans="1:13" s="100" customFormat="1" ht="12" customHeight="1">
      <c r="A54" s="101">
        <v>70101032</v>
      </c>
      <c r="B54" s="102"/>
      <c r="C54" s="103"/>
      <c r="D54" s="103"/>
      <c r="E54" s="103"/>
      <c r="F54" s="103"/>
      <c r="G54" s="103"/>
      <c r="H54" s="104" t="s">
        <v>527</v>
      </c>
      <c r="I54" s="58" t="s">
        <v>47</v>
      </c>
      <c r="J54" s="41">
        <v>32739848</v>
      </c>
      <c r="K54" s="40">
        <v>56055009</v>
      </c>
      <c r="L54" s="41">
        <v>24880774</v>
      </c>
      <c r="M54" s="40">
        <v>41825808</v>
      </c>
    </row>
    <row r="55" spans="1:13" s="100" customFormat="1" ht="12" customHeight="1">
      <c r="A55" s="101" t="s">
        <v>219</v>
      </c>
      <c r="B55" s="102"/>
      <c r="C55" s="103"/>
      <c r="D55" s="103"/>
      <c r="E55" s="103"/>
      <c r="F55" s="103" t="s">
        <v>528</v>
      </c>
      <c r="G55" s="103"/>
      <c r="H55" s="104"/>
      <c r="I55" s="58"/>
      <c r="J55" s="41" t="s">
        <v>437</v>
      </c>
      <c r="K55" s="40">
        <v>80298743</v>
      </c>
      <c r="L55" s="41" t="s">
        <v>437</v>
      </c>
      <c r="M55" s="40">
        <v>62913668</v>
      </c>
    </row>
    <row r="56" spans="1:13" s="100" customFormat="1" ht="12" customHeight="1">
      <c r="A56" s="101" t="s">
        <v>529</v>
      </c>
      <c r="B56" s="102"/>
      <c r="C56" s="103"/>
      <c r="D56" s="103"/>
      <c r="E56" s="103"/>
      <c r="F56" s="103"/>
      <c r="G56" s="368" t="s">
        <v>469</v>
      </c>
      <c r="H56" s="369"/>
      <c r="I56" s="58" t="s">
        <v>530</v>
      </c>
      <c r="J56" s="41">
        <v>865386</v>
      </c>
      <c r="K56" s="40">
        <v>35540099</v>
      </c>
      <c r="L56" s="41">
        <v>796493</v>
      </c>
      <c r="M56" s="40">
        <v>26762715</v>
      </c>
    </row>
    <row r="57" spans="1:13" s="100" customFormat="1" ht="12" customHeight="1">
      <c r="A57" s="101" t="s">
        <v>220</v>
      </c>
      <c r="B57" s="102"/>
      <c r="C57" s="103"/>
      <c r="D57" s="103"/>
      <c r="E57" s="103"/>
      <c r="F57" s="103" t="s">
        <v>470</v>
      </c>
      <c r="G57" s="103"/>
      <c r="H57" s="104"/>
      <c r="I57" s="58"/>
      <c r="J57" s="41" t="s">
        <v>437</v>
      </c>
      <c r="K57" s="40">
        <v>137194692</v>
      </c>
      <c r="L57" s="41" t="s">
        <v>437</v>
      </c>
      <c r="M57" s="40">
        <v>138274527</v>
      </c>
    </row>
    <row r="58" spans="1:13" s="100" customFormat="1" ht="12" customHeight="1">
      <c r="A58" s="101" t="s">
        <v>221</v>
      </c>
      <c r="B58" s="102"/>
      <c r="C58" s="103"/>
      <c r="D58" s="103"/>
      <c r="E58" s="103"/>
      <c r="F58" s="103"/>
      <c r="G58" s="103" t="s">
        <v>471</v>
      </c>
      <c r="H58" s="104"/>
      <c r="I58" s="58" t="s">
        <v>317</v>
      </c>
      <c r="J58" s="41">
        <v>8350</v>
      </c>
      <c r="K58" s="40">
        <v>80664441</v>
      </c>
      <c r="L58" s="41">
        <v>9703</v>
      </c>
      <c r="M58" s="40">
        <v>88037723</v>
      </c>
    </row>
    <row r="59" spans="1:13" s="100" customFormat="1" ht="12" customHeight="1">
      <c r="A59" s="101" t="s">
        <v>222</v>
      </c>
      <c r="B59" s="102"/>
      <c r="C59" s="103"/>
      <c r="D59" s="103"/>
      <c r="E59" s="103"/>
      <c r="F59" s="103" t="s">
        <v>472</v>
      </c>
      <c r="G59" s="103"/>
      <c r="H59" s="104"/>
      <c r="I59" s="58"/>
      <c r="J59" s="41" t="s">
        <v>437</v>
      </c>
      <c r="K59" s="40">
        <v>75798515</v>
      </c>
      <c r="L59" s="41" t="s">
        <v>437</v>
      </c>
      <c r="M59" s="40">
        <v>66134545</v>
      </c>
    </row>
    <row r="60" spans="1:13" s="100" customFormat="1" ht="12" customHeight="1">
      <c r="A60" s="101" t="s">
        <v>223</v>
      </c>
      <c r="B60" s="102"/>
      <c r="C60" s="103"/>
      <c r="D60" s="103"/>
      <c r="E60" s="103"/>
      <c r="F60" s="103" t="s">
        <v>473</v>
      </c>
      <c r="G60" s="103"/>
      <c r="H60" s="104"/>
      <c r="I60" s="58" t="s">
        <v>496</v>
      </c>
      <c r="J60" s="41">
        <v>31742</v>
      </c>
      <c r="K60" s="40">
        <v>63975764</v>
      </c>
      <c r="L60" s="41">
        <v>26463</v>
      </c>
      <c r="M60" s="40">
        <v>50829570</v>
      </c>
    </row>
    <row r="61" spans="1:13" s="100" customFormat="1" ht="12" customHeight="1">
      <c r="A61" s="101" t="s">
        <v>199</v>
      </c>
      <c r="B61" s="102"/>
      <c r="C61" s="103"/>
      <c r="D61" s="103"/>
      <c r="E61" s="103"/>
      <c r="F61" s="103" t="s">
        <v>258</v>
      </c>
      <c r="G61" s="103"/>
      <c r="H61" s="104"/>
      <c r="I61" s="58"/>
      <c r="J61" s="41" t="s">
        <v>437</v>
      </c>
      <c r="K61" s="40">
        <v>256846101</v>
      </c>
      <c r="L61" s="41" t="s">
        <v>437</v>
      </c>
      <c r="M61" s="40">
        <v>198620462</v>
      </c>
    </row>
    <row r="62" spans="1:13" s="100" customFormat="1" ht="12" customHeight="1">
      <c r="A62" s="101" t="s">
        <v>224</v>
      </c>
      <c r="B62" s="102"/>
      <c r="C62" s="103"/>
      <c r="D62" s="103"/>
      <c r="E62" s="103"/>
      <c r="F62" s="103"/>
      <c r="G62" s="103" t="s">
        <v>474</v>
      </c>
      <c r="H62" s="104"/>
      <c r="I62" s="58" t="s">
        <v>317</v>
      </c>
      <c r="J62" s="41">
        <v>29340</v>
      </c>
      <c r="K62" s="40">
        <v>182346024</v>
      </c>
      <c r="L62" s="41">
        <v>24321</v>
      </c>
      <c r="M62" s="40">
        <v>143572778</v>
      </c>
    </row>
    <row r="63" spans="1:13" s="100" customFormat="1" ht="12" customHeight="1">
      <c r="A63" s="101" t="s">
        <v>225</v>
      </c>
      <c r="B63" s="102"/>
      <c r="C63" s="103"/>
      <c r="D63" s="103"/>
      <c r="E63" s="103"/>
      <c r="F63" s="103"/>
      <c r="G63" s="103" t="s">
        <v>159</v>
      </c>
      <c r="H63" s="104"/>
      <c r="I63" s="58" t="s">
        <v>317</v>
      </c>
      <c r="J63" s="41">
        <v>3037</v>
      </c>
      <c r="K63" s="40">
        <v>54369154</v>
      </c>
      <c r="L63" s="41">
        <v>2381</v>
      </c>
      <c r="M63" s="40">
        <v>41726083</v>
      </c>
    </row>
    <row r="64" spans="1:13" s="100" customFormat="1" ht="12" customHeight="1">
      <c r="A64" s="101" t="s">
        <v>226</v>
      </c>
      <c r="B64" s="102"/>
      <c r="C64" s="103"/>
      <c r="D64" s="103"/>
      <c r="E64" s="103"/>
      <c r="F64" s="103" t="s">
        <v>160</v>
      </c>
      <c r="G64" s="103"/>
      <c r="H64" s="104"/>
      <c r="I64" s="58"/>
      <c r="J64" s="41" t="s">
        <v>437</v>
      </c>
      <c r="K64" s="40">
        <v>72498866</v>
      </c>
      <c r="L64" s="41" t="s">
        <v>437</v>
      </c>
      <c r="M64" s="40">
        <v>68964719</v>
      </c>
    </row>
    <row r="65" spans="1:13" s="100" customFormat="1" ht="12" customHeight="1">
      <c r="A65" s="101" t="s">
        <v>227</v>
      </c>
      <c r="B65" s="102"/>
      <c r="C65" s="103"/>
      <c r="D65" s="103"/>
      <c r="E65" s="103"/>
      <c r="F65" s="103" t="s">
        <v>161</v>
      </c>
      <c r="G65" s="103"/>
      <c r="H65" s="104"/>
      <c r="I65" s="58"/>
      <c r="J65" s="41" t="s">
        <v>437</v>
      </c>
      <c r="K65" s="40">
        <v>92563016</v>
      </c>
      <c r="L65" s="41" t="s">
        <v>437</v>
      </c>
      <c r="M65" s="40">
        <v>87401984</v>
      </c>
    </row>
    <row r="66" spans="1:13" s="100" customFormat="1" ht="12" customHeight="1">
      <c r="A66" s="101" t="s">
        <v>228</v>
      </c>
      <c r="B66" s="102"/>
      <c r="C66" s="103"/>
      <c r="D66" s="103"/>
      <c r="E66" s="103"/>
      <c r="F66" s="103"/>
      <c r="G66" s="103" t="s">
        <v>162</v>
      </c>
      <c r="H66" s="104"/>
      <c r="I66" s="58" t="s">
        <v>496</v>
      </c>
      <c r="J66" s="41">
        <v>17627</v>
      </c>
      <c r="K66" s="40">
        <v>36040352</v>
      </c>
      <c r="L66" s="41">
        <v>15972</v>
      </c>
      <c r="M66" s="40">
        <v>34596256</v>
      </c>
    </row>
    <row r="67" spans="1:13" s="100" customFormat="1" ht="12" customHeight="1">
      <c r="A67" s="101" t="s">
        <v>229</v>
      </c>
      <c r="B67" s="102"/>
      <c r="C67" s="103"/>
      <c r="D67" s="103"/>
      <c r="E67" s="103"/>
      <c r="F67" s="103" t="s">
        <v>163</v>
      </c>
      <c r="G67" s="103"/>
      <c r="H67" s="104"/>
      <c r="I67" s="58"/>
      <c r="J67" s="41" t="s">
        <v>437</v>
      </c>
      <c r="K67" s="40">
        <v>156487715</v>
      </c>
      <c r="L67" s="41" t="s">
        <v>437</v>
      </c>
      <c r="M67" s="40">
        <v>127097447</v>
      </c>
    </row>
    <row r="68" spans="1:13" s="100" customFormat="1" ht="12" customHeight="1">
      <c r="A68" s="101" t="s">
        <v>230</v>
      </c>
      <c r="B68" s="102"/>
      <c r="C68" s="103"/>
      <c r="D68" s="103"/>
      <c r="E68" s="103"/>
      <c r="F68" s="103"/>
      <c r="G68" s="368" t="s">
        <v>164</v>
      </c>
      <c r="H68" s="369"/>
      <c r="I68" s="58" t="s">
        <v>314</v>
      </c>
      <c r="J68" s="41">
        <v>191499</v>
      </c>
      <c r="K68" s="40">
        <v>53957381</v>
      </c>
      <c r="L68" s="41">
        <v>209364</v>
      </c>
      <c r="M68" s="40">
        <v>49715707</v>
      </c>
    </row>
  </sheetData>
  <sheetProtection/>
  <mergeCells count="9">
    <mergeCell ref="G68:H68"/>
    <mergeCell ref="L3:M3"/>
    <mergeCell ref="J3:K3"/>
    <mergeCell ref="G38:H38"/>
    <mergeCell ref="G45:H45"/>
    <mergeCell ref="A3:A4"/>
    <mergeCell ref="B3:H4"/>
    <mergeCell ref="I3:I4"/>
    <mergeCell ref="G56:H56"/>
  </mergeCells>
  <printOptions/>
  <pageMargins left="0.5905511811023623" right="0.5905511811023623" top="0.5905511811023623" bottom="0.5905511811023623" header="0.2362204724409449" footer="0.2362204724409449"/>
  <pageSetup fitToHeight="1" fitToWidth="1" horizontalDpi="600" verticalDpi="600" orientation="portrait" paperSize="9" scale="98" r:id="rId1"/>
  <ignoredErrors>
    <ignoredError sqref="A21 A29:A47 A55:A6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0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8.69921875" style="49" customWidth="1"/>
    <col min="2" max="7" width="1.203125" style="49" customWidth="1"/>
    <col min="8" max="8" width="20" style="57" customWidth="1"/>
    <col min="9" max="9" width="7.5" style="51" customWidth="1"/>
    <col min="10" max="12" width="12.5" style="51" customWidth="1"/>
    <col min="13" max="13" width="12.5" style="55" customWidth="1"/>
    <col min="14" max="16384" width="8" style="51" customWidth="1"/>
  </cols>
  <sheetData>
    <row r="1" spans="1:13" s="285" customFormat="1" ht="17.25">
      <c r="A1" s="99" t="s">
        <v>495</v>
      </c>
      <c r="B1" s="48"/>
      <c r="C1" s="48"/>
      <c r="D1" s="48"/>
      <c r="E1" s="48"/>
      <c r="F1" s="48"/>
      <c r="G1" s="48"/>
      <c r="H1" s="70"/>
      <c r="M1" s="286"/>
    </row>
    <row r="2" spans="1:13" s="100" customFormat="1" ht="11.25">
      <c r="A2" s="113"/>
      <c r="B2" s="113"/>
      <c r="C2" s="113"/>
      <c r="D2" s="113"/>
      <c r="E2" s="113"/>
      <c r="F2" s="113"/>
      <c r="G2" s="113"/>
      <c r="H2" s="50"/>
      <c r="I2" s="50"/>
      <c r="L2" s="50"/>
      <c r="M2" s="52" t="s">
        <v>417</v>
      </c>
    </row>
    <row r="3" spans="1:13" s="100" customFormat="1" ht="12" customHeight="1">
      <c r="A3" s="358" t="s">
        <v>152</v>
      </c>
      <c r="B3" s="360" t="s">
        <v>687</v>
      </c>
      <c r="C3" s="361"/>
      <c r="D3" s="361"/>
      <c r="E3" s="361"/>
      <c r="F3" s="361"/>
      <c r="G3" s="361"/>
      <c r="H3" s="362"/>
      <c r="I3" s="366" t="s">
        <v>40</v>
      </c>
      <c r="J3" s="370" t="s">
        <v>768</v>
      </c>
      <c r="K3" s="371"/>
      <c r="L3" s="370" t="s">
        <v>769</v>
      </c>
      <c r="M3" s="371"/>
    </row>
    <row r="4" spans="1:13" s="100" customFormat="1" ht="12" customHeight="1">
      <c r="A4" s="359"/>
      <c r="B4" s="363"/>
      <c r="C4" s="364"/>
      <c r="D4" s="364"/>
      <c r="E4" s="364"/>
      <c r="F4" s="364"/>
      <c r="G4" s="364"/>
      <c r="H4" s="365"/>
      <c r="I4" s="367"/>
      <c r="J4" s="276" t="s">
        <v>685</v>
      </c>
      <c r="K4" s="276" t="s">
        <v>686</v>
      </c>
      <c r="L4" s="287" t="s">
        <v>685</v>
      </c>
      <c r="M4" s="287" t="s">
        <v>686</v>
      </c>
    </row>
    <row r="5" spans="1:13" s="100" customFormat="1" ht="12" customHeight="1">
      <c r="A5" s="101" t="s">
        <v>231</v>
      </c>
      <c r="B5" s="102"/>
      <c r="C5" s="103"/>
      <c r="D5" s="103"/>
      <c r="E5" s="103"/>
      <c r="F5" s="103" t="s">
        <v>165</v>
      </c>
      <c r="G5" s="103"/>
      <c r="H5" s="104"/>
      <c r="I5" s="58" t="s">
        <v>501</v>
      </c>
      <c r="J5" s="41">
        <v>85592</v>
      </c>
      <c r="K5" s="40">
        <v>86406168</v>
      </c>
      <c r="L5" s="41">
        <v>89483</v>
      </c>
      <c r="M5" s="40">
        <v>90431477</v>
      </c>
    </row>
    <row r="6" spans="1:13" s="100" customFormat="1" ht="12" customHeight="1">
      <c r="A6" s="101" t="s">
        <v>232</v>
      </c>
      <c r="B6" s="102"/>
      <c r="C6" s="103"/>
      <c r="D6" s="103"/>
      <c r="E6" s="103"/>
      <c r="F6" s="103"/>
      <c r="G6" s="103" t="s">
        <v>166</v>
      </c>
      <c r="H6" s="104"/>
      <c r="I6" s="58" t="s">
        <v>502</v>
      </c>
      <c r="J6" s="41">
        <v>24824</v>
      </c>
      <c r="K6" s="40">
        <v>35454662</v>
      </c>
      <c r="L6" s="41">
        <v>30183</v>
      </c>
      <c r="M6" s="40">
        <v>40720797</v>
      </c>
    </row>
    <row r="7" spans="1:13" s="100" customFormat="1" ht="12" customHeight="1">
      <c r="A7" s="101" t="s">
        <v>201</v>
      </c>
      <c r="B7" s="102"/>
      <c r="C7" s="103"/>
      <c r="D7" s="103"/>
      <c r="E7" s="103" t="s">
        <v>196</v>
      </c>
      <c r="F7" s="103"/>
      <c r="G7" s="103"/>
      <c r="H7" s="104"/>
      <c r="I7" s="58"/>
      <c r="J7" s="41" t="s">
        <v>437</v>
      </c>
      <c r="K7" s="40">
        <v>1183991952</v>
      </c>
      <c r="L7" s="41" t="s">
        <v>437</v>
      </c>
      <c r="M7" s="40">
        <v>1101108510</v>
      </c>
    </row>
    <row r="8" spans="1:13" s="100" customFormat="1" ht="12" customHeight="1">
      <c r="A8" s="101" t="s">
        <v>202</v>
      </c>
      <c r="B8" s="102"/>
      <c r="C8" s="103"/>
      <c r="D8" s="103"/>
      <c r="E8" s="103"/>
      <c r="F8" s="103" t="s">
        <v>197</v>
      </c>
      <c r="G8" s="103"/>
      <c r="H8" s="104"/>
      <c r="I8" s="58"/>
      <c r="J8" s="41" t="s">
        <v>437</v>
      </c>
      <c r="K8" s="40">
        <v>131676724</v>
      </c>
      <c r="L8" s="41" t="s">
        <v>437</v>
      </c>
      <c r="M8" s="40">
        <v>106941209</v>
      </c>
    </row>
    <row r="9" spans="1:13" s="100" customFormat="1" ht="12" customHeight="1">
      <c r="A9" s="101" t="s">
        <v>300</v>
      </c>
      <c r="B9" s="102"/>
      <c r="C9" s="103"/>
      <c r="D9" s="103"/>
      <c r="E9" s="103"/>
      <c r="F9" s="103"/>
      <c r="G9" s="103" t="s">
        <v>301</v>
      </c>
      <c r="H9" s="104"/>
      <c r="I9" s="58" t="s">
        <v>317</v>
      </c>
      <c r="J9" s="41">
        <v>43905</v>
      </c>
      <c r="K9" s="40">
        <v>45080988</v>
      </c>
      <c r="L9" s="41">
        <v>56469</v>
      </c>
      <c r="M9" s="40">
        <v>32971626</v>
      </c>
    </row>
    <row r="10" spans="1:13" s="100" customFormat="1" ht="12" customHeight="1">
      <c r="A10" s="101" t="s">
        <v>233</v>
      </c>
      <c r="B10" s="102"/>
      <c r="C10" s="103"/>
      <c r="D10" s="103"/>
      <c r="E10" s="103"/>
      <c r="F10" s="103" t="s">
        <v>78</v>
      </c>
      <c r="G10" s="103"/>
      <c r="H10" s="104"/>
      <c r="I10" s="58"/>
      <c r="J10" s="41" t="s">
        <v>437</v>
      </c>
      <c r="K10" s="40">
        <v>157691860</v>
      </c>
      <c r="L10" s="41" t="s">
        <v>437</v>
      </c>
      <c r="M10" s="40">
        <v>145461100</v>
      </c>
    </row>
    <row r="11" spans="1:13" s="100" customFormat="1" ht="12" customHeight="1">
      <c r="A11" s="101" t="s">
        <v>234</v>
      </c>
      <c r="B11" s="102"/>
      <c r="C11" s="103"/>
      <c r="D11" s="103"/>
      <c r="E11" s="103"/>
      <c r="F11" s="103"/>
      <c r="G11" s="368" t="s">
        <v>475</v>
      </c>
      <c r="H11" s="369"/>
      <c r="I11" s="58" t="s">
        <v>503</v>
      </c>
      <c r="J11" s="41">
        <v>24788277</v>
      </c>
      <c r="K11" s="40">
        <v>82947202</v>
      </c>
      <c r="L11" s="41">
        <v>25083602</v>
      </c>
      <c r="M11" s="40">
        <v>78496655</v>
      </c>
    </row>
    <row r="12" spans="1:13" s="100" customFormat="1" ht="12" customHeight="1">
      <c r="A12" s="101" t="s">
        <v>204</v>
      </c>
      <c r="B12" s="102"/>
      <c r="C12" s="103"/>
      <c r="D12" s="103"/>
      <c r="E12" s="103"/>
      <c r="F12" s="103" t="s">
        <v>476</v>
      </c>
      <c r="G12" s="103"/>
      <c r="H12" s="104"/>
      <c r="I12" s="58" t="s">
        <v>317</v>
      </c>
      <c r="J12" s="41">
        <v>1188438</v>
      </c>
      <c r="K12" s="40">
        <v>60261248</v>
      </c>
      <c r="L12" s="41">
        <v>1047425</v>
      </c>
      <c r="M12" s="40">
        <v>48932159</v>
      </c>
    </row>
    <row r="13" spans="1:13" s="100" customFormat="1" ht="12" customHeight="1">
      <c r="A13" s="101" t="s">
        <v>477</v>
      </c>
      <c r="B13" s="102"/>
      <c r="C13" s="103"/>
      <c r="D13" s="103"/>
      <c r="E13" s="103"/>
      <c r="F13" s="103"/>
      <c r="G13" s="103" t="s">
        <v>478</v>
      </c>
      <c r="H13" s="104"/>
      <c r="I13" s="58" t="s">
        <v>317</v>
      </c>
      <c r="J13" s="41">
        <v>440416</v>
      </c>
      <c r="K13" s="40">
        <v>35589650</v>
      </c>
      <c r="L13" s="41">
        <v>330350</v>
      </c>
      <c r="M13" s="40">
        <v>24896510</v>
      </c>
    </row>
    <row r="14" spans="1:13" s="100" customFormat="1" ht="12" customHeight="1">
      <c r="A14" s="101" t="s">
        <v>235</v>
      </c>
      <c r="B14" s="102"/>
      <c r="C14" s="103"/>
      <c r="D14" s="103"/>
      <c r="E14" s="103"/>
      <c r="F14" s="103" t="s">
        <v>167</v>
      </c>
      <c r="G14" s="103"/>
      <c r="H14" s="104"/>
      <c r="I14" s="58" t="s">
        <v>503</v>
      </c>
      <c r="J14" s="41">
        <v>34552747</v>
      </c>
      <c r="K14" s="40">
        <v>179104943</v>
      </c>
      <c r="L14" s="41">
        <v>16398584</v>
      </c>
      <c r="M14" s="40">
        <v>98663370</v>
      </c>
    </row>
    <row r="15" spans="1:13" s="100" customFormat="1" ht="12" customHeight="1">
      <c r="A15" s="101" t="s">
        <v>236</v>
      </c>
      <c r="B15" s="102"/>
      <c r="C15" s="103"/>
      <c r="D15" s="103"/>
      <c r="E15" s="103"/>
      <c r="F15" s="103" t="s">
        <v>168</v>
      </c>
      <c r="G15" s="103"/>
      <c r="H15" s="104"/>
      <c r="I15" s="58"/>
      <c r="J15" s="41" t="s">
        <v>437</v>
      </c>
      <c r="K15" s="40">
        <v>77333444</v>
      </c>
      <c r="L15" s="41" t="s">
        <v>437</v>
      </c>
      <c r="M15" s="40">
        <v>85662248</v>
      </c>
    </row>
    <row r="16" spans="1:13" s="100" customFormat="1" ht="12" customHeight="1">
      <c r="A16" s="101" t="s">
        <v>237</v>
      </c>
      <c r="B16" s="102"/>
      <c r="C16" s="103"/>
      <c r="D16" s="103"/>
      <c r="E16" s="103"/>
      <c r="F16" s="103" t="s">
        <v>79</v>
      </c>
      <c r="G16" s="103"/>
      <c r="H16" s="104"/>
      <c r="I16" s="58"/>
      <c r="J16" s="41" t="s">
        <v>437</v>
      </c>
      <c r="K16" s="40">
        <v>209947414</v>
      </c>
      <c r="L16" s="41" t="s">
        <v>437</v>
      </c>
      <c r="M16" s="40">
        <v>253109192</v>
      </c>
    </row>
    <row r="17" spans="1:13" s="100" customFormat="1" ht="12" customHeight="1">
      <c r="A17" s="101" t="s">
        <v>238</v>
      </c>
      <c r="B17" s="102"/>
      <c r="C17" s="103"/>
      <c r="D17" s="103"/>
      <c r="E17" s="103"/>
      <c r="F17" s="103"/>
      <c r="G17" s="103" t="s">
        <v>169</v>
      </c>
      <c r="H17" s="104"/>
      <c r="I17" s="58" t="s">
        <v>306</v>
      </c>
      <c r="J17" s="41">
        <v>3500941385</v>
      </c>
      <c r="K17" s="40">
        <v>104097819</v>
      </c>
      <c r="L17" s="41">
        <v>3749481827</v>
      </c>
      <c r="M17" s="40">
        <v>109579885</v>
      </c>
    </row>
    <row r="18" spans="1:13" s="100" customFormat="1" ht="12" customHeight="1">
      <c r="A18" s="101" t="s">
        <v>239</v>
      </c>
      <c r="B18" s="102"/>
      <c r="C18" s="103"/>
      <c r="D18" s="103"/>
      <c r="E18" s="103"/>
      <c r="F18" s="103"/>
      <c r="G18" s="103" t="s">
        <v>170</v>
      </c>
      <c r="H18" s="104"/>
      <c r="I18" s="58" t="s">
        <v>306</v>
      </c>
      <c r="J18" s="41">
        <v>806833227</v>
      </c>
      <c r="K18" s="40">
        <v>76913468</v>
      </c>
      <c r="L18" s="41">
        <v>763812366</v>
      </c>
      <c r="M18" s="40">
        <v>81262673</v>
      </c>
    </row>
    <row r="19" spans="1:13" s="100" customFormat="1" ht="12" customHeight="1">
      <c r="A19" s="101" t="s">
        <v>240</v>
      </c>
      <c r="B19" s="102"/>
      <c r="C19" s="103"/>
      <c r="D19" s="103"/>
      <c r="E19" s="103"/>
      <c r="F19" s="103" t="s">
        <v>171</v>
      </c>
      <c r="G19" s="103"/>
      <c r="H19" s="104"/>
      <c r="I19" s="58"/>
      <c r="J19" s="41" t="s">
        <v>437</v>
      </c>
      <c r="K19" s="40">
        <v>56033761</v>
      </c>
      <c r="L19" s="41" t="s">
        <v>437</v>
      </c>
      <c r="M19" s="40">
        <v>53881797</v>
      </c>
    </row>
    <row r="20" spans="1:13" s="100" customFormat="1" ht="12" customHeight="1">
      <c r="A20" s="101" t="s">
        <v>241</v>
      </c>
      <c r="B20" s="102"/>
      <c r="C20" s="103"/>
      <c r="D20" s="103"/>
      <c r="E20" s="103"/>
      <c r="F20" s="103" t="s">
        <v>172</v>
      </c>
      <c r="G20" s="103"/>
      <c r="H20" s="104"/>
      <c r="I20" s="58"/>
      <c r="J20" s="41" t="s">
        <v>437</v>
      </c>
      <c r="K20" s="40">
        <v>90046220</v>
      </c>
      <c r="L20" s="41" t="s">
        <v>437</v>
      </c>
      <c r="M20" s="40">
        <v>84391058</v>
      </c>
    </row>
    <row r="21" spans="1:13" s="100" customFormat="1" ht="12" customHeight="1">
      <c r="A21" s="101" t="s">
        <v>205</v>
      </c>
      <c r="B21" s="102"/>
      <c r="C21" s="103"/>
      <c r="D21" s="103"/>
      <c r="E21" s="103" t="s">
        <v>173</v>
      </c>
      <c r="F21" s="103"/>
      <c r="G21" s="103"/>
      <c r="H21" s="104"/>
      <c r="I21" s="58"/>
      <c r="J21" s="41" t="s">
        <v>437</v>
      </c>
      <c r="K21" s="40">
        <v>604913810</v>
      </c>
      <c r="L21" s="41" t="s">
        <v>437</v>
      </c>
      <c r="M21" s="40">
        <v>490236603</v>
      </c>
    </row>
    <row r="22" spans="1:13" s="100" customFormat="1" ht="12" customHeight="1">
      <c r="A22" s="101" t="s">
        <v>242</v>
      </c>
      <c r="B22" s="102"/>
      <c r="C22" s="103"/>
      <c r="D22" s="103"/>
      <c r="E22" s="103"/>
      <c r="F22" s="103" t="s">
        <v>174</v>
      </c>
      <c r="G22" s="103"/>
      <c r="H22" s="104"/>
      <c r="I22" s="58"/>
      <c r="J22" s="41" t="s">
        <v>437</v>
      </c>
      <c r="K22" s="40">
        <v>53881412</v>
      </c>
      <c r="L22" s="41" t="s">
        <v>437</v>
      </c>
      <c r="M22" s="40">
        <v>51015459</v>
      </c>
    </row>
    <row r="23" spans="1:13" s="100" customFormat="1" ht="12" customHeight="1">
      <c r="A23" s="101" t="s">
        <v>243</v>
      </c>
      <c r="B23" s="102"/>
      <c r="C23" s="103"/>
      <c r="D23" s="103"/>
      <c r="E23" s="103"/>
      <c r="F23" s="103" t="s">
        <v>175</v>
      </c>
      <c r="G23" s="103"/>
      <c r="H23" s="104"/>
      <c r="I23" s="58" t="s">
        <v>317</v>
      </c>
      <c r="J23" s="41">
        <v>281060</v>
      </c>
      <c r="K23" s="40">
        <v>193771824</v>
      </c>
      <c r="L23" s="41">
        <v>211191</v>
      </c>
      <c r="M23" s="40">
        <v>130078372</v>
      </c>
    </row>
    <row r="24" spans="1:13" s="100" customFormat="1" ht="12" customHeight="1">
      <c r="A24" s="101" t="s">
        <v>244</v>
      </c>
      <c r="B24" s="102"/>
      <c r="C24" s="103"/>
      <c r="D24" s="103"/>
      <c r="E24" s="103"/>
      <c r="F24" s="103"/>
      <c r="G24" s="103" t="s">
        <v>176</v>
      </c>
      <c r="H24" s="104"/>
      <c r="I24" s="58" t="s">
        <v>317</v>
      </c>
      <c r="J24" s="41">
        <v>204182</v>
      </c>
      <c r="K24" s="40">
        <v>145191122</v>
      </c>
      <c r="L24" s="41">
        <v>145104</v>
      </c>
      <c r="M24" s="40">
        <v>87327164</v>
      </c>
    </row>
    <row r="25" spans="1:13" s="100" customFormat="1" ht="12" customHeight="1">
      <c r="A25" s="101" t="s">
        <v>479</v>
      </c>
      <c r="B25" s="102"/>
      <c r="C25" s="103"/>
      <c r="D25" s="103"/>
      <c r="E25" s="103"/>
      <c r="F25" s="103"/>
      <c r="G25" s="103"/>
      <c r="H25" s="104" t="s">
        <v>480</v>
      </c>
      <c r="I25" s="58" t="s">
        <v>317</v>
      </c>
      <c r="J25" s="41">
        <v>97553</v>
      </c>
      <c r="K25" s="40">
        <v>39611922</v>
      </c>
      <c r="L25" s="41">
        <v>65096</v>
      </c>
      <c r="M25" s="40">
        <v>25065133</v>
      </c>
    </row>
    <row r="26" spans="1:13" s="100" customFormat="1" ht="12" customHeight="1">
      <c r="A26" s="101" t="s">
        <v>481</v>
      </c>
      <c r="B26" s="102"/>
      <c r="C26" s="103"/>
      <c r="D26" s="103"/>
      <c r="E26" s="103"/>
      <c r="F26" s="103"/>
      <c r="G26" s="103" t="s">
        <v>482</v>
      </c>
      <c r="H26" s="104"/>
      <c r="I26" s="58" t="s">
        <v>317</v>
      </c>
      <c r="J26" s="41">
        <v>70771</v>
      </c>
      <c r="K26" s="40">
        <v>45653450</v>
      </c>
      <c r="L26" s="41">
        <v>60716</v>
      </c>
      <c r="M26" s="40">
        <v>39435345</v>
      </c>
    </row>
    <row r="27" spans="1:13" s="100" customFormat="1" ht="12" customHeight="1">
      <c r="A27" s="101" t="s">
        <v>483</v>
      </c>
      <c r="B27" s="102"/>
      <c r="C27" s="103"/>
      <c r="D27" s="103"/>
      <c r="E27" s="103"/>
      <c r="F27" s="103"/>
      <c r="G27" s="103"/>
      <c r="H27" s="104" t="s">
        <v>302</v>
      </c>
      <c r="I27" s="58" t="s">
        <v>317</v>
      </c>
      <c r="J27" s="41">
        <v>66854</v>
      </c>
      <c r="K27" s="40">
        <v>37427645</v>
      </c>
      <c r="L27" s="41">
        <v>57981</v>
      </c>
      <c r="M27" s="40">
        <v>32316176</v>
      </c>
    </row>
    <row r="28" spans="1:13" s="100" customFormat="1" ht="12" customHeight="1">
      <c r="A28" s="101" t="s">
        <v>245</v>
      </c>
      <c r="B28" s="102"/>
      <c r="C28" s="103"/>
      <c r="D28" s="103"/>
      <c r="E28" s="103"/>
      <c r="F28" s="103" t="s">
        <v>81</v>
      </c>
      <c r="G28" s="103"/>
      <c r="H28" s="104"/>
      <c r="I28" s="58" t="s">
        <v>504</v>
      </c>
      <c r="J28" s="41">
        <v>157087444</v>
      </c>
      <c r="K28" s="40">
        <v>146795245</v>
      </c>
      <c r="L28" s="41">
        <v>151830726</v>
      </c>
      <c r="M28" s="40">
        <v>132497690</v>
      </c>
    </row>
    <row r="29" spans="1:13" s="100" customFormat="1" ht="12" customHeight="1">
      <c r="A29" s="101" t="s">
        <v>246</v>
      </c>
      <c r="B29" s="102"/>
      <c r="C29" s="103"/>
      <c r="D29" s="103"/>
      <c r="E29" s="103"/>
      <c r="F29" s="103" t="s">
        <v>82</v>
      </c>
      <c r="G29" s="103"/>
      <c r="H29" s="118"/>
      <c r="I29" s="58"/>
      <c r="J29" s="41" t="s">
        <v>437</v>
      </c>
      <c r="K29" s="40">
        <v>142171372</v>
      </c>
      <c r="L29" s="41" t="s">
        <v>437</v>
      </c>
      <c r="M29" s="40">
        <v>117343122</v>
      </c>
    </row>
    <row r="30" spans="1:13" s="100" customFormat="1" ht="12" customHeight="1">
      <c r="A30" s="101" t="s">
        <v>247</v>
      </c>
      <c r="B30" s="102"/>
      <c r="C30" s="103"/>
      <c r="D30" s="103"/>
      <c r="E30" s="103"/>
      <c r="F30" s="103"/>
      <c r="G30" s="368" t="s">
        <v>177</v>
      </c>
      <c r="H30" s="369"/>
      <c r="I30" s="58" t="s">
        <v>317</v>
      </c>
      <c r="J30" s="41">
        <v>318119</v>
      </c>
      <c r="K30" s="40">
        <v>131216827</v>
      </c>
      <c r="L30" s="41">
        <v>307405</v>
      </c>
      <c r="M30" s="40">
        <v>106754996</v>
      </c>
    </row>
    <row r="31" spans="1:13" s="100" customFormat="1" ht="12" customHeight="1">
      <c r="A31" s="101" t="s">
        <v>248</v>
      </c>
      <c r="B31" s="102"/>
      <c r="C31" s="103"/>
      <c r="D31" s="103"/>
      <c r="E31" s="103"/>
      <c r="F31" s="103" t="s">
        <v>178</v>
      </c>
      <c r="G31" s="103"/>
      <c r="H31" s="104"/>
      <c r="I31" s="58" t="s">
        <v>181</v>
      </c>
      <c r="J31" s="41">
        <v>395</v>
      </c>
      <c r="K31" s="40">
        <v>50189075</v>
      </c>
      <c r="L31" s="41">
        <v>333</v>
      </c>
      <c r="M31" s="40">
        <v>34767073</v>
      </c>
    </row>
    <row r="32" spans="1:13" s="100" customFormat="1" ht="12" customHeight="1">
      <c r="A32" s="101" t="s">
        <v>252</v>
      </c>
      <c r="B32" s="102"/>
      <c r="C32" s="103"/>
      <c r="D32" s="103"/>
      <c r="E32" s="103"/>
      <c r="F32" s="103"/>
      <c r="G32" s="103" t="s">
        <v>180</v>
      </c>
      <c r="H32" s="104"/>
      <c r="I32" s="58" t="s">
        <v>181</v>
      </c>
      <c r="J32" s="41">
        <v>21</v>
      </c>
      <c r="K32" s="40">
        <v>49244573</v>
      </c>
      <c r="L32" s="41">
        <v>22</v>
      </c>
      <c r="M32" s="40">
        <v>33158405</v>
      </c>
    </row>
    <row r="33" spans="1:13" s="100" customFormat="1" ht="12" customHeight="1">
      <c r="A33" s="101" t="s">
        <v>303</v>
      </c>
      <c r="B33" s="102"/>
      <c r="C33" s="103"/>
      <c r="D33" s="103"/>
      <c r="E33" s="103"/>
      <c r="F33" s="103"/>
      <c r="G33" s="103"/>
      <c r="H33" s="104" t="s">
        <v>304</v>
      </c>
      <c r="I33" s="58" t="s">
        <v>181</v>
      </c>
      <c r="J33" s="41">
        <v>19</v>
      </c>
      <c r="K33" s="40">
        <v>48142186</v>
      </c>
      <c r="L33" s="41">
        <v>16</v>
      </c>
      <c r="M33" s="40">
        <v>30741791</v>
      </c>
    </row>
    <row r="34" spans="1:13" s="100" customFormat="1" ht="9.75" customHeight="1">
      <c r="A34" s="101"/>
      <c r="B34" s="102"/>
      <c r="C34" s="103"/>
      <c r="D34" s="103"/>
      <c r="E34" s="103"/>
      <c r="F34" s="103"/>
      <c r="G34" s="103"/>
      <c r="H34" s="104"/>
      <c r="I34" s="58"/>
      <c r="J34" s="41"/>
      <c r="K34" s="40"/>
      <c r="L34" s="41"/>
      <c r="M34" s="40"/>
    </row>
    <row r="35" spans="1:13" s="100" customFormat="1" ht="12" customHeight="1">
      <c r="A35" s="101">
        <v>8</v>
      </c>
      <c r="B35" s="102"/>
      <c r="C35" s="103"/>
      <c r="D35" s="103" t="s">
        <v>53</v>
      </c>
      <c r="E35" s="103"/>
      <c r="F35" s="103"/>
      <c r="G35" s="103"/>
      <c r="H35" s="104"/>
      <c r="I35" s="58"/>
      <c r="J35" s="41" t="s">
        <v>437</v>
      </c>
      <c r="K35" s="40">
        <v>284978199</v>
      </c>
      <c r="L35" s="41" t="s">
        <v>437</v>
      </c>
      <c r="M35" s="40">
        <v>283990203</v>
      </c>
    </row>
    <row r="36" spans="1:13" s="100" customFormat="1" ht="12" customHeight="1">
      <c r="A36" s="101">
        <v>811</v>
      </c>
      <c r="B36" s="102"/>
      <c r="C36" s="103"/>
      <c r="D36" s="103"/>
      <c r="E36" s="103" t="s">
        <v>505</v>
      </c>
      <c r="F36" s="103"/>
      <c r="G36" s="103"/>
      <c r="H36" s="104"/>
      <c r="I36" s="58"/>
      <c r="J36" s="41" t="s">
        <v>437</v>
      </c>
      <c r="K36" s="40">
        <v>121662468</v>
      </c>
      <c r="L36" s="41" t="s">
        <v>437</v>
      </c>
      <c r="M36" s="40">
        <v>120748862</v>
      </c>
    </row>
    <row r="37" spans="1:13" s="100" customFormat="1" ht="12" customHeight="1">
      <c r="A37" s="101">
        <v>81101</v>
      </c>
      <c r="B37" s="102"/>
      <c r="C37" s="103"/>
      <c r="D37" s="103"/>
      <c r="E37" s="103"/>
      <c r="F37" s="103" t="s">
        <v>506</v>
      </c>
      <c r="G37" s="103"/>
      <c r="H37" s="104"/>
      <c r="I37" s="58"/>
      <c r="J37" s="41" t="s">
        <v>437</v>
      </c>
      <c r="K37" s="40">
        <v>121044071</v>
      </c>
      <c r="L37" s="41" t="s">
        <v>437</v>
      </c>
      <c r="M37" s="40">
        <v>119963701</v>
      </c>
    </row>
    <row r="38" spans="1:13" s="100" customFormat="1" ht="12" customHeight="1">
      <c r="A38" s="101">
        <v>813</v>
      </c>
      <c r="B38" s="102"/>
      <c r="C38" s="103"/>
      <c r="D38" s="103"/>
      <c r="E38" s="103" t="s">
        <v>425</v>
      </c>
      <c r="F38" s="103"/>
      <c r="G38" s="103"/>
      <c r="H38" s="104"/>
      <c r="I38" s="58"/>
      <c r="J38" s="41" t="s">
        <v>437</v>
      </c>
      <c r="K38" s="40">
        <v>150514137</v>
      </c>
      <c r="L38" s="41" t="s">
        <v>437</v>
      </c>
      <c r="M38" s="40">
        <v>151102629</v>
      </c>
    </row>
    <row r="39" spans="1:13" s="100" customFormat="1" ht="12" customHeight="1">
      <c r="A39" s="101">
        <v>81303</v>
      </c>
      <c r="B39" s="102"/>
      <c r="C39" s="103"/>
      <c r="D39" s="103"/>
      <c r="E39" s="103"/>
      <c r="F39" s="103" t="s">
        <v>305</v>
      </c>
      <c r="G39" s="103"/>
      <c r="H39" s="104"/>
      <c r="I39" s="58" t="s">
        <v>306</v>
      </c>
      <c r="J39" s="41">
        <v>234824577</v>
      </c>
      <c r="K39" s="40">
        <v>34372280</v>
      </c>
      <c r="L39" s="41">
        <v>353742487</v>
      </c>
      <c r="M39" s="40">
        <v>37895677</v>
      </c>
    </row>
    <row r="40" spans="1:13" s="100" customFormat="1" ht="9.75" customHeight="1">
      <c r="A40" s="101"/>
      <c r="B40" s="102"/>
      <c r="C40" s="103"/>
      <c r="D40" s="103"/>
      <c r="E40" s="103"/>
      <c r="F40" s="103"/>
      <c r="G40" s="103"/>
      <c r="H40" s="104"/>
      <c r="I40" s="58"/>
      <c r="J40" s="41"/>
      <c r="K40" s="40"/>
      <c r="L40" s="41"/>
      <c r="M40" s="40"/>
    </row>
    <row r="41" spans="1:13" s="100" customFormat="1" ht="12" customHeight="1">
      <c r="A41" s="101">
        <v>9</v>
      </c>
      <c r="B41" s="102"/>
      <c r="C41" s="103"/>
      <c r="D41" s="117" t="s">
        <v>54</v>
      </c>
      <c r="E41" s="103"/>
      <c r="F41" s="103"/>
      <c r="G41" s="103"/>
      <c r="H41" s="104"/>
      <c r="I41" s="58"/>
      <c r="J41" s="41" t="s">
        <v>437</v>
      </c>
      <c r="K41" s="40">
        <v>145357725</v>
      </c>
      <c r="L41" s="41" t="s">
        <v>437</v>
      </c>
      <c r="M41" s="40">
        <v>138049590</v>
      </c>
    </row>
    <row r="42" spans="1:13" s="100" customFormat="1" ht="12" customHeight="1">
      <c r="A42" s="101">
        <v>901</v>
      </c>
      <c r="B42" s="102"/>
      <c r="C42" s="103"/>
      <c r="D42" s="103"/>
      <c r="E42" s="103" t="s">
        <v>426</v>
      </c>
      <c r="F42" s="103"/>
      <c r="G42" s="103"/>
      <c r="H42" s="118"/>
      <c r="I42" s="58"/>
      <c r="J42" s="41" t="s">
        <v>437</v>
      </c>
      <c r="K42" s="40">
        <v>145010932</v>
      </c>
      <c r="L42" s="41" t="s">
        <v>437</v>
      </c>
      <c r="M42" s="40">
        <v>137910659</v>
      </c>
    </row>
    <row r="43" spans="1:13" s="100" customFormat="1" ht="12" customHeight="1">
      <c r="A43" s="101"/>
      <c r="B43" s="102"/>
      <c r="C43" s="103"/>
      <c r="D43" s="103"/>
      <c r="E43" s="103"/>
      <c r="F43" s="103"/>
      <c r="G43" s="103"/>
      <c r="H43" s="104"/>
      <c r="I43" s="58"/>
      <c r="J43" s="41"/>
      <c r="K43" s="40"/>
      <c r="L43" s="41"/>
      <c r="M43" s="40"/>
    </row>
    <row r="44" spans="1:13" s="100" customFormat="1" ht="15.75" customHeight="1">
      <c r="A44" s="101"/>
      <c r="B44" s="119" t="s">
        <v>55</v>
      </c>
      <c r="C44" s="117"/>
      <c r="D44" s="117"/>
      <c r="E44" s="117"/>
      <c r="F44" s="117"/>
      <c r="G44" s="117"/>
      <c r="H44" s="104"/>
      <c r="I44" s="58"/>
      <c r="J44" s="41"/>
      <c r="K44" s="40"/>
      <c r="L44" s="41"/>
      <c r="M44" s="40"/>
    </row>
    <row r="45" spans="1:13" s="100" customFormat="1" ht="15.75" customHeight="1">
      <c r="A45" s="101"/>
      <c r="B45" s="102"/>
      <c r="C45" s="103" t="s">
        <v>42</v>
      </c>
      <c r="D45" s="103"/>
      <c r="E45" s="103"/>
      <c r="F45" s="103"/>
      <c r="G45" s="103"/>
      <c r="H45" s="104"/>
      <c r="I45" s="58"/>
      <c r="J45" s="41"/>
      <c r="K45" s="40">
        <v>43436344</v>
      </c>
      <c r="L45" s="41"/>
      <c r="M45" s="40">
        <v>29519954</v>
      </c>
    </row>
    <row r="46" spans="1:13" s="100" customFormat="1" ht="9.75" customHeight="1">
      <c r="A46" s="101"/>
      <c r="B46" s="102"/>
      <c r="C46" s="103"/>
      <c r="D46" s="103"/>
      <c r="E46" s="103"/>
      <c r="F46" s="103"/>
      <c r="G46" s="103"/>
      <c r="H46" s="104"/>
      <c r="I46" s="58"/>
      <c r="J46" s="41"/>
      <c r="K46" s="40"/>
      <c r="L46" s="41"/>
      <c r="M46" s="40"/>
    </row>
    <row r="47" spans="1:13" s="100" customFormat="1" ht="12" customHeight="1">
      <c r="A47" s="101">
        <v>0</v>
      </c>
      <c r="B47" s="102"/>
      <c r="C47" s="103"/>
      <c r="D47" s="103" t="s">
        <v>43</v>
      </c>
      <c r="E47" s="103"/>
      <c r="F47" s="103"/>
      <c r="G47" s="103"/>
      <c r="H47" s="104"/>
      <c r="I47" s="58"/>
      <c r="J47" s="41" t="s">
        <v>437</v>
      </c>
      <c r="K47" s="40">
        <v>44209</v>
      </c>
      <c r="L47" s="41" t="s">
        <v>437</v>
      </c>
      <c r="M47" s="40">
        <v>126603</v>
      </c>
    </row>
    <row r="48" spans="1:13" s="100" customFormat="1" ht="9.75" customHeight="1">
      <c r="A48" s="101"/>
      <c r="B48" s="102"/>
      <c r="C48" s="103"/>
      <c r="D48" s="103"/>
      <c r="E48" s="103"/>
      <c r="F48" s="103"/>
      <c r="G48" s="103"/>
      <c r="H48" s="104"/>
      <c r="I48" s="58"/>
      <c r="J48" s="41"/>
      <c r="K48" s="40"/>
      <c r="L48" s="41"/>
      <c r="M48" s="40"/>
    </row>
    <row r="49" spans="1:13" s="100" customFormat="1" ht="12" customHeight="1">
      <c r="A49" s="101">
        <v>1</v>
      </c>
      <c r="B49" s="102"/>
      <c r="C49" s="103"/>
      <c r="D49" s="103" t="s">
        <v>45</v>
      </c>
      <c r="E49" s="103"/>
      <c r="F49" s="103"/>
      <c r="G49" s="103"/>
      <c r="H49" s="104"/>
      <c r="I49" s="58"/>
      <c r="J49" s="41" t="s">
        <v>437</v>
      </c>
      <c r="K49" s="40">
        <v>46329</v>
      </c>
      <c r="L49" s="41" t="s">
        <v>437</v>
      </c>
      <c r="M49" s="40">
        <v>42395</v>
      </c>
    </row>
    <row r="50" spans="1:13" s="100" customFormat="1" ht="12" customHeight="1">
      <c r="A50" s="101"/>
      <c r="B50" s="102"/>
      <c r="C50" s="103"/>
      <c r="D50" s="103"/>
      <c r="E50" s="103"/>
      <c r="F50" s="103"/>
      <c r="G50" s="103"/>
      <c r="H50" s="104"/>
      <c r="I50" s="58"/>
      <c r="J50" s="41"/>
      <c r="K50" s="40"/>
      <c r="L50" s="41"/>
      <c r="M50" s="40"/>
    </row>
    <row r="51" spans="1:13" s="100" customFormat="1" ht="12" customHeight="1">
      <c r="A51" s="101">
        <v>2</v>
      </c>
      <c r="B51" s="102"/>
      <c r="C51" s="103"/>
      <c r="D51" s="103" t="s">
        <v>46</v>
      </c>
      <c r="E51" s="103"/>
      <c r="F51" s="103"/>
      <c r="G51" s="103"/>
      <c r="H51" s="104"/>
      <c r="I51" s="58"/>
      <c r="J51" s="41" t="s">
        <v>437</v>
      </c>
      <c r="K51" s="40">
        <v>4316024</v>
      </c>
      <c r="L51" s="41" t="s">
        <v>437</v>
      </c>
      <c r="M51" s="40">
        <v>2599721</v>
      </c>
    </row>
    <row r="52" spans="1:13" s="100" customFormat="1" ht="12" customHeight="1">
      <c r="A52" s="101">
        <v>215</v>
      </c>
      <c r="B52" s="102"/>
      <c r="C52" s="103"/>
      <c r="D52" s="103"/>
      <c r="E52" s="103" t="s">
        <v>363</v>
      </c>
      <c r="F52" s="103"/>
      <c r="G52" s="103"/>
      <c r="H52" s="104"/>
      <c r="I52" s="58" t="s">
        <v>44</v>
      </c>
      <c r="J52" s="41">
        <v>65121</v>
      </c>
      <c r="K52" s="40">
        <v>4268121</v>
      </c>
      <c r="L52" s="41">
        <v>60026</v>
      </c>
      <c r="M52" s="40">
        <v>2585157</v>
      </c>
    </row>
    <row r="53" spans="1:13" s="100" customFormat="1" ht="12" customHeight="1">
      <c r="A53" s="101">
        <v>21501</v>
      </c>
      <c r="B53" s="102"/>
      <c r="C53" s="103"/>
      <c r="D53" s="103"/>
      <c r="E53" s="103"/>
      <c r="F53" s="103" t="s">
        <v>364</v>
      </c>
      <c r="G53" s="103"/>
      <c r="H53" s="104"/>
      <c r="I53" s="58" t="s">
        <v>44</v>
      </c>
      <c r="J53" s="41">
        <v>63916</v>
      </c>
      <c r="K53" s="40">
        <v>3997729</v>
      </c>
      <c r="L53" s="41">
        <v>59133</v>
      </c>
      <c r="M53" s="40">
        <v>2523675</v>
      </c>
    </row>
    <row r="54" spans="1:13" s="100" customFormat="1" ht="12" customHeight="1">
      <c r="A54" s="101"/>
      <c r="B54" s="102"/>
      <c r="C54" s="103"/>
      <c r="D54" s="103"/>
      <c r="E54" s="103"/>
      <c r="F54" s="103"/>
      <c r="G54" s="103"/>
      <c r="H54" s="104"/>
      <c r="I54" s="58"/>
      <c r="J54" s="41"/>
      <c r="K54" s="40"/>
      <c r="L54" s="41"/>
      <c r="M54" s="40"/>
    </row>
    <row r="55" spans="1:13" s="100" customFormat="1" ht="12" customHeight="1">
      <c r="A55" s="101">
        <v>3</v>
      </c>
      <c r="B55" s="102"/>
      <c r="C55" s="103"/>
      <c r="D55" s="103" t="s">
        <v>48</v>
      </c>
      <c r="E55" s="103"/>
      <c r="F55" s="103"/>
      <c r="G55" s="103"/>
      <c r="H55" s="104"/>
      <c r="I55" s="58"/>
      <c r="J55" s="41" t="s">
        <v>437</v>
      </c>
      <c r="K55" s="40">
        <v>152963</v>
      </c>
      <c r="L55" s="41" t="s">
        <v>437</v>
      </c>
      <c r="M55" s="40">
        <v>176099</v>
      </c>
    </row>
    <row r="56" spans="1:13" s="100" customFormat="1" ht="12" customHeight="1">
      <c r="A56" s="101"/>
      <c r="B56" s="102"/>
      <c r="C56" s="103"/>
      <c r="D56" s="103"/>
      <c r="E56" s="103"/>
      <c r="F56" s="103"/>
      <c r="G56" s="103"/>
      <c r="H56" s="104"/>
      <c r="I56" s="58"/>
      <c r="J56" s="41"/>
      <c r="K56" s="40"/>
      <c r="L56" s="41"/>
      <c r="M56" s="40"/>
    </row>
    <row r="57" spans="1:13" s="100" customFormat="1" ht="12" customHeight="1">
      <c r="A57" s="101">
        <v>5</v>
      </c>
      <c r="B57" s="102"/>
      <c r="C57" s="103"/>
      <c r="D57" s="103" t="s">
        <v>50</v>
      </c>
      <c r="E57" s="103"/>
      <c r="F57" s="103"/>
      <c r="G57" s="103"/>
      <c r="H57" s="104"/>
      <c r="I57" s="58"/>
      <c r="J57" s="41" t="s">
        <v>437</v>
      </c>
      <c r="K57" s="40">
        <v>3072528</v>
      </c>
      <c r="L57" s="41" t="s">
        <v>437</v>
      </c>
      <c r="M57" s="40">
        <v>2671092</v>
      </c>
    </row>
    <row r="58" spans="1:13" s="100" customFormat="1" ht="12" customHeight="1">
      <c r="A58" s="101">
        <v>501</v>
      </c>
      <c r="B58" s="102"/>
      <c r="C58" s="103"/>
      <c r="D58" s="103"/>
      <c r="E58" s="103" t="s">
        <v>182</v>
      </c>
      <c r="F58" s="103"/>
      <c r="G58" s="103"/>
      <c r="H58" s="104"/>
      <c r="I58" s="58"/>
      <c r="J58" s="41" t="s">
        <v>437</v>
      </c>
      <c r="K58" s="40">
        <v>2108913</v>
      </c>
      <c r="L58" s="41" t="s">
        <v>437</v>
      </c>
      <c r="M58" s="40">
        <v>1438360</v>
      </c>
    </row>
    <row r="59" spans="1:13" s="100" customFormat="1" ht="12" customHeight="1">
      <c r="A59" s="101"/>
      <c r="B59" s="102"/>
      <c r="C59" s="103"/>
      <c r="D59" s="103"/>
      <c r="E59" s="103"/>
      <c r="F59" s="103"/>
      <c r="G59" s="103"/>
      <c r="H59" s="104"/>
      <c r="I59" s="58"/>
      <c r="J59" s="41"/>
      <c r="K59" s="40"/>
      <c r="L59" s="41"/>
      <c r="M59" s="40"/>
    </row>
    <row r="60" spans="1:13" s="100" customFormat="1" ht="12" customHeight="1">
      <c r="A60" s="101">
        <v>6</v>
      </c>
      <c r="B60" s="102"/>
      <c r="C60" s="103"/>
      <c r="D60" s="103" t="s">
        <v>51</v>
      </c>
      <c r="E60" s="103"/>
      <c r="F60" s="103"/>
      <c r="G60" s="103"/>
      <c r="H60" s="104"/>
      <c r="I60" s="58"/>
      <c r="J60" s="41" t="s">
        <v>437</v>
      </c>
      <c r="K60" s="40">
        <v>35090412</v>
      </c>
      <c r="L60" s="41" t="s">
        <v>437</v>
      </c>
      <c r="M60" s="40">
        <v>22536270</v>
      </c>
    </row>
    <row r="61" spans="1:13" s="100" customFormat="1" ht="12" customHeight="1">
      <c r="A61" s="101">
        <v>611</v>
      </c>
      <c r="B61" s="102"/>
      <c r="C61" s="103"/>
      <c r="D61" s="103"/>
      <c r="E61" s="103" t="s">
        <v>507</v>
      </c>
      <c r="F61" s="103"/>
      <c r="G61" s="103"/>
      <c r="H61" s="104"/>
      <c r="I61" s="58" t="s">
        <v>44</v>
      </c>
      <c r="J61" s="41">
        <v>47272</v>
      </c>
      <c r="K61" s="40">
        <v>28736951</v>
      </c>
      <c r="L61" s="41">
        <v>43535</v>
      </c>
      <c r="M61" s="40">
        <v>17168266</v>
      </c>
    </row>
    <row r="62" spans="1:13" s="100" customFormat="1" ht="12" customHeight="1">
      <c r="A62" s="101">
        <v>61107</v>
      </c>
      <c r="B62" s="102"/>
      <c r="C62" s="103"/>
      <c r="D62" s="103"/>
      <c r="E62" s="103"/>
      <c r="F62" s="103" t="s">
        <v>508</v>
      </c>
      <c r="G62" s="103"/>
      <c r="H62" s="104"/>
      <c r="I62" s="58" t="s">
        <v>44</v>
      </c>
      <c r="J62" s="41">
        <v>21223</v>
      </c>
      <c r="K62" s="40">
        <v>4870029</v>
      </c>
      <c r="L62" s="41">
        <v>19091</v>
      </c>
      <c r="M62" s="40">
        <v>2852558</v>
      </c>
    </row>
    <row r="63" spans="1:13" s="100" customFormat="1" ht="12" customHeight="1">
      <c r="A63" s="101">
        <v>6110701</v>
      </c>
      <c r="B63" s="102"/>
      <c r="C63" s="103"/>
      <c r="D63" s="103"/>
      <c r="E63" s="103"/>
      <c r="F63" s="103"/>
      <c r="G63" s="103" t="s">
        <v>427</v>
      </c>
      <c r="H63" s="118"/>
      <c r="I63" s="58" t="s">
        <v>44</v>
      </c>
      <c r="J63" s="41">
        <v>11757</v>
      </c>
      <c r="K63" s="40">
        <v>4144452</v>
      </c>
      <c r="L63" s="41">
        <v>4051</v>
      </c>
      <c r="M63" s="40">
        <v>1880552</v>
      </c>
    </row>
    <row r="64" spans="1:13" s="100" customFormat="1" ht="12" customHeight="1">
      <c r="A64" s="101">
        <v>61107011</v>
      </c>
      <c r="B64" s="102"/>
      <c r="C64" s="103"/>
      <c r="D64" s="103"/>
      <c r="E64" s="103"/>
      <c r="F64" s="103"/>
      <c r="G64" s="103"/>
      <c r="H64" s="104" t="s">
        <v>428</v>
      </c>
      <c r="I64" s="58" t="s">
        <v>44</v>
      </c>
      <c r="J64" s="41">
        <v>11538</v>
      </c>
      <c r="K64" s="40">
        <v>4082445</v>
      </c>
      <c r="L64" s="41">
        <v>3777</v>
      </c>
      <c r="M64" s="40">
        <v>1804758</v>
      </c>
    </row>
    <row r="65" spans="1:13" s="100" customFormat="1" ht="12" customHeight="1">
      <c r="A65" s="101">
        <v>61117</v>
      </c>
      <c r="B65" s="102"/>
      <c r="C65" s="103"/>
      <c r="D65" s="103"/>
      <c r="E65" s="103"/>
      <c r="F65" s="103" t="s">
        <v>429</v>
      </c>
      <c r="G65" s="103"/>
      <c r="H65" s="104"/>
      <c r="I65" s="58" t="s">
        <v>44</v>
      </c>
      <c r="J65" s="41">
        <v>25742</v>
      </c>
      <c r="K65" s="40">
        <v>23835786</v>
      </c>
      <c r="L65" s="41">
        <v>21028</v>
      </c>
      <c r="M65" s="40">
        <v>14102485</v>
      </c>
    </row>
    <row r="66" spans="1:13" s="100" customFormat="1" ht="12" customHeight="1">
      <c r="A66" s="101">
        <v>6111701</v>
      </c>
      <c r="B66" s="102"/>
      <c r="C66" s="103"/>
      <c r="D66" s="103"/>
      <c r="E66" s="103"/>
      <c r="F66" s="103"/>
      <c r="G66" s="103" t="s">
        <v>430</v>
      </c>
      <c r="H66" s="104"/>
      <c r="I66" s="58" t="s">
        <v>44</v>
      </c>
      <c r="J66" s="41">
        <v>25645</v>
      </c>
      <c r="K66" s="40">
        <v>23767305</v>
      </c>
      <c r="L66" s="41">
        <v>20896</v>
      </c>
      <c r="M66" s="40">
        <v>13981696</v>
      </c>
    </row>
    <row r="67" spans="1:13" s="100" customFormat="1" ht="12" customHeight="1">
      <c r="A67" s="101">
        <v>613</v>
      </c>
      <c r="B67" s="102"/>
      <c r="C67" s="103"/>
      <c r="D67" s="103"/>
      <c r="E67" s="103" t="s">
        <v>424</v>
      </c>
      <c r="F67" s="103"/>
      <c r="G67" s="103"/>
      <c r="H67" s="104"/>
      <c r="I67" s="58" t="s">
        <v>44</v>
      </c>
      <c r="J67" s="41">
        <v>1430</v>
      </c>
      <c r="K67" s="40">
        <v>5778785</v>
      </c>
      <c r="L67" s="41">
        <v>1483</v>
      </c>
      <c r="M67" s="40">
        <v>5109802</v>
      </c>
    </row>
    <row r="68" spans="1:13" s="100" customFormat="1" ht="12" customHeight="1">
      <c r="A68" s="101"/>
      <c r="B68" s="102"/>
      <c r="C68" s="103"/>
      <c r="D68" s="103"/>
      <c r="E68" s="103"/>
      <c r="F68" s="103"/>
      <c r="G68" s="103"/>
      <c r="H68" s="104"/>
      <c r="I68" s="58"/>
      <c r="J68" s="41"/>
      <c r="K68" s="40"/>
      <c r="L68" s="41"/>
      <c r="M68" s="40"/>
    </row>
    <row r="69" spans="1:13" s="100" customFormat="1" ht="12" customHeight="1">
      <c r="A69" s="101">
        <v>7</v>
      </c>
      <c r="B69" s="102"/>
      <c r="C69" s="103"/>
      <c r="D69" s="103" t="s">
        <v>65</v>
      </c>
      <c r="E69" s="103"/>
      <c r="F69" s="103"/>
      <c r="G69" s="103"/>
      <c r="H69" s="104"/>
      <c r="I69" s="58"/>
      <c r="J69" s="41" t="s">
        <v>437</v>
      </c>
      <c r="K69" s="40">
        <v>354926</v>
      </c>
      <c r="L69" s="41" t="s">
        <v>437</v>
      </c>
      <c r="M69" s="40">
        <v>1057344</v>
      </c>
    </row>
    <row r="70" spans="1:13" s="100" customFormat="1" ht="12" customHeight="1">
      <c r="A70" s="101"/>
      <c r="B70" s="102"/>
      <c r="C70" s="103"/>
      <c r="D70" s="103"/>
      <c r="E70" s="103"/>
      <c r="F70" s="103"/>
      <c r="G70" s="103"/>
      <c r="H70" s="104"/>
      <c r="I70" s="58"/>
      <c r="J70" s="41"/>
      <c r="K70" s="40"/>
      <c r="L70" s="41"/>
      <c r="M70" s="40"/>
    </row>
    <row r="71" spans="1:13" s="100" customFormat="1" ht="12" customHeight="1">
      <c r="A71" s="101">
        <v>8</v>
      </c>
      <c r="B71" s="102"/>
      <c r="C71" s="103"/>
      <c r="D71" s="103" t="s">
        <v>53</v>
      </c>
      <c r="E71" s="103"/>
      <c r="F71" s="103"/>
      <c r="G71" s="103"/>
      <c r="H71" s="104"/>
      <c r="I71" s="58"/>
      <c r="J71" s="41" t="s">
        <v>437</v>
      </c>
      <c r="K71" s="40">
        <v>71466</v>
      </c>
      <c r="L71" s="41" t="s">
        <v>437</v>
      </c>
      <c r="M71" s="40">
        <v>85319</v>
      </c>
    </row>
    <row r="72" spans="1:13" s="100" customFormat="1" ht="12" customHeight="1">
      <c r="A72" s="101"/>
      <c r="B72" s="102"/>
      <c r="C72" s="103"/>
      <c r="D72" s="103"/>
      <c r="E72" s="103"/>
      <c r="F72" s="103"/>
      <c r="G72" s="103"/>
      <c r="H72" s="104"/>
      <c r="I72" s="58"/>
      <c r="J72" s="41"/>
      <c r="K72" s="40"/>
      <c r="L72" s="41"/>
      <c r="M72" s="40"/>
    </row>
    <row r="73" spans="1:13" s="100" customFormat="1" ht="12" customHeight="1">
      <c r="A73" s="101">
        <v>9</v>
      </c>
      <c r="B73" s="102"/>
      <c r="C73" s="103"/>
      <c r="D73" s="103" t="s">
        <v>54</v>
      </c>
      <c r="E73" s="103"/>
      <c r="F73" s="103"/>
      <c r="G73" s="103"/>
      <c r="H73" s="104"/>
      <c r="I73" s="58"/>
      <c r="J73" s="41" t="s">
        <v>437</v>
      </c>
      <c r="K73" s="40">
        <v>287487</v>
      </c>
      <c r="L73" s="41" t="s">
        <v>437</v>
      </c>
      <c r="M73" s="40">
        <v>174879</v>
      </c>
    </row>
    <row r="74" spans="1:13" s="100" customFormat="1" ht="12" customHeight="1">
      <c r="A74" s="101"/>
      <c r="B74" s="102"/>
      <c r="C74" s="103"/>
      <c r="D74" s="103"/>
      <c r="E74" s="103"/>
      <c r="F74" s="103"/>
      <c r="G74" s="103"/>
      <c r="H74" s="104"/>
      <c r="I74" s="58"/>
      <c r="J74" s="41"/>
      <c r="K74" s="40"/>
      <c r="L74" s="41"/>
      <c r="M74" s="40"/>
    </row>
    <row r="75" spans="1:13" s="100" customFormat="1" ht="15.75" customHeight="1">
      <c r="A75" s="101"/>
      <c r="B75" s="102" t="s">
        <v>56</v>
      </c>
      <c r="C75" s="103"/>
      <c r="D75" s="103"/>
      <c r="E75" s="103"/>
      <c r="F75" s="103"/>
      <c r="G75" s="103"/>
      <c r="H75" s="104"/>
      <c r="I75" s="58"/>
      <c r="J75" s="41"/>
      <c r="K75" s="40"/>
      <c r="L75" s="41"/>
      <c r="M75" s="40"/>
    </row>
    <row r="76" spans="1:13" s="100" customFormat="1" ht="15.75" customHeight="1">
      <c r="A76" s="101"/>
      <c r="B76" s="102"/>
      <c r="C76" s="103" t="s">
        <v>42</v>
      </c>
      <c r="D76" s="103"/>
      <c r="E76" s="103"/>
      <c r="F76" s="103"/>
      <c r="G76" s="103"/>
      <c r="H76" s="104"/>
      <c r="I76" s="58"/>
      <c r="J76" s="41"/>
      <c r="K76" s="40">
        <v>194937768</v>
      </c>
      <c r="L76" s="41"/>
      <c r="M76" s="40">
        <v>165594172</v>
      </c>
    </row>
    <row r="77" spans="1:13" s="100" customFormat="1" ht="12" customHeight="1">
      <c r="A77" s="101"/>
      <c r="B77" s="102"/>
      <c r="C77" s="103"/>
      <c r="D77" s="103"/>
      <c r="E77" s="103"/>
      <c r="F77" s="103"/>
      <c r="G77" s="103"/>
      <c r="H77" s="104"/>
      <c r="I77" s="58"/>
      <c r="J77" s="41"/>
      <c r="K77" s="40"/>
      <c r="L77" s="41"/>
      <c r="M77" s="40"/>
    </row>
    <row r="78" spans="1:13" s="100" customFormat="1" ht="12" customHeight="1">
      <c r="A78" s="101">
        <v>0</v>
      </c>
      <c r="B78" s="102"/>
      <c r="C78" s="103"/>
      <c r="D78" s="103" t="s">
        <v>59</v>
      </c>
      <c r="E78" s="103"/>
      <c r="F78" s="103"/>
      <c r="G78" s="103"/>
      <c r="H78" s="104"/>
      <c r="I78" s="58"/>
      <c r="J78" s="41" t="s">
        <v>437</v>
      </c>
      <c r="K78" s="40">
        <v>3500</v>
      </c>
      <c r="L78" s="41" t="s">
        <v>437</v>
      </c>
      <c r="M78" s="40" t="s">
        <v>509</v>
      </c>
    </row>
    <row r="79" spans="1:13" s="100" customFormat="1" ht="12" customHeight="1">
      <c r="A79" s="101"/>
      <c r="B79" s="102"/>
      <c r="C79" s="103"/>
      <c r="D79" s="103"/>
      <c r="E79" s="103"/>
      <c r="F79" s="103"/>
      <c r="G79" s="103"/>
      <c r="H79" s="104"/>
      <c r="I79" s="58"/>
      <c r="J79" s="41"/>
      <c r="K79" s="40"/>
      <c r="L79" s="41"/>
      <c r="M79" s="40"/>
    </row>
    <row r="80" spans="1:13" s="100" customFormat="1" ht="12" customHeight="1">
      <c r="A80" s="101">
        <v>1</v>
      </c>
      <c r="B80" s="102"/>
      <c r="C80" s="103"/>
      <c r="D80" s="103" t="s">
        <v>45</v>
      </c>
      <c r="E80" s="103"/>
      <c r="F80" s="103"/>
      <c r="G80" s="103"/>
      <c r="H80" s="104"/>
      <c r="I80" s="58"/>
      <c r="J80" s="41" t="s">
        <v>437</v>
      </c>
      <c r="K80" s="40">
        <v>8279</v>
      </c>
      <c r="L80" s="41" t="s">
        <v>437</v>
      </c>
      <c r="M80" s="40">
        <v>9257</v>
      </c>
    </row>
    <row r="81" spans="1:13" s="100" customFormat="1" ht="12" customHeight="1">
      <c r="A81" s="101"/>
      <c r="B81" s="102"/>
      <c r="C81" s="103"/>
      <c r="D81" s="103"/>
      <c r="E81" s="103"/>
      <c r="F81" s="103"/>
      <c r="G81" s="103"/>
      <c r="H81" s="104"/>
      <c r="I81" s="58"/>
      <c r="J81" s="41"/>
      <c r="K81" s="40"/>
      <c r="L81" s="41"/>
      <c r="M81" s="40"/>
    </row>
    <row r="82" spans="1:13" s="100" customFormat="1" ht="12" customHeight="1">
      <c r="A82" s="101">
        <v>2</v>
      </c>
      <c r="B82" s="102"/>
      <c r="C82" s="103"/>
      <c r="D82" s="103" t="s">
        <v>431</v>
      </c>
      <c r="E82" s="103"/>
      <c r="F82" s="103"/>
      <c r="G82" s="103"/>
      <c r="H82" s="104"/>
      <c r="I82" s="58"/>
      <c r="J82" s="41" t="s">
        <v>437</v>
      </c>
      <c r="K82" s="40">
        <v>14788631</v>
      </c>
      <c r="L82" s="41" t="s">
        <v>437</v>
      </c>
      <c r="M82" s="40">
        <v>12000011</v>
      </c>
    </row>
    <row r="83" spans="1:13" s="100" customFormat="1" ht="12" customHeight="1">
      <c r="A83" s="101"/>
      <c r="B83" s="102"/>
      <c r="C83" s="103"/>
      <c r="D83" s="103"/>
      <c r="E83" s="103"/>
      <c r="F83" s="103"/>
      <c r="G83" s="103"/>
      <c r="H83" s="104"/>
      <c r="I83" s="58"/>
      <c r="J83" s="41"/>
      <c r="K83" s="40"/>
      <c r="L83" s="41"/>
      <c r="M83" s="40"/>
    </row>
    <row r="84" spans="1:13" s="100" customFormat="1" ht="12" customHeight="1">
      <c r="A84" s="101">
        <v>3</v>
      </c>
      <c r="B84" s="102"/>
      <c r="C84" s="103"/>
      <c r="D84" s="103" t="s">
        <v>48</v>
      </c>
      <c r="E84" s="103"/>
      <c r="F84" s="103"/>
      <c r="G84" s="103"/>
      <c r="H84" s="104"/>
      <c r="I84" s="58"/>
      <c r="J84" s="41" t="s">
        <v>437</v>
      </c>
      <c r="K84" s="40">
        <v>330621</v>
      </c>
      <c r="L84" s="41" t="s">
        <v>437</v>
      </c>
      <c r="M84" s="40">
        <v>319609</v>
      </c>
    </row>
    <row r="85" spans="1:13" s="100" customFormat="1" ht="12" customHeight="1">
      <c r="A85" s="101"/>
      <c r="B85" s="102"/>
      <c r="C85" s="103"/>
      <c r="D85" s="103"/>
      <c r="E85" s="103"/>
      <c r="F85" s="103"/>
      <c r="G85" s="103"/>
      <c r="H85" s="104"/>
      <c r="I85" s="58"/>
      <c r="J85" s="41"/>
      <c r="K85" s="40"/>
      <c r="L85" s="41"/>
      <c r="M85" s="40"/>
    </row>
    <row r="86" spans="1:13" s="100" customFormat="1" ht="12" customHeight="1">
      <c r="A86" s="101">
        <v>4</v>
      </c>
      <c r="B86" s="102"/>
      <c r="C86" s="103"/>
      <c r="D86" s="103" t="s">
        <v>49</v>
      </c>
      <c r="E86" s="103"/>
      <c r="F86" s="103"/>
      <c r="G86" s="103"/>
      <c r="H86" s="104"/>
      <c r="I86" s="58" t="s">
        <v>44</v>
      </c>
      <c r="J86" s="41">
        <v>65</v>
      </c>
      <c r="K86" s="40">
        <v>63009</v>
      </c>
      <c r="L86" s="41">
        <v>40</v>
      </c>
      <c r="M86" s="40">
        <v>38061</v>
      </c>
    </row>
    <row r="87" spans="1:13" s="100" customFormat="1" ht="12" customHeight="1">
      <c r="A87" s="101"/>
      <c r="B87" s="102"/>
      <c r="C87" s="103"/>
      <c r="D87" s="103"/>
      <c r="E87" s="103"/>
      <c r="F87" s="103"/>
      <c r="G87" s="103"/>
      <c r="H87" s="104"/>
      <c r="I87" s="58"/>
      <c r="J87" s="41"/>
      <c r="K87" s="40"/>
      <c r="L87" s="41"/>
      <c r="M87" s="40"/>
    </row>
    <row r="88" spans="1:13" s="100" customFormat="1" ht="12" customHeight="1">
      <c r="A88" s="101">
        <v>5</v>
      </c>
      <c r="B88" s="102"/>
      <c r="C88" s="103"/>
      <c r="D88" s="103" t="s">
        <v>50</v>
      </c>
      <c r="E88" s="103"/>
      <c r="F88" s="103"/>
      <c r="G88" s="103"/>
      <c r="H88" s="104"/>
      <c r="I88" s="58"/>
      <c r="J88" s="41" t="s">
        <v>437</v>
      </c>
      <c r="K88" s="40">
        <v>43464369</v>
      </c>
      <c r="L88" s="41" t="s">
        <v>437</v>
      </c>
      <c r="M88" s="40">
        <v>41753486</v>
      </c>
    </row>
    <row r="89" spans="1:13" s="100" customFormat="1" ht="12" customHeight="1">
      <c r="A89" s="101">
        <v>515</v>
      </c>
      <c r="B89" s="102"/>
      <c r="C89" s="103"/>
      <c r="D89" s="103"/>
      <c r="E89" s="103" t="s">
        <v>510</v>
      </c>
      <c r="F89" s="103"/>
      <c r="G89" s="103"/>
      <c r="H89" s="104"/>
      <c r="I89" s="58" t="s">
        <v>44</v>
      </c>
      <c r="J89" s="41">
        <v>163708</v>
      </c>
      <c r="K89" s="40">
        <v>28364358</v>
      </c>
      <c r="L89" s="41">
        <v>156067</v>
      </c>
      <c r="M89" s="40">
        <v>23517208</v>
      </c>
    </row>
    <row r="90" spans="1:13" s="100" customFormat="1" ht="12" customHeight="1">
      <c r="A90" s="101"/>
      <c r="B90" s="102"/>
      <c r="C90" s="103"/>
      <c r="D90" s="103"/>
      <c r="E90" s="103"/>
      <c r="F90" s="103"/>
      <c r="G90" s="103"/>
      <c r="H90" s="104"/>
      <c r="I90" s="58"/>
      <c r="J90" s="41"/>
      <c r="K90" s="40"/>
      <c r="L90" s="41"/>
      <c r="M90" s="40"/>
    </row>
    <row r="91" spans="1:13" s="100" customFormat="1" ht="12" customHeight="1">
      <c r="A91" s="101">
        <v>6</v>
      </c>
      <c r="B91" s="102"/>
      <c r="C91" s="103"/>
      <c r="D91" s="103" t="s">
        <v>51</v>
      </c>
      <c r="E91" s="103"/>
      <c r="F91" s="103"/>
      <c r="G91" s="103"/>
      <c r="H91" s="104"/>
      <c r="I91" s="58"/>
      <c r="J91" s="41" t="s">
        <v>437</v>
      </c>
      <c r="K91" s="40">
        <v>135478639</v>
      </c>
      <c r="L91" s="41" t="s">
        <v>437</v>
      </c>
      <c r="M91" s="40">
        <v>109945449</v>
      </c>
    </row>
    <row r="92" spans="1:13" s="100" customFormat="1" ht="12" customHeight="1">
      <c r="A92" s="101">
        <v>611</v>
      </c>
      <c r="B92" s="102"/>
      <c r="C92" s="103"/>
      <c r="D92" s="103"/>
      <c r="E92" s="103" t="s">
        <v>150</v>
      </c>
      <c r="F92" s="103"/>
      <c r="G92" s="103"/>
      <c r="H92" s="104"/>
      <c r="I92" s="58" t="s">
        <v>44</v>
      </c>
      <c r="J92" s="41">
        <v>1395089</v>
      </c>
      <c r="K92" s="40">
        <v>133109827</v>
      </c>
      <c r="L92" s="41">
        <v>1169416</v>
      </c>
      <c r="M92" s="40">
        <v>109404933</v>
      </c>
    </row>
    <row r="93" spans="1:13" s="100" customFormat="1" ht="12" customHeight="1">
      <c r="A93" s="101">
        <v>61105</v>
      </c>
      <c r="B93" s="102"/>
      <c r="C93" s="103"/>
      <c r="D93" s="103"/>
      <c r="E93" s="103"/>
      <c r="F93" s="103" t="s">
        <v>432</v>
      </c>
      <c r="G93" s="103"/>
      <c r="H93" s="104"/>
      <c r="I93" s="98" t="s">
        <v>44</v>
      </c>
      <c r="J93" s="41">
        <v>341366</v>
      </c>
      <c r="K93" s="40">
        <v>25534399</v>
      </c>
      <c r="L93" s="41">
        <v>322903</v>
      </c>
      <c r="M93" s="40">
        <v>22641433</v>
      </c>
    </row>
    <row r="94" spans="1:13" s="100" customFormat="1" ht="12" customHeight="1">
      <c r="A94" s="101">
        <v>6110503</v>
      </c>
      <c r="B94" s="102"/>
      <c r="C94" s="103"/>
      <c r="D94" s="103"/>
      <c r="E94" s="103"/>
      <c r="F94" s="103"/>
      <c r="G94" s="103" t="s">
        <v>365</v>
      </c>
      <c r="H94" s="104"/>
      <c r="I94" s="98" t="s">
        <v>44</v>
      </c>
      <c r="J94" s="41">
        <v>235819</v>
      </c>
      <c r="K94" s="40">
        <v>14467507</v>
      </c>
      <c r="L94" s="41">
        <v>200607</v>
      </c>
      <c r="M94" s="40">
        <v>11306584</v>
      </c>
    </row>
    <row r="95" spans="1:13" s="100" customFormat="1" ht="12" customHeight="1">
      <c r="A95" s="101">
        <v>61107</v>
      </c>
      <c r="B95" s="102"/>
      <c r="C95" s="103"/>
      <c r="D95" s="103"/>
      <c r="E95" s="103"/>
      <c r="F95" s="103" t="s">
        <v>423</v>
      </c>
      <c r="G95" s="103"/>
      <c r="H95" s="104"/>
      <c r="I95" s="98" t="s">
        <v>44</v>
      </c>
      <c r="J95" s="41">
        <v>964714</v>
      </c>
      <c r="K95" s="40">
        <v>96299840</v>
      </c>
      <c r="L95" s="41">
        <v>816675</v>
      </c>
      <c r="M95" s="40">
        <v>80091655</v>
      </c>
    </row>
    <row r="96" spans="1:13" s="100" customFormat="1" ht="12" customHeight="1">
      <c r="A96" s="101">
        <v>6110703</v>
      </c>
      <c r="B96" s="102"/>
      <c r="C96" s="103"/>
      <c r="D96" s="103"/>
      <c r="E96" s="103"/>
      <c r="F96" s="103"/>
      <c r="G96" s="103" t="s">
        <v>433</v>
      </c>
      <c r="H96" s="104"/>
      <c r="I96" s="98" t="s">
        <v>44</v>
      </c>
      <c r="J96" s="41">
        <v>353273</v>
      </c>
      <c r="K96" s="40">
        <v>50275027</v>
      </c>
      <c r="L96" s="41">
        <v>309803</v>
      </c>
      <c r="M96" s="40">
        <v>37496765</v>
      </c>
    </row>
    <row r="97" spans="1:13" s="100" customFormat="1" ht="12" customHeight="1">
      <c r="A97" s="101">
        <v>61107031</v>
      </c>
      <c r="B97" s="102"/>
      <c r="C97" s="103"/>
      <c r="D97" s="103"/>
      <c r="E97" s="103"/>
      <c r="F97" s="103"/>
      <c r="G97" s="103"/>
      <c r="H97" s="104" t="s">
        <v>434</v>
      </c>
      <c r="I97" s="98" t="s">
        <v>44</v>
      </c>
      <c r="J97" s="41">
        <v>115643</v>
      </c>
      <c r="K97" s="40">
        <v>29557902</v>
      </c>
      <c r="L97" s="41">
        <v>100265</v>
      </c>
      <c r="M97" s="40">
        <v>19585785</v>
      </c>
    </row>
    <row r="98" spans="1:13" s="100" customFormat="1" ht="12" customHeight="1">
      <c r="A98" s="101">
        <v>6110705</v>
      </c>
      <c r="B98" s="102"/>
      <c r="C98" s="103"/>
      <c r="D98" s="103"/>
      <c r="E98" s="103"/>
      <c r="F98" s="103"/>
      <c r="G98" s="103" t="s">
        <v>366</v>
      </c>
      <c r="H98" s="104"/>
      <c r="I98" s="98" t="s">
        <v>44</v>
      </c>
      <c r="J98" s="41">
        <v>115865</v>
      </c>
      <c r="K98" s="40">
        <v>12384564</v>
      </c>
      <c r="L98" s="41">
        <v>138761</v>
      </c>
      <c r="M98" s="40">
        <v>14502300</v>
      </c>
    </row>
    <row r="99" spans="1:13" s="100" customFormat="1" ht="12" customHeight="1">
      <c r="A99" s="101">
        <v>6110709</v>
      </c>
      <c r="B99" s="102"/>
      <c r="C99" s="103"/>
      <c r="D99" s="103"/>
      <c r="E99" s="103"/>
      <c r="F99" s="103"/>
      <c r="G99" s="368" t="s">
        <v>435</v>
      </c>
      <c r="H99" s="372"/>
      <c r="I99" s="98" t="s">
        <v>44</v>
      </c>
      <c r="J99" s="41">
        <v>495568</v>
      </c>
      <c r="K99" s="40">
        <v>33640249</v>
      </c>
      <c r="L99" s="41">
        <v>368104</v>
      </c>
      <c r="M99" s="40">
        <v>28088940</v>
      </c>
    </row>
    <row r="100" spans="1:13" s="100" customFormat="1" ht="12" customHeight="1">
      <c r="A100" s="101">
        <v>61107091</v>
      </c>
      <c r="B100" s="102"/>
      <c r="C100" s="103"/>
      <c r="D100" s="103"/>
      <c r="E100" s="103"/>
      <c r="F100" s="103"/>
      <c r="G100" s="103"/>
      <c r="H100" s="104" t="s">
        <v>500</v>
      </c>
      <c r="I100" s="98" t="s">
        <v>44</v>
      </c>
      <c r="J100" s="41">
        <v>338710</v>
      </c>
      <c r="K100" s="40">
        <v>24107141</v>
      </c>
      <c r="L100" s="41">
        <v>304990</v>
      </c>
      <c r="M100" s="40">
        <v>23885648</v>
      </c>
    </row>
    <row r="101" spans="1:13" s="100" customFormat="1" ht="12" customHeight="1">
      <c r="A101" s="101"/>
      <c r="B101" s="102"/>
      <c r="C101" s="103"/>
      <c r="D101" s="103"/>
      <c r="E101" s="103"/>
      <c r="F101" s="103"/>
      <c r="G101" s="103"/>
      <c r="H101" s="104"/>
      <c r="I101" s="98"/>
      <c r="J101" s="41"/>
      <c r="K101" s="40"/>
      <c r="L101" s="41"/>
      <c r="M101" s="40"/>
    </row>
    <row r="102" spans="1:13" s="100" customFormat="1" ht="12" customHeight="1">
      <c r="A102" s="101">
        <v>7</v>
      </c>
      <c r="B102" s="102"/>
      <c r="C102" s="103"/>
      <c r="D102" s="103" t="s">
        <v>65</v>
      </c>
      <c r="E102" s="103"/>
      <c r="F102" s="103"/>
      <c r="G102" s="103"/>
      <c r="H102" s="104"/>
      <c r="I102" s="98"/>
      <c r="J102" s="41" t="s">
        <v>437</v>
      </c>
      <c r="K102" s="40">
        <v>410030</v>
      </c>
      <c r="L102" s="41" t="s">
        <v>437</v>
      </c>
      <c r="M102" s="40">
        <v>1289748</v>
      </c>
    </row>
    <row r="103" spans="1:13" s="100" customFormat="1" ht="12" customHeight="1">
      <c r="A103" s="101"/>
      <c r="B103" s="102"/>
      <c r="C103" s="103"/>
      <c r="D103" s="103"/>
      <c r="E103" s="103"/>
      <c r="F103" s="103"/>
      <c r="G103" s="103"/>
      <c r="H103" s="104"/>
      <c r="I103" s="98"/>
      <c r="J103" s="41"/>
      <c r="K103" s="40"/>
      <c r="L103" s="41"/>
      <c r="M103" s="40"/>
    </row>
    <row r="104" spans="1:13" s="100" customFormat="1" ht="12" customHeight="1">
      <c r="A104" s="101">
        <v>8</v>
      </c>
      <c r="B104" s="102"/>
      <c r="C104" s="103"/>
      <c r="D104" s="103" t="s">
        <v>53</v>
      </c>
      <c r="E104" s="103"/>
      <c r="F104" s="103"/>
      <c r="G104" s="103"/>
      <c r="H104" s="104"/>
      <c r="I104" s="98"/>
      <c r="J104" s="41" t="s">
        <v>437</v>
      </c>
      <c r="K104" s="40">
        <v>126219</v>
      </c>
      <c r="L104" s="41" t="s">
        <v>437</v>
      </c>
      <c r="M104" s="40">
        <v>50353</v>
      </c>
    </row>
    <row r="105" spans="1:13" s="100" customFormat="1" ht="12" customHeight="1">
      <c r="A105" s="101"/>
      <c r="B105" s="102"/>
      <c r="C105" s="103"/>
      <c r="D105" s="103"/>
      <c r="E105" s="103"/>
      <c r="F105" s="103"/>
      <c r="G105" s="103"/>
      <c r="H105" s="104"/>
      <c r="I105" s="98"/>
      <c r="J105" s="41"/>
      <c r="K105" s="40"/>
      <c r="L105" s="41"/>
      <c r="M105" s="40"/>
    </row>
    <row r="106" spans="1:13" s="100" customFormat="1" ht="12" customHeight="1">
      <c r="A106" s="101">
        <v>9</v>
      </c>
      <c r="B106" s="102"/>
      <c r="C106" s="103"/>
      <c r="D106" s="103" t="s">
        <v>54</v>
      </c>
      <c r="E106" s="103"/>
      <c r="F106" s="103"/>
      <c r="G106" s="103"/>
      <c r="H106" s="104"/>
      <c r="I106" s="98"/>
      <c r="J106" s="41" t="s">
        <v>437</v>
      </c>
      <c r="K106" s="40">
        <v>264471</v>
      </c>
      <c r="L106" s="41" t="s">
        <v>437</v>
      </c>
      <c r="M106" s="40">
        <v>188198</v>
      </c>
    </row>
    <row r="107" spans="1:13" s="100" customFormat="1" ht="12" customHeight="1">
      <c r="A107" s="101"/>
      <c r="B107" s="102"/>
      <c r="C107" s="103"/>
      <c r="D107" s="103"/>
      <c r="E107" s="103"/>
      <c r="F107" s="103"/>
      <c r="G107" s="103"/>
      <c r="H107" s="104"/>
      <c r="I107" s="98"/>
      <c r="J107" s="41"/>
      <c r="K107" s="40"/>
      <c r="L107" s="41"/>
      <c r="M107" s="40"/>
    </row>
    <row r="108" spans="1:13" s="100" customFormat="1" ht="15.75" customHeight="1">
      <c r="A108" s="101"/>
      <c r="B108" s="102" t="s">
        <v>57</v>
      </c>
      <c r="C108" s="103"/>
      <c r="D108" s="103"/>
      <c r="E108" s="103"/>
      <c r="F108" s="103"/>
      <c r="G108" s="103"/>
      <c r="H108" s="104"/>
      <c r="I108" s="98"/>
      <c r="J108" s="41"/>
      <c r="K108" s="40"/>
      <c r="L108" s="41"/>
      <c r="M108" s="40"/>
    </row>
    <row r="109" spans="1:13" s="100" customFormat="1" ht="15.75" customHeight="1">
      <c r="A109" s="101"/>
      <c r="B109" s="102"/>
      <c r="C109" s="103" t="s">
        <v>42</v>
      </c>
      <c r="D109" s="103"/>
      <c r="E109" s="103"/>
      <c r="F109" s="103"/>
      <c r="G109" s="103"/>
      <c r="H109" s="104"/>
      <c r="I109" s="98"/>
      <c r="J109" s="41"/>
      <c r="K109" s="40">
        <v>11060757</v>
      </c>
      <c r="L109" s="41"/>
      <c r="M109" s="40">
        <v>14558768</v>
      </c>
    </row>
    <row r="110" spans="1:13" s="100" customFormat="1" ht="12" customHeight="1">
      <c r="A110" s="101"/>
      <c r="B110" s="102"/>
      <c r="C110" s="103"/>
      <c r="D110" s="103"/>
      <c r="E110" s="103"/>
      <c r="F110" s="103"/>
      <c r="G110" s="103"/>
      <c r="H110" s="104"/>
      <c r="I110" s="98"/>
      <c r="J110" s="41"/>
      <c r="K110" s="40"/>
      <c r="L110" s="41"/>
      <c r="M110" s="40"/>
    </row>
    <row r="111" spans="1:13" s="100" customFormat="1" ht="12" customHeight="1">
      <c r="A111" s="101" t="s">
        <v>468</v>
      </c>
      <c r="B111" s="102"/>
      <c r="C111" s="103"/>
      <c r="D111" s="103" t="s">
        <v>50</v>
      </c>
      <c r="E111" s="103"/>
      <c r="F111" s="103"/>
      <c r="G111" s="103"/>
      <c r="H111" s="104"/>
      <c r="I111" s="98"/>
      <c r="J111" s="41" t="s">
        <v>437</v>
      </c>
      <c r="K111" s="40">
        <v>2480</v>
      </c>
      <c r="L111" s="41" t="s">
        <v>437</v>
      </c>
      <c r="M111" s="40">
        <v>78768</v>
      </c>
    </row>
    <row r="112" spans="1:13" s="100" customFormat="1" ht="12" customHeight="1">
      <c r="A112" s="101" t="s">
        <v>437</v>
      </c>
      <c r="B112" s="102"/>
      <c r="C112" s="103"/>
      <c r="D112" s="103" t="s">
        <v>437</v>
      </c>
      <c r="E112" s="103"/>
      <c r="F112" s="103"/>
      <c r="G112" s="103"/>
      <c r="H112" s="104"/>
      <c r="I112" s="98"/>
      <c r="J112" s="41"/>
      <c r="K112" s="40"/>
      <c r="L112" s="41"/>
      <c r="M112" s="40"/>
    </row>
    <row r="113" spans="1:13" s="100" customFormat="1" ht="12" customHeight="1">
      <c r="A113" s="101" t="s">
        <v>438</v>
      </c>
      <c r="B113" s="102"/>
      <c r="C113" s="103"/>
      <c r="D113" s="103" t="s">
        <v>51</v>
      </c>
      <c r="E113" s="103"/>
      <c r="F113" s="103"/>
      <c r="G113" s="103"/>
      <c r="H113" s="104"/>
      <c r="I113" s="98"/>
      <c r="J113" s="41" t="s">
        <v>437</v>
      </c>
      <c r="K113" s="40">
        <v>1807668</v>
      </c>
      <c r="L113" s="41" t="s">
        <v>437</v>
      </c>
      <c r="M113" s="40">
        <v>2525239</v>
      </c>
    </row>
    <row r="114" spans="1:13" s="100" customFormat="1" ht="12" customHeight="1">
      <c r="A114" s="101" t="s">
        <v>193</v>
      </c>
      <c r="B114" s="102"/>
      <c r="C114" s="103"/>
      <c r="D114" s="103"/>
      <c r="E114" s="103" t="s">
        <v>179</v>
      </c>
      <c r="F114" s="103"/>
      <c r="G114" s="103"/>
      <c r="H114" s="104"/>
      <c r="I114" s="58"/>
      <c r="J114" s="41" t="s">
        <v>437</v>
      </c>
      <c r="K114" s="40">
        <v>1530266</v>
      </c>
      <c r="L114" s="41" t="s">
        <v>437</v>
      </c>
      <c r="M114" s="40">
        <v>1786599</v>
      </c>
    </row>
    <row r="115" spans="1:13" s="100" customFormat="1" ht="12" customHeight="1">
      <c r="A115" s="101" t="s">
        <v>437</v>
      </c>
      <c r="B115" s="102" t="s">
        <v>437</v>
      </c>
      <c r="C115" s="103"/>
      <c r="D115" s="103"/>
      <c r="E115" s="103"/>
      <c r="F115" s="103"/>
      <c r="G115" s="103"/>
      <c r="H115" s="104"/>
      <c r="I115" s="98"/>
      <c r="J115" s="41"/>
      <c r="K115" s="40"/>
      <c r="L115" s="41"/>
      <c r="M115" s="40"/>
    </row>
    <row r="116" spans="1:13" s="100" customFormat="1" ht="12" customHeight="1">
      <c r="A116" s="101" t="s">
        <v>484</v>
      </c>
      <c r="B116" s="102"/>
      <c r="C116" s="103"/>
      <c r="D116" s="103" t="s">
        <v>65</v>
      </c>
      <c r="E116" s="103"/>
      <c r="F116" s="103"/>
      <c r="G116" s="103"/>
      <c r="H116" s="104"/>
      <c r="I116" s="98"/>
      <c r="J116" s="41" t="s">
        <v>437</v>
      </c>
      <c r="K116" s="40">
        <v>9214448</v>
      </c>
      <c r="L116" s="41" t="s">
        <v>437</v>
      </c>
      <c r="M116" s="40">
        <v>11758621</v>
      </c>
    </row>
    <row r="117" spans="1:13" s="100" customFormat="1" ht="12" customHeight="1">
      <c r="A117" s="101" t="s">
        <v>249</v>
      </c>
      <c r="B117" s="102"/>
      <c r="C117" s="103"/>
      <c r="D117" s="103"/>
      <c r="E117" s="103" t="s">
        <v>485</v>
      </c>
      <c r="F117" s="103"/>
      <c r="G117" s="103"/>
      <c r="H117" s="104"/>
      <c r="I117" s="98"/>
      <c r="J117" s="41" t="s">
        <v>437</v>
      </c>
      <c r="K117" s="40">
        <v>8050585</v>
      </c>
      <c r="L117" s="41" t="s">
        <v>437</v>
      </c>
      <c r="M117" s="40">
        <v>7744702</v>
      </c>
    </row>
    <row r="118" spans="1:13" s="100" customFormat="1" ht="12" customHeight="1">
      <c r="A118" s="101" t="s">
        <v>250</v>
      </c>
      <c r="B118" s="102"/>
      <c r="C118" s="103"/>
      <c r="D118" s="103"/>
      <c r="E118" s="103"/>
      <c r="F118" s="103" t="s">
        <v>76</v>
      </c>
      <c r="G118" s="103"/>
      <c r="H118" s="104"/>
      <c r="I118" s="98" t="s">
        <v>497</v>
      </c>
      <c r="J118" s="41">
        <v>8574757</v>
      </c>
      <c r="K118" s="40">
        <v>5358117</v>
      </c>
      <c r="L118" s="41">
        <v>8037919</v>
      </c>
      <c r="M118" s="40">
        <v>4544057</v>
      </c>
    </row>
    <row r="119" spans="1:13" s="100" customFormat="1" ht="12" customHeight="1">
      <c r="A119" s="101" t="s">
        <v>251</v>
      </c>
      <c r="B119" s="102"/>
      <c r="C119" s="103"/>
      <c r="D119" s="103"/>
      <c r="E119" s="103"/>
      <c r="F119" s="103"/>
      <c r="G119" s="103" t="s">
        <v>486</v>
      </c>
      <c r="H119" s="104"/>
      <c r="I119" s="98" t="s">
        <v>497</v>
      </c>
      <c r="J119" s="41">
        <v>7265065</v>
      </c>
      <c r="K119" s="40">
        <v>3892386</v>
      </c>
      <c r="L119" s="41">
        <v>6893641</v>
      </c>
      <c r="M119" s="40">
        <v>3500209</v>
      </c>
    </row>
    <row r="120" spans="1:13" s="100" customFormat="1" ht="12" customHeight="1">
      <c r="A120" s="101" t="s">
        <v>296</v>
      </c>
      <c r="B120" s="102"/>
      <c r="C120" s="103"/>
      <c r="D120" s="103"/>
      <c r="E120" s="103"/>
      <c r="F120" s="103"/>
      <c r="G120" s="103" t="s">
        <v>297</v>
      </c>
      <c r="H120" s="104"/>
      <c r="I120" s="98" t="s">
        <v>497</v>
      </c>
      <c r="J120" s="41">
        <v>1309692</v>
      </c>
      <c r="K120" s="40">
        <v>1465731</v>
      </c>
      <c r="L120" s="41">
        <v>1142809</v>
      </c>
      <c r="M120" s="40">
        <v>1032704</v>
      </c>
    </row>
    <row r="121" spans="1:13" s="100" customFormat="1" ht="12" customHeight="1">
      <c r="A121" s="101" t="s">
        <v>298</v>
      </c>
      <c r="B121" s="102"/>
      <c r="C121" s="103"/>
      <c r="D121" s="103"/>
      <c r="E121" s="103"/>
      <c r="F121" s="103"/>
      <c r="G121" s="103"/>
      <c r="H121" s="104" t="s">
        <v>299</v>
      </c>
      <c r="I121" s="98" t="s">
        <v>497</v>
      </c>
      <c r="J121" s="41">
        <v>1309692</v>
      </c>
      <c r="K121" s="40">
        <v>1465731</v>
      </c>
      <c r="L121" s="41">
        <v>1142809</v>
      </c>
      <c r="M121" s="40">
        <v>1032704</v>
      </c>
    </row>
    <row r="122" spans="1:13" s="100" customFormat="1" ht="12" customHeight="1">
      <c r="A122" s="101" t="s">
        <v>199</v>
      </c>
      <c r="B122" s="102"/>
      <c r="C122" s="103"/>
      <c r="D122" s="103"/>
      <c r="E122" s="103"/>
      <c r="F122" s="103" t="s">
        <v>258</v>
      </c>
      <c r="G122" s="103"/>
      <c r="H122" s="104"/>
      <c r="I122" s="98"/>
      <c r="J122" s="41" t="s">
        <v>437</v>
      </c>
      <c r="K122" s="40">
        <v>1472239</v>
      </c>
      <c r="L122" s="41" t="s">
        <v>437</v>
      </c>
      <c r="M122" s="40">
        <v>1520758</v>
      </c>
    </row>
    <row r="123" spans="1:13" s="100" customFormat="1" ht="12" customHeight="1">
      <c r="A123" s="101" t="s">
        <v>226</v>
      </c>
      <c r="B123" s="102"/>
      <c r="C123" s="103"/>
      <c r="D123" s="103"/>
      <c r="E123" s="103"/>
      <c r="F123" s="103" t="s">
        <v>160</v>
      </c>
      <c r="G123" s="103"/>
      <c r="H123" s="104"/>
      <c r="I123" s="98"/>
      <c r="J123" s="41" t="s">
        <v>437</v>
      </c>
      <c r="K123" s="40">
        <v>504986</v>
      </c>
      <c r="L123" s="41" t="s">
        <v>437</v>
      </c>
      <c r="M123" s="40">
        <v>307546</v>
      </c>
    </row>
    <row r="124" spans="1:13" s="100" customFormat="1" ht="12" customHeight="1">
      <c r="A124" s="101" t="s">
        <v>205</v>
      </c>
      <c r="B124" s="102"/>
      <c r="C124" s="103"/>
      <c r="D124" s="103"/>
      <c r="E124" s="103" t="s">
        <v>173</v>
      </c>
      <c r="F124" s="103"/>
      <c r="G124" s="103"/>
      <c r="H124" s="104"/>
      <c r="I124" s="98"/>
      <c r="J124" s="41" t="s">
        <v>437</v>
      </c>
      <c r="K124" s="40">
        <v>773340</v>
      </c>
      <c r="L124" s="41" t="s">
        <v>437</v>
      </c>
      <c r="M124" s="40">
        <v>3343265</v>
      </c>
    </row>
    <row r="125" spans="1:13" s="100" customFormat="1" ht="12.75" customHeight="1">
      <c r="A125" s="101" t="s">
        <v>248</v>
      </c>
      <c r="B125" s="102"/>
      <c r="C125" s="103"/>
      <c r="D125" s="103"/>
      <c r="E125" s="103"/>
      <c r="F125" s="103" t="s">
        <v>178</v>
      </c>
      <c r="G125" s="103"/>
      <c r="H125" s="104"/>
      <c r="I125" s="98" t="s">
        <v>181</v>
      </c>
      <c r="J125" s="41">
        <v>8</v>
      </c>
      <c r="K125" s="40">
        <v>769297</v>
      </c>
      <c r="L125" s="41">
        <v>18</v>
      </c>
      <c r="M125" s="40">
        <v>3338090</v>
      </c>
    </row>
    <row r="126" spans="1:13" s="100" customFormat="1" ht="9.75" customHeight="1">
      <c r="A126" s="101"/>
      <c r="B126" s="102"/>
      <c r="C126" s="103"/>
      <c r="D126" s="103"/>
      <c r="E126" s="103"/>
      <c r="F126" s="103"/>
      <c r="G126" s="103"/>
      <c r="H126" s="104"/>
      <c r="I126" s="98"/>
      <c r="J126" s="41"/>
      <c r="K126" s="40"/>
      <c r="L126" s="41"/>
      <c r="M126" s="40"/>
    </row>
    <row r="127" spans="1:13" s="100" customFormat="1" ht="12" customHeight="1">
      <c r="A127" s="101">
        <v>8</v>
      </c>
      <c r="B127" s="102"/>
      <c r="C127" s="103"/>
      <c r="D127" s="103" t="s">
        <v>53</v>
      </c>
      <c r="E127" s="103"/>
      <c r="F127" s="103"/>
      <c r="G127" s="103"/>
      <c r="H127" s="104"/>
      <c r="I127" s="98"/>
      <c r="J127" s="41" t="s">
        <v>437</v>
      </c>
      <c r="K127" s="40">
        <v>26375</v>
      </c>
      <c r="L127" s="41" t="s">
        <v>437</v>
      </c>
      <c r="M127" s="40">
        <v>95592</v>
      </c>
    </row>
    <row r="128" spans="1:13" s="100" customFormat="1" ht="9.75" customHeight="1">
      <c r="A128" s="101"/>
      <c r="B128" s="102"/>
      <c r="C128" s="103"/>
      <c r="D128" s="103"/>
      <c r="E128" s="103"/>
      <c r="F128" s="103"/>
      <c r="G128" s="103"/>
      <c r="H128" s="104"/>
      <c r="I128" s="98"/>
      <c r="J128" s="41"/>
      <c r="K128" s="40"/>
      <c r="L128" s="41"/>
      <c r="M128" s="40"/>
    </row>
    <row r="129" spans="1:13" s="100" customFormat="1" ht="12" customHeight="1">
      <c r="A129" s="101">
        <v>9</v>
      </c>
      <c r="B129" s="102"/>
      <c r="C129" s="103"/>
      <c r="D129" s="103" t="s">
        <v>54</v>
      </c>
      <c r="E129" s="103"/>
      <c r="F129" s="103"/>
      <c r="G129" s="103"/>
      <c r="H129" s="104"/>
      <c r="I129" s="98"/>
      <c r="J129" s="41" t="s">
        <v>437</v>
      </c>
      <c r="K129" s="40">
        <v>9786</v>
      </c>
      <c r="L129" s="41" t="s">
        <v>437</v>
      </c>
      <c r="M129" s="40">
        <v>100245</v>
      </c>
    </row>
    <row r="130" spans="1:13" s="100" customFormat="1" ht="12" customHeight="1">
      <c r="A130" s="101"/>
      <c r="B130" s="102"/>
      <c r="C130" s="103"/>
      <c r="D130" s="103"/>
      <c r="E130" s="103"/>
      <c r="F130" s="103"/>
      <c r="G130" s="103"/>
      <c r="H130" s="104"/>
      <c r="I130" s="98"/>
      <c r="J130" s="41"/>
      <c r="K130" s="40"/>
      <c r="L130" s="41"/>
      <c r="M130" s="40"/>
    </row>
    <row r="131" spans="1:13" s="100" customFormat="1" ht="15.75" customHeight="1">
      <c r="A131" s="101"/>
      <c r="B131" s="102" t="s">
        <v>58</v>
      </c>
      <c r="C131" s="103"/>
      <c r="D131" s="103"/>
      <c r="E131" s="103"/>
      <c r="F131" s="103"/>
      <c r="G131" s="103"/>
      <c r="H131" s="104"/>
      <c r="I131" s="98"/>
      <c r="J131" s="41"/>
      <c r="K131" s="40"/>
      <c r="L131" s="41"/>
      <c r="M131" s="40"/>
    </row>
    <row r="132" spans="1:13" s="100" customFormat="1" ht="15.75" customHeight="1">
      <c r="A132" s="101"/>
      <c r="B132" s="102"/>
      <c r="C132" s="103" t="s">
        <v>42</v>
      </c>
      <c r="D132" s="103"/>
      <c r="E132" s="103"/>
      <c r="F132" s="103"/>
      <c r="G132" s="103"/>
      <c r="H132" s="104"/>
      <c r="I132" s="98"/>
      <c r="J132" s="41"/>
      <c r="K132" s="40">
        <v>413991588</v>
      </c>
      <c r="L132" s="41"/>
      <c r="M132" s="40">
        <v>409075329</v>
      </c>
    </row>
    <row r="133" spans="1:13" s="100" customFormat="1" ht="9.75" customHeight="1">
      <c r="A133" s="101"/>
      <c r="B133" s="102"/>
      <c r="C133" s="103"/>
      <c r="D133" s="103"/>
      <c r="E133" s="103"/>
      <c r="F133" s="103"/>
      <c r="G133" s="103"/>
      <c r="H133" s="104"/>
      <c r="I133" s="98"/>
      <c r="J133" s="41"/>
      <c r="K133" s="40"/>
      <c r="L133" s="41"/>
      <c r="M133" s="40"/>
    </row>
    <row r="134" spans="1:13" s="100" customFormat="1" ht="12" customHeight="1">
      <c r="A134" s="101">
        <v>2</v>
      </c>
      <c r="B134" s="102"/>
      <c r="C134" s="103"/>
      <c r="D134" s="103" t="s">
        <v>498</v>
      </c>
      <c r="E134" s="103"/>
      <c r="F134" s="103"/>
      <c r="G134" s="103"/>
      <c r="H134" s="104"/>
      <c r="I134" s="98"/>
      <c r="J134" s="41" t="s">
        <v>437</v>
      </c>
      <c r="K134" s="40">
        <v>15859636</v>
      </c>
      <c r="L134" s="41" t="s">
        <v>437</v>
      </c>
      <c r="M134" s="40">
        <v>17453434</v>
      </c>
    </row>
    <row r="135" spans="1:13" s="100" customFormat="1" ht="9.75" customHeight="1">
      <c r="A135" s="101"/>
      <c r="B135" s="102"/>
      <c r="C135" s="103"/>
      <c r="D135" s="103"/>
      <c r="E135" s="103"/>
      <c r="F135" s="103"/>
      <c r="G135" s="103"/>
      <c r="H135" s="104"/>
      <c r="I135" s="98"/>
      <c r="J135" s="41"/>
      <c r="K135" s="40"/>
      <c r="L135" s="41"/>
      <c r="M135" s="40"/>
    </row>
    <row r="136" spans="1:13" s="100" customFormat="1" ht="12" customHeight="1">
      <c r="A136" s="101">
        <v>3</v>
      </c>
      <c r="B136" s="102"/>
      <c r="C136" s="103"/>
      <c r="D136" s="103" t="s">
        <v>48</v>
      </c>
      <c r="E136" s="103"/>
      <c r="F136" s="103"/>
      <c r="G136" s="103"/>
      <c r="H136" s="104"/>
      <c r="I136" s="98"/>
      <c r="J136" s="41" t="s">
        <v>437</v>
      </c>
      <c r="K136" s="40">
        <v>93260</v>
      </c>
      <c r="L136" s="41" t="s">
        <v>437</v>
      </c>
      <c r="M136" s="40">
        <v>134357</v>
      </c>
    </row>
    <row r="137" spans="1:13" s="100" customFormat="1" ht="12" customHeight="1">
      <c r="A137" s="101"/>
      <c r="B137" s="102"/>
      <c r="C137" s="103"/>
      <c r="D137" s="103"/>
      <c r="E137" s="103"/>
      <c r="F137" s="103"/>
      <c r="G137" s="103"/>
      <c r="H137" s="104"/>
      <c r="I137" s="98"/>
      <c r="J137" s="41"/>
      <c r="K137" s="40"/>
      <c r="L137" s="41"/>
      <c r="M137" s="40"/>
    </row>
    <row r="138" spans="1:13" s="100" customFormat="1" ht="12" customHeight="1">
      <c r="A138" s="101">
        <v>5</v>
      </c>
      <c r="B138" s="102"/>
      <c r="C138" s="103"/>
      <c r="D138" s="103" t="s">
        <v>50</v>
      </c>
      <c r="E138" s="103"/>
      <c r="F138" s="103"/>
      <c r="G138" s="103"/>
      <c r="H138" s="104"/>
      <c r="I138" s="98"/>
      <c r="J138" s="41" t="s">
        <v>437</v>
      </c>
      <c r="K138" s="40">
        <v>14151898</v>
      </c>
      <c r="L138" s="41" t="s">
        <v>437</v>
      </c>
      <c r="M138" s="40">
        <v>18638206</v>
      </c>
    </row>
    <row r="139" spans="1:13" s="100" customFormat="1" ht="12" customHeight="1">
      <c r="A139" s="101"/>
      <c r="B139" s="102"/>
      <c r="C139" s="103"/>
      <c r="D139" s="103"/>
      <c r="E139" s="103"/>
      <c r="F139" s="103"/>
      <c r="G139" s="103"/>
      <c r="H139" s="104"/>
      <c r="I139" s="98"/>
      <c r="J139" s="41"/>
      <c r="K139" s="40"/>
      <c r="L139" s="41"/>
      <c r="M139" s="40"/>
    </row>
    <row r="140" spans="1:13" s="100" customFormat="1" ht="12" customHeight="1">
      <c r="A140" s="101" t="s">
        <v>438</v>
      </c>
      <c r="B140" s="102"/>
      <c r="C140" s="103"/>
      <c r="D140" s="103" t="s">
        <v>51</v>
      </c>
      <c r="E140" s="103"/>
      <c r="F140" s="103"/>
      <c r="G140" s="103"/>
      <c r="H140" s="104"/>
      <c r="I140" s="98"/>
      <c r="J140" s="41" t="s">
        <v>437</v>
      </c>
      <c r="K140" s="40">
        <v>114211345</v>
      </c>
      <c r="L140" s="41" t="s">
        <v>437</v>
      </c>
      <c r="M140" s="40">
        <v>109235686</v>
      </c>
    </row>
    <row r="141" spans="1:13" s="100" customFormat="1" ht="12" customHeight="1">
      <c r="A141" s="101" t="s">
        <v>463</v>
      </c>
      <c r="B141" s="102"/>
      <c r="C141" s="103"/>
      <c r="D141" s="103"/>
      <c r="E141" s="103" t="s">
        <v>464</v>
      </c>
      <c r="F141" s="103"/>
      <c r="G141" s="103"/>
      <c r="H141" s="104"/>
      <c r="I141" s="98" t="s">
        <v>44</v>
      </c>
      <c r="J141" s="41">
        <v>1273798</v>
      </c>
      <c r="K141" s="40">
        <v>107662256</v>
      </c>
      <c r="L141" s="41">
        <v>1313324</v>
      </c>
      <c r="M141" s="40">
        <v>105994496</v>
      </c>
    </row>
    <row r="142" spans="1:13" s="100" customFormat="1" ht="12" customHeight="1">
      <c r="A142" s="101" t="s">
        <v>465</v>
      </c>
      <c r="B142" s="102"/>
      <c r="C142" s="103"/>
      <c r="D142" s="103"/>
      <c r="E142" s="103"/>
      <c r="F142" s="368" t="s">
        <v>466</v>
      </c>
      <c r="G142" s="373"/>
      <c r="H142" s="369"/>
      <c r="I142" s="98" t="s">
        <v>44</v>
      </c>
      <c r="J142" s="41">
        <v>1077900</v>
      </c>
      <c r="K142" s="40">
        <v>92247179</v>
      </c>
      <c r="L142" s="41">
        <v>1018290</v>
      </c>
      <c r="M142" s="40">
        <v>83911121</v>
      </c>
    </row>
    <row r="143" spans="1:13" s="100" customFormat="1" ht="12" customHeight="1">
      <c r="A143" s="101" t="s">
        <v>487</v>
      </c>
      <c r="B143" s="102"/>
      <c r="C143" s="103"/>
      <c r="D143" s="103"/>
      <c r="E143" s="103"/>
      <c r="F143" s="103"/>
      <c r="G143" s="103" t="s">
        <v>488</v>
      </c>
      <c r="H143" s="104"/>
      <c r="I143" s="98" t="s">
        <v>44</v>
      </c>
      <c r="J143" s="41">
        <v>138127</v>
      </c>
      <c r="K143" s="40">
        <v>14832733</v>
      </c>
      <c r="L143" s="41">
        <v>117500</v>
      </c>
      <c r="M143" s="40">
        <v>11315847</v>
      </c>
    </row>
    <row r="144" spans="1:13" s="100" customFormat="1" ht="12" customHeight="1">
      <c r="A144" s="101" t="s">
        <v>489</v>
      </c>
      <c r="B144" s="102"/>
      <c r="C144" s="103"/>
      <c r="D144" s="103"/>
      <c r="E144" s="103"/>
      <c r="F144" s="103"/>
      <c r="G144" s="103" t="s">
        <v>490</v>
      </c>
      <c r="H144" s="104"/>
      <c r="I144" s="98" t="s">
        <v>44</v>
      </c>
      <c r="J144" s="41">
        <v>574876</v>
      </c>
      <c r="K144" s="40">
        <v>52508252</v>
      </c>
      <c r="L144" s="41">
        <v>540946</v>
      </c>
      <c r="M144" s="40">
        <v>47300724</v>
      </c>
    </row>
    <row r="145" spans="1:13" s="100" customFormat="1" ht="12" customHeight="1">
      <c r="A145" s="101" t="s">
        <v>491</v>
      </c>
      <c r="B145" s="102"/>
      <c r="C145" s="103"/>
      <c r="D145" s="103"/>
      <c r="E145" s="103"/>
      <c r="F145" s="103"/>
      <c r="G145" s="103"/>
      <c r="H145" s="106" t="s">
        <v>492</v>
      </c>
      <c r="I145" s="98" t="s">
        <v>44</v>
      </c>
      <c r="J145" s="41">
        <v>574645</v>
      </c>
      <c r="K145" s="40">
        <v>52456001</v>
      </c>
      <c r="L145" s="41">
        <v>540490</v>
      </c>
      <c r="M145" s="40">
        <v>47225122</v>
      </c>
    </row>
    <row r="146" spans="1:13" s="100" customFormat="1" ht="12" customHeight="1">
      <c r="A146" s="101" t="s">
        <v>493</v>
      </c>
      <c r="B146" s="102"/>
      <c r="C146" s="103"/>
      <c r="D146" s="103"/>
      <c r="E146" s="103"/>
      <c r="F146" s="103"/>
      <c r="G146" s="368" t="s">
        <v>494</v>
      </c>
      <c r="H146" s="369"/>
      <c r="I146" s="98" t="s">
        <v>44</v>
      </c>
      <c r="J146" s="41">
        <v>364893</v>
      </c>
      <c r="K146" s="40">
        <v>24902960</v>
      </c>
      <c r="L146" s="41">
        <v>359840</v>
      </c>
      <c r="M146" s="40">
        <v>25294550</v>
      </c>
    </row>
    <row r="147" spans="1:13" s="100" customFormat="1" ht="12" customHeight="1">
      <c r="A147" s="101" t="s">
        <v>437</v>
      </c>
      <c r="B147" s="102" t="s">
        <v>437</v>
      </c>
      <c r="C147" s="103"/>
      <c r="D147" s="103"/>
      <c r="E147" s="103"/>
      <c r="F147" s="103"/>
      <c r="G147" s="103"/>
      <c r="H147" s="104"/>
      <c r="I147" s="98"/>
      <c r="J147" s="41"/>
      <c r="K147" s="40"/>
      <c r="L147" s="41"/>
      <c r="M147" s="40"/>
    </row>
    <row r="148" spans="1:13" s="100" customFormat="1" ht="12" customHeight="1">
      <c r="A148" s="101" t="s">
        <v>484</v>
      </c>
      <c r="B148" s="102"/>
      <c r="C148" s="103"/>
      <c r="D148" s="103" t="s">
        <v>65</v>
      </c>
      <c r="E148" s="103"/>
      <c r="F148" s="103"/>
      <c r="G148" s="103"/>
      <c r="H148" s="104"/>
      <c r="I148" s="98"/>
      <c r="J148" s="41" t="s">
        <v>437</v>
      </c>
      <c r="K148" s="40">
        <v>269364410</v>
      </c>
      <c r="L148" s="41" t="s">
        <v>437</v>
      </c>
      <c r="M148" s="40">
        <v>263065207</v>
      </c>
    </row>
    <row r="149" spans="1:13" s="100" customFormat="1" ht="12" customHeight="1">
      <c r="A149" s="101" t="s">
        <v>249</v>
      </c>
      <c r="B149" s="102"/>
      <c r="C149" s="103"/>
      <c r="D149" s="103"/>
      <c r="E149" s="103" t="s">
        <v>485</v>
      </c>
      <c r="F149" s="103"/>
      <c r="G149" s="103"/>
      <c r="H149" s="104"/>
      <c r="I149" s="98"/>
      <c r="J149" s="41" t="s">
        <v>437</v>
      </c>
      <c r="K149" s="40">
        <v>265477635</v>
      </c>
      <c r="L149" s="41" t="s">
        <v>437</v>
      </c>
      <c r="M149" s="40">
        <v>254914186</v>
      </c>
    </row>
    <row r="150" spans="1:13" s="100" customFormat="1" ht="12" customHeight="1">
      <c r="A150" s="101" t="s">
        <v>250</v>
      </c>
      <c r="B150" s="102"/>
      <c r="C150" s="103"/>
      <c r="D150" s="103"/>
      <c r="E150" s="103"/>
      <c r="F150" s="103" t="s">
        <v>76</v>
      </c>
      <c r="G150" s="103"/>
      <c r="H150" s="104"/>
      <c r="I150" s="98" t="s">
        <v>47</v>
      </c>
      <c r="J150" s="41">
        <v>29876526</v>
      </c>
      <c r="K150" s="40">
        <v>106137751</v>
      </c>
      <c r="L150" s="41">
        <v>23879559</v>
      </c>
      <c r="M150" s="40">
        <v>113189671</v>
      </c>
    </row>
    <row r="151" spans="1:13" s="100" customFormat="1" ht="12" customHeight="1">
      <c r="A151" s="101" t="s">
        <v>199</v>
      </c>
      <c r="B151" s="102"/>
      <c r="C151" s="103"/>
      <c r="D151" s="103"/>
      <c r="E151" s="103"/>
      <c r="F151" s="103" t="s">
        <v>258</v>
      </c>
      <c r="G151" s="103"/>
      <c r="H151" s="104"/>
      <c r="I151" s="98"/>
      <c r="J151" s="41" t="s">
        <v>437</v>
      </c>
      <c r="K151" s="40">
        <v>109706936</v>
      </c>
      <c r="L151" s="41" t="s">
        <v>437</v>
      </c>
      <c r="M151" s="40">
        <v>93669141</v>
      </c>
    </row>
    <row r="152" spans="1:13" s="100" customFormat="1" ht="12" customHeight="1">
      <c r="A152" s="101" t="s">
        <v>224</v>
      </c>
      <c r="B152" s="102"/>
      <c r="C152" s="103"/>
      <c r="D152" s="103"/>
      <c r="E152" s="103"/>
      <c r="F152" s="103"/>
      <c r="G152" s="368" t="s">
        <v>474</v>
      </c>
      <c r="H152" s="369"/>
      <c r="I152" s="98" t="s">
        <v>52</v>
      </c>
      <c r="J152" s="41">
        <v>14440</v>
      </c>
      <c r="K152" s="40">
        <v>106182286</v>
      </c>
      <c r="L152" s="41">
        <v>11282</v>
      </c>
      <c r="M152" s="40">
        <v>88319187</v>
      </c>
    </row>
    <row r="153" spans="1:13" s="100" customFormat="1" ht="12" customHeight="1">
      <c r="A153" s="101"/>
      <c r="B153" s="102"/>
      <c r="C153" s="103"/>
      <c r="D153" s="103"/>
      <c r="E153" s="103"/>
      <c r="F153" s="103"/>
      <c r="G153" s="103"/>
      <c r="H153" s="104"/>
      <c r="I153" s="98"/>
      <c r="J153" s="41"/>
      <c r="K153" s="40"/>
      <c r="L153" s="41"/>
      <c r="M153" s="40"/>
    </row>
    <row r="154" spans="1:13" s="100" customFormat="1" ht="12" customHeight="1">
      <c r="A154" s="101">
        <v>8</v>
      </c>
      <c r="B154" s="102"/>
      <c r="C154" s="103"/>
      <c r="D154" s="103" t="s">
        <v>53</v>
      </c>
      <c r="E154" s="103"/>
      <c r="F154" s="103"/>
      <c r="G154" s="103"/>
      <c r="H154" s="104"/>
      <c r="I154" s="98"/>
      <c r="J154" s="41" t="s">
        <v>437</v>
      </c>
      <c r="K154" s="40">
        <v>189212</v>
      </c>
      <c r="L154" s="41" t="s">
        <v>437</v>
      </c>
      <c r="M154" s="40">
        <v>346215</v>
      </c>
    </row>
    <row r="155" spans="1:13" s="100" customFormat="1" ht="12" customHeight="1">
      <c r="A155" s="101"/>
      <c r="B155" s="102"/>
      <c r="C155" s="103"/>
      <c r="D155" s="103"/>
      <c r="E155" s="103"/>
      <c r="F155" s="103"/>
      <c r="G155" s="103"/>
      <c r="H155" s="104"/>
      <c r="I155" s="98"/>
      <c r="J155" s="41"/>
      <c r="K155" s="40"/>
      <c r="L155" s="41"/>
      <c r="M155" s="40"/>
    </row>
    <row r="156" spans="1:13" s="100" customFormat="1" ht="12" customHeight="1">
      <c r="A156" s="101">
        <v>9</v>
      </c>
      <c r="B156" s="102"/>
      <c r="C156" s="103"/>
      <c r="D156" s="103" t="s">
        <v>54</v>
      </c>
      <c r="E156" s="103"/>
      <c r="F156" s="103"/>
      <c r="G156" s="103"/>
      <c r="H156" s="104"/>
      <c r="I156" s="98"/>
      <c r="J156" s="41" t="s">
        <v>437</v>
      </c>
      <c r="K156" s="40">
        <v>121827</v>
      </c>
      <c r="L156" s="41" t="s">
        <v>437</v>
      </c>
      <c r="M156" s="40">
        <v>192515</v>
      </c>
    </row>
    <row r="157" spans="1:13" s="100" customFormat="1" ht="11.25">
      <c r="A157" s="107"/>
      <c r="B157" s="108"/>
      <c r="C157" s="109"/>
      <c r="D157" s="109"/>
      <c r="E157" s="109"/>
      <c r="F157" s="109"/>
      <c r="G157" s="109"/>
      <c r="H157" s="120"/>
      <c r="I157" s="53"/>
      <c r="J157" s="62"/>
      <c r="K157" s="63"/>
      <c r="L157" s="62"/>
      <c r="M157" s="63"/>
    </row>
    <row r="158" spans="1:13" s="100" customFormat="1" ht="11.25">
      <c r="A158" s="54" t="s">
        <v>421</v>
      </c>
      <c r="B158" s="50"/>
      <c r="C158" s="50"/>
      <c r="D158" s="50"/>
      <c r="E158" s="50"/>
      <c r="F158" s="50"/>
      <c r="G158" s="50"/>
      <c r="H158" s="110"/>
      <c r="I158" s="58"/>
      <c r="J158" s="105"/>
      <c r="K158" s="50"/>
      <c r="L158" s="105"/>
      <c r="M158" s="50"/>
    </row>
    <row r="159" spans="1:13" s="100" customFormat="1" ht="11.25">
      <c r="A159" s="50" t="s">
        <v>422</v>
      </c>
      <c r="B159" s="50"/>
      <c r="C159" s="50"/>
      <c r="D159" s="50"/>
      <c r="E159" s="50"/>
      <c r="F159" s="50"/>
      <c r="G159" s="50"/>
      <c r="H159" s="110"/>
      <c r="I159" s="111"/>
      <c r="K159" s="105"/>
      <c r="M159" s="105"/>
    </row>
    <row r="160" spans="1:11" ht="12">
      <c r="A160" s="60"/>
      <c r="B160" s="60"/>
      <c r="C160" s="60"/>
      <c r="D160" s="60"/>
      <c r="E160" s="60"/>
      <c r="F160" s="60"/>
      <c r="G160" s="60"/>
      <c r="I160" s="59"/>
      <c r="K160" s="55"/>
    </row>
  </sheetData>
  <sheetProtection/>
  <mergeCells count="11">
    <mergeCell ref="L3:M3"/>
    <mergeCell ref="F142:H142"/>
    <mergeCell ref="A3:A4"/>
    <mergeCell ref="B3:H4"/>
    <mergeCell ref="I3:I4"/>
    <mergeCell ref="J3:K3"/>
    <mergeCell ref="G146:H146"/>
    <mergeCell ref="G152:H152"/>
    <mergeCell ref="G11:H11"/>
    <mergeCell ref="G30:H30"/>
    <mergeCell ref="G99:H99"/>
  </mergeCells>
  <printOptions/>
  <pageMargins left="0.5905511811023623" right="0.5905511811023623" top="0.5905511811023623" bottom="0.5905511811023623" header="0.2362204724409449" footer="0.2362204724409449"/>
  <pageSetup fitToHeight="3" fitToWidth="1" horizontalDpi="600" verticalDpi="600" orientation="portrait" paperSize="9" scale="98" r:id="rId1"/>
  <ignoredErrors>
    <ignoredError sqref="A5:A33 A111:A125 A140:A15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8.69921875" style="49" customWidth="1"/>
    <col min="2" max="7" width="1.203125" style="49" customWidth="1"/>
    <col min="8" max="8" width="20" style="57" customWidth="1"/>
    <col min="9" max="9" width="7.5" style="57" customWidth="1"/>
    <col min="10" max="12" width="12.5" style="57" customWidth="1"/>
    <col min="13" max="13" width="12.5" style="56" customWidth="1"/>
    <col min="14" max="16384" width="8" style="57" customWidth="1"/>
  </cols>
  <sheetData>
    <row r="1" spans="1:13" s="70" customFormat="1" ht="17.25">
      <c r="A1" s="64" t="s">
        <v>60</v>
      </c>
      <c r="B1" s="64"/>
      <c r="C1" s="64"/>
      <c r="D1" s="64"/>
      <c r="E1" s="64"/>
      <c r="F1" s="64"/>
      <c r="G1" s="64"/>
      <c r="I1" s="71"/>
      <c r="J1" s="72"/>
      <c r="K1" s="73"/>
      <c r="L1" s="72"/>
      <c r="M1" s="73"/>
    </row>
    <row r="2" spans="1:13" s="100" customFormat="1" ht="11.25">
      <c r="A2" s="113"/>
      <c r="B2" s="113"/>
      <c r="C2" s="113"/>
      <c r="D2" s="113"/>
      <c r="E2" s="113"/>
      <c r="F2" s="113"/>
      <c r="G2" s="113"/>
      <c r="H2" s="50"/>
      <c r="I2" s="50"/>
      <c r="L2" s="50"/>
      <c r="M2" s="52" t="s">
        <v>417</v>
      </c>
    </row>
    <row r="3" spans="1:13" s="100" customFormat="1" ht="12" customHeight="1">
      <c r="A3" s="358" t="s">
        <v>152</v>
      </c>
      <c r="B3" s="360" t="s">
        <v>687</v>
      </c>
      <c r="C3" s="361"/>
      <c r="D3" s="361"/>
      <c r="E3" s="361"/>
      <c r="F3" s="361"/>
      <c r="G3" s="361"/>
      <c r="H3" s="362"/>
      <c r="I3" s="366" t="s">
        <v>40</v>
      </c>
      <c r="J3" s="370" t="s">
        <v>768</v>
      </c>
      <c r="K3" s="371"/>
      <c r="L3" s="370" t="s">
        <v>769</v>
      </c>
      <c r="M3" s="371"/>
    </row>
    <row r="4" spans="1:13" s="100" customFormat="1" ht="12" customHeight="1">
      <c r="A4" s="359"/>
      <c r="B4" s="363"/>
      <c r="C4" s="364"/>
      <c r="D4" s="364"/>
      <c r="E4" s="364"/>
      <c r="F4" s="364"/>
      <c r="G4" s="364"/>
      <c r="H4" s="365"/>
      <c r="I4" s="367"/>
      <c r="J4" s="276" t="s">
        <v>685</v>
      </c>
      <c r="K4" s="276" t="s">
        <v>686</v>
      </c>
      <c r="L4" s="287" t="s">
        <v>685</v>
      </c>
      <c r="M4" s="287" t="s">
        <v>686</v>
      </c>
    </row>
    <row r="5" spans="1:13" s="110" customFormat="1" ht="15.75" customHeight="1">
      <c r="A5" s="116"/>
      <c r="B5" s="122" t="s">
        <v>41</v>
      </c>
      <c r="C5" s="123"/>
      <c r="D5" s="123"/>
      <c r="E5" s="123"/>
      <c r="F5" s="123"/>
      <c r="G5" s="123"/>
      <c r="H5" s="114"/>
      <c r="I5" s="65"/>
      <c r="J5" s="41"/>
      <c r="K5" s="40"/>
      <c r="L5" s="41"/>
      <c r="M5" s="40"/>
    </row>
    <row r="6" spans="1:13" s="110" customFormat="1" ht="15.75" customHeight="1">
      <c r="A6" s="103"/>
      <c r="B6" s="102"/>
      <c r="C6" s="124" t="s">
        <v>61</v>
      </c>
      <c r="D6" s="103"/>
      <c r="E6" s="103"/>
      <c r="F6" s="103"/>
      <c r="G6" s="103"/>
      <c r="H6" s="104"/>
      <c r="I6" s="65"/>
      <c r="J6" s="41"/>
      <c r="K6" s="40">
        <v>2674651139</v>
      </c>
      <c r="L6" s="41"/>
      <c r="M6" s="40">
        <v>2454447006</v>
      </c>
    </row>
    <row r="7" spans="1:13" s="110" customFormat="1" ht="12" customHeight="1">
      <c r="A7" s="103"/>
      <c r="B7" s="102"/>
      <c r="C7" s="103"/>
      <c r="D7" s="103"/>
      <c r="E7" s="103"/>
      <c r="F7" s="103"/>
      <c r="G7" s="103"/>
      <c r="H7" s="125"/>
      <c r="I7" s="65"/>
      <c r="J7" s="41"/>
      <c r="K7" s="40"/>
      <c r="L7" s="41"/>
      <c r="M7" s="40"/>
    </row>
    <row r="8" spans="1:13" s="110" customFormat="1" ht="12" customHeight="1">
      <c r="A8" s="103">
        <v>0</v>
      </c>
      <c r="B8" s="102"/>
      <c r="C8" s="103"/>
      <c r="D8" s="124" t="s">
        <v>43</v>
      </c>
      <c r="E8" s="103"/>
      <c r="F8" s="103"/>
      <c r="G8" s="103"/>
      <c r="H8" s="104"/>
      <c r="I8" s="65"/>
      <c r="J8" s="41" t="s">
        <v>437</v>
      </c>
      <c r="K8" s="40">
        <v>436562239</v>
      </c>
      <c r="L8" s="41" t="s">
        <v>437</v>
      </c>
      <c r="M8" s="40">
        <v>415230881</v>
      </c>
    </row>
    <row r="9" spans="1:13" s="110" customFormat="1" ht="12" customHeight="1">
      <c r="A9" s="103" t="s">
        <v>688</v>
      </c>
      <c r="B9" s="102"/>
      <c r="C9" s="103"/>
      <c r="D9" s="126"/>
      <c r="E9" s="124" t="s">
        <v>689</v>
      </c>
      <c r="F9" s="103"/>
      <c r="G9" s="103"/>
      <c r="H9" s="104"/>
      <c r="I9" s="65" t="s">
        <v>44</v>
      </c>
      <c r="J9" s="41">
        <v>127949</v>
      </c>
      <c r="K9" s="40">
        <v>54218246</v>
      </c>
      <c r="L9" s="41">
        <v>146411</v>
      </c>
      <c r="M9" s="40">
        <v>62981095</v>
      </c>
    </row>
    <row r="10" spans="1:13" s="110" customFormat="1" ht="12" customHeight="1">
      <c r="A10" s="103" t="s">
        <v>690</v>
      </c>
      <c r="B10" s="102"/>
      <c r="C10" s="103"/>
      <c r="D10" s="124"/>
      <c r="E10" s="124"/>
      <c r="F10" s="374" t="s">
        <v>691</v>
      </c>
      <c r="G10" s="375"/>
      <c r="H10" s="369"/>
      <c r="I10" s="65" t="s">
        <v>44</v>
      </c>
      <c r="J10" s="41">
        <v>38418</v>
      </c>
      <c r="K10" s="40">
        <v>20267357</v>
      </c>
      <c r="L10" s="41">
        <v>48617</v>
      </c>
      <c r="M10" s="40">
        <v>26543681</v>
      </c>
    </row>
    <row r="11" spans="1:13" s="110" customFormat="1" ht="12" customHeight="1">
      <c r="A11" s="103" t="s">
        <v>692</v>
      </c>
      <c r="B11" s="102"/>
      <c r="C11" s="103"/>
      <c r="D11" s="124"/>
      <c r="E11" s="124"/>
      <c r="F11" s="103"/>
      <c r="G11" s="124" t="s">
        <v>693</v>
      </c>
      <c r="H11" s="104"/>
      <c r="I11" s="65" t="s">
        <v>44</v>
      </c>
      <c r="J11" s="41">
        <v>38418</v>
      </c>
      <c r="K11" s="40">
        <v>20267357</v>
      </c>
      <c r="L11" s="41">
        <v>48617</v>
      </c>
      <c r="M11" s="40">
        <v>26543681</v>
      </c>
    </row>
    <row r="12" spans="1:13" s="110" customFormat="1" ht="12" customHeight="1">
      <c r="A12" s="103" t="s">
        <v>694</v>
      </c>
      <c r="B12" s="102"/>
      <c r="C12" s="103"/>
      <c r="D12" s="124"/>
      <c r="E12" s="124" t="s">
        <v>695</v>
      </c>
      <c r="F12" s="103"/>
      <c r="G12" s="103"/>
      <c r="H12" s="104"/>
      <c r="I12" s="65" t="s">
        <v>44</v>
      </c>
      <c r="J12" s="41">
        <v>133067</v>
      </c>
      <c r="K12" s="40">
        <v>79434744</v>
      </c>
      <c r="L12" s="41">
        <v>139503</v>
      </c>
      <c r="M12" s="40">
        <v>78980364</v>
      </c>
    </row>
    <row r="13" spans="1:13" s="110" customFormat="1" ht="12" customHeight="1">
      <c r="A13" s="103" t="s">
        <v>696</v>
      </c>
      <c r="B13" s="102"/>
      <c r="C13" s="103"/>
      <c r="D13" s="126"/>
      <c r="E13" s="126"/>
      <c r="F13" s="124" t="s">
        <v>697</v>
      </c>
      <c r="G13" s="103"/>
      <c r="H13" s="104"/>
      <c r="I13" s="65" t="s">
        <v>47</v>
      </c>
      <c r="J13" s="41">
        <v>85352150</v>
      </c>
      <c r="K13" s="40">
        <v>47117458</v>
      </c>
      <c r="L13" s="41">
        <v>89666016</v>
      </c>
      <c r="M13" s="40">
        <v>46028851</v>
      </c>
    </row>
    <row r="14" spans="1:13" s="110" customFormat="1" ht="12" customHeight="1">
      <c r="A14" s="103" t="s">
        <v>698</v>
      </c>
      <c r="B14" s="102"/>
      <c r="C14" s="103"/>
      <c r="D14" s="124"/>
      <c r="E14" s="124"/>
      <c r="F14" s="103"/>
      <c r="G14" s="124" t="s">
        <v>699</v>
      </c>
      <c r="H14" s="104"/>
      <c r="I14" s="65" t="s">
        <v>47</v>
      </c>
      <c r="J14" s="41">
        <v>36448201</v>
      </c>
      <c r="K14" s="40">
        <v>28667801</v>
      </c>
      <c r="L14" s="41">
        <v>37747445</v>
      </c>
      <c r="M14" s="40">
        <v>28104413</v>
      </c>
    </row>
    <row r="15" spans="1:13" s="110" customFormat="1" ht="12" customHeight="1">
      <c r="A15" s="103" t="s">
        <v>700</v>
      </c>
      <c r="B15" s="102"/>
      <c r="C15" s="103"/>
      <c r="D15" s="124"/>
      <c r="E15" s="124"/>
      <c r="F15" s="124" t="s">
        <v>701</v>
      </c>
      <c r="G15" s="103"/>
      <c r="H15" s="104"/>
      <c r="I15" s="65" t="s">
        <v>44</v>
      </c>
      <c r="J15" s="41">
        <v>47715</v>
      </c>
      <c r="K15" s="40">
        <v>32317286</v>
      </c>
      <c r="L15" s="41">
        <v>49840</v>
      </c>
      <c r="M15" s="40">
        <v>32951513</v>
      </c>
    </row>
    <row r="16" spans="1:13" s="110" customFormat="1" ht="12" customHeight="1">
      <c r="A16" s="103" t="s">
        <v>702</v>
      </c>
      <c r="B16" s="102"/>
      <c r="C16" s="103"/>
      <c r="D16" s="124"/>
      <c r="E16" s="124" t="s">
        <v>703</v>
      </c>
      <c r="F16" s="103"/>
      <c r="G16" s="103"/>
      <c r="H16" s="104"/>
      <c r="I16" s="65" t="s">
        <v>44</v>
      </c>
      <c r="J16" s="41">
        <v>1844535</v>
      </c>
      <c r="K16" s="40">
        <v>58239123</v>
      </c>
      <c r="L16" s="41">
        <v>1854625</v>
      </c>
      <c r="M16" s="40">
        <v>53032086</v>
      </c>
    </row>
    <row r="17" spans="1:13" s="110" customFormat="1" ht="12" customHeight="1">
      <c r="A17" s="103" t="s">
        <v>704</v>
      </c>
      <c r="B17" s="102"/>
      <c r="C17" s="103"/>
      <c r="D17" s="126"/>
      <c r="E17" s="126"/>
      <c r="F17" s="124" t="s">
        <v>705</v>
      </c>
      <c r="G17" s="103"/>
      <c r="H17" s="104"/>
      <c r="I17" s="65" t="s">
        <v>44</v>
      </c>
      <c r="J17" s="41">
        <v>788869</v>
      </c>
      <c r="K17" s="40">
        <v>21929478</v>
      </c>
      <c r="L17" s="41">
        <v>804832</v>
      </c>
      <c r="M17" s="40">
        <v>19895590</v>
      </c>
    </row>
    <row r="18" spans="1:13" s="110" customFormat="1" ht="12" customHeight="1">
      <c r="A18" s="103" t="s">
        <v>706</v>
      </c>
      <c r="B18" s="102"/>
      <c r="C18" s="103"/>
      <c r="D18" s="124"/>
      <c r="E18" s="124" t="s">
        <v>707</v>
      </c>
      <c r="F18" s="103"/>
      <c r="G18" s="103"/>
      <c r="H18" s="104"/>
      <c r="I18" s="65" t="s">
        <v>47</v>
      </c>
      <c r="J18" s="41">
        <v>956616273</v>
      </c>
      <c r="K18" s="40">
        <v>112253993</v>
      </c>
      <c r="L18" s="41">
        <v>1013295368</v>
      </c>
      <c r="M18" s="40">
        <v>106590120</v>
      </c>
    </row>
    <row r="19" spans="1:13" s="110" customFormat="1" ht="12" customHeight="1">
      <c r="A19" s="103" t="s">
        <v>708</v>
      </c>
      <c r="B19" s="102"/>
      <c r="C19" s="103"/>
      <c r="D19" s="124"/>
      <c r="E19" s="124"/>
      <c r="F19" s="124" t="s">
        <v>709</v>
      </c>
      <c r="G19" s="103"/>
      <c r="H19" s="104"/>
      <c r="I19" s="65" t="s">
        <v>47</v>
      </c>
      <c r="J19" s="41">
        <v>450546026</v>
      </c>
      <c r="K19" s="40">
        <v>54538032</v>
      </c>
      <c r="L19" s="41">
        <v>469996919</v>
      </c>
      <c r="M19" s="40">
        <v>53803429</v>
      </c>
    </row>
    <row r="20" spans="1:13" s="110" customFormat="1" ht="12" customHeight="1">
      <c r="A20" s="103" t="s">
        <v>710</v>
      </c>
      <c r="B20" s="102"/>
      <c r="C20" s="103"/>
      <c r="D20" s="126"/>
      <c r="E20" s="126"/>
      <c r="F20" s="124" t="s">
        <v>711</v>
      </c>
      <c r="G20" s="103"/>
      <c r="H20" s="104"/>
      <c r="I20" s="65" t="s">
        <v>47</v>
      </c>
      <c r="J20" s="41">
        <v>506070247</v>
      </c>
      <c r="K20" s="40">
        <v>57715961</v>
      </c>
      <c r="L20" s="41">
        <v>543298449</v>
      </c>
      <c r="M20" s="40">
        <v>52786691</v>
      </c>
    </row>
    <row r="21" spans="1:13" s="110" customFormat="1" ht="12" customHeight="1">
      <c r="A21" s="103" t="s">
        <v>712</v>
      </c>
      <c r="B21" s="102"/>
      <c r="C21" s="103"/>
      <c r="D21" s="124"/>
      <c r="E21" s="124"/>
      <c r="F21" s="103"/>
      <c r="G21" s="124" t="s">
        <v>713</v>
      </c>
      <c r="H21" s="104"/>
      <c r="I21" s="65" t="s">
        <v>44</v>
      </c>
      <c r="J21" s="41">
        <v>262793</v>
      </c>
      <c r="K21" s="40">
        <v>21096463</v>
      </c>
      <c r="L21" s="41">
        <v>309819</v>
      </c>
      <c r="M21" s="40">
        <v>19686695</v>
      </c>
    </row>
    <row r="22" spans="1:13" s="110" customFormat="1" ht="12" customHeight="1">
      <c r="A22" s="103" t="s">
        <v>714</v>
      </c>
      <c r="B22" s="102"/>
      <c r="C22" s="103"/>
      <c r="D22" s="124"/>
      <c r="E22" s="374" t="s">
        <v>715</v>
      </c>
      <c r="F22" s="375"/>
      <c r="G22" s="375"/>
      <c r="H22" s="369"/>
      <c r="I22" s="65" t="s">
        <v>44</v>
      </c>
      <c r="J22" s="41">
        <v>162011</v>
      </c>
      <c r="K22" s="40">
        <v>46321888</v>
      </c>
      <c r="L22" s="41">
        <v>150516</v>
      </c>
      <c r="M22" s="40">
        <v>38153700</v>
      </c>
    </row>
    <row r="23" spans="1:13" s="110" customFormat="1" ht="12" customHeight="1">
      <c r="A23" s="103" t="s">
        <v>307</v>
      </c>
      <c r="B23" s="102"/>
      <c r="C23" s="103"/>
      <c r="D23" s="124"/>
      <c r="E23" s="124"/>
      <c r="F23" s="124" t="s">
        <v>311</v>
      </c>
      <c r="G23" s="103"/>
      <c r="H23" s="104"/>
      <c r="I23" s="65" t="s">
        <v>47</v>
      </c>
      <c r="J23" s="41">
        <v>97141859</v>
      </c>
      <c r="K23" s="40">
        <v>26788328</v>
      </c>
      <c r="L23" s="41">
        <v>90680082</v>
      </c>
      <c r="M23" s="40">
        <v>22384615</v>
      </c>
    </row>
    <row r="24" spans="1:13" s="110" customFormat="1" ht="12" customHeight="1">
      <c r="A24" s="103" t="s">
        <v>308</v>
      </c>
      <c r="B24" s="102"/>
      <c r="C24" s="103"/>
      <c r="D24" s="124"/>
      <c r="E24" s="124"/>
      <c r="F24" s="103"/>
      <c r="G24" s="124" t="s">
        <v>312</v>
      </c>
      <c r="H24" s="104"/>
      <c r="I24" s="65" t="s">
        <v>47</v>
      </c>
      <c r="J24" s="41">
        <v>92642164</v>
      </c>
      <c r="K24" s="40">
        <v>23606532</v>
      </c>
      <c r="L24" s="41">
        <v>86607582</v>
      </c>
      <c r="M24" s="40">
        <v>20102392</v>
      </c>
    </row>
    <row r="25" spans="1:13" s="110" customFormat="1" ht="12" customHeight="1">
      <c r="A25" s="103" t="s">
        <v>716</v>
      </c>
      <c r="B25" s="102"/>
      <c r="C25" s="103"/>
      <c r="D25" s="126"/>
      <c r="E25" s="124" t="s">
        <v>717</v>
      </c>
      <c r="F25" s="103"/>
      <c r="G25" s="103"/>
      <c r="H25" s="104"/>
      <c r="I25" s="65" t="s">
        <v>44</v>
      </c>
      <c r="J25" s="41">
        <v>682310</v>
      </c>
      <c r="K25" s="40">
        <v>39888155</v>
      </c>
      <c r="L25" s="41">
        <v>668401</v>
      </c>
      <c r="M25" s="40">
        <v>34702963</v>
      </c>
    </row>
    <row r="26" spans="1:13" s="110" customFormat="1" ht="12" customHeight="1">
      <c r="A26" s="103" t="s">
        <v>718</v>
      </c>
      <c r="B26" s="102"/>
      <c r="C26" s="103"/>
      <c r="D26" s="126"/>
      <c r="E26" s="126" t="s">
        <v>309</v>
      </c>
      <c r="F26" s="103"/>
      <c r="G26" s="103"/>
      <c r="H26" s="104"/>
      <c r="I26" s="65"/>
      <c r="J26" s="41" t="s">
        <v>437</v>
      </c>
      <c r="K26" s="40">
        <v>20503794</v>
      </c>
      <c r="L26" s="41" t="s">
        <v>437</v>
      </c>
      <c r="M26" s="40">
        <v>17845575</v>
      </c>
    </row>
    <row r="27" spans="1:13" s="110" customFormat="1" ht="12" customHeight="1">
      <c r="A27" s="103"/>
      <c r="B27" s="102"/>
      <c r="C27" s="103"/>
      <c r="D27" s="126"/>
      <c r="E27" s="103"/>
      <c r="F27" s="103"/>
      <c r="G27" s="103"/>
      <c r="H27" s="104"/>
      <c r="I27" s="65"/>
      <c r="J27" s="41"/>
      <c r="K27" s="40"/>
      <c r="L27" s="41"/>
      <c r="M27" s="40"/>
    </row>
    <row r="28" spans="1:13" s="110" customFormat="1" ht="12" customHeight="1">
      <c r="A28" s="103">
        <v>1</v>
      </c>
      <c r="B28" s="102"/>
      <c r="C28" s="103"/>
      <c r="D28" s="124" t="s">
        <v>45</v>
      </c>
      <c r="E28" s="103"/>
      <c r="F28" s="103"/>
      <c r="G28" s="103"/>
      <c r="H28" s="104"/>
      <c r="I28" s="65"/>
      <c r="J28" s="41" t="s">
        <v>437</v>
      </c>
      <c r="K28" s="40">
        <v>184690059</v>
      </c>
      <c r="L28" s="41" t="s">
        <v>437</v>
      </c>
      <c r="M28" s="40">
        <v>174997307</v>
      </c>
    </row>
    <row r="29" spans="1:13" s="110" customFormat="1" ht="12" customHeight="1">
      <c r="A29" s="103">
        <v>101</v>
      </c>
      <c r="B29" s="102"/>
      <c r="C29" s="103"/>
      <c r="D29" s="103"/>
      <c r="E29" s="124" t="s">
        <v>719</v>
      </c>
      <c r="F29" s="103"/>
      <c r="G29" s="103"/>
      <c r="H29" s="125"/>
      <c r="I29" s="65" t="s">
        <v>62</v>
      </c>
      <c r="J29" s="41">
        <v>114609</v>
      </c>
      <c r="K29" s="40">
        <v>27894568</v>
      </c>
      <c r="L29" s="41">
        <v>89597</v>
      </c>
      <c r="M29" s="40">
        <v>25515953</v>
      </c>
    </row>
    <row r="30" spans="1:13" s="110" customFormat="1" ht="12" customHeight="1">
      <c r="A30" s="103">
        <v>10101</v>
      </c>
      <c r="B30" s="102"/>
      <c r="C30" s="103"/>
      <c r="D30" s="103"/>
      <c r="E30" s="126"/>
      <c r="F30" s="124" t="s">
        <v>720</v>
      </c>
      <c r="G30" s="103"/>
      <c r="H30" s="127"/>
      <c r="I30" s="65" t="s">
        <v>63</v>
      </c>
      <c r="J30" s="41">
        <v>35052022</v>
      </c>
      <c r="K30" s="40">
        <v>21888089</v>
      </c>
      <c r="L30" s="41">
        <v>38960325</v>
      </c>
      <c r="M30" s="40">
        <v>21682138</v>
      </c>
    </row>
    <row r="31" spans="1:13" s="110" customFormat="1" ht="12" customHeight="1">
      <c r="A31" s="103">
        <v>103</v>
      </c>
      <c r="B31" s="102"/>
      <c r="C31" s="103"/>
      <c r="D31" s="103"/>
      <c r="E31" s="124" t="s">
        <v>721</v>
      </c>
      <c r="F31" s="103"/>
      <c r="G31" s="103"/>
      <c r="H31" s="127"/>
      <c r="I31" s="65"/>
      <c r="J31" s="41" t="s">
        <v>437</v>
      </c>
      <c r="K31" s="40">
        <v>156795491</v>
      </c>
      <c r="L31" s="41" t="s">
        <v>437</v>
      </c>
      <c r="M31" s="40">
        <v>149481354</v>
      </c>
    </row>
    <row r="32" spans="1:13" s="110" customFormat="1" ht="12" customHeight="1">
      <c r="A32" s="103">
        <v>10303</v>
      </c>
      <c r="B32" s="102"/>
      <c r="C32" s="103"/>
      <c r="D32" s="103"/>
      <c r="E32" s="103"/>
      <c r="F32" s="124" t="s">
        <v>722</v>
      </c>
      <c r="G32" s="103"/>
      <c r="H32" s="125"/>
      <c r="I32" s="65"/>
      <c r="J32" s="41" t="s">
        <v>437</v>
      </c>
      <c r="K32" s="40">
        <v>148047967</v>
      </c>
      <c r="L32" s="41" t="s">
        <v>437</v>
      </c>
      <c r="M32" s="40">
        <v>145775956</v>
      </c>
    </row>
    <row r="33" spans="1:13" s="110" customFormat="1" ht="12" customHeight="1">
      <c r="A33" s="103">
        <v>1030301</v>
      </c>
      <c r="B33" s="102"/>
      <c r="C33" s="103"/>
      <c r="D33" s="103"/>
      <c r="E33" s="103"/>
      <c r="F33" s="103"/>
      <c r="G33" s="124" t="s">
        <v>723</v>
      </c>
      <c r="H33" s="125"/>
      <c r="I33" s="65" t="s">
        <v>64</v>
      </c>
      <c r="J33" s="41">
        <v>36633170</v>
      </c>
      <c r="K33" s="40">
        <v>147493258</v>
      </c>
      <c r="L33" s="41">
        <v>37303466</v>
      </c>
      <c r="M33" s="40">
        <v>144228608</v>
      </c>
    </row>
    <row r="34" spans="1:13" s="110" customFormat="1" ht="12" customHeight="1">
      <c r="A34" s="103"/>
      <c r="B34" s="102"/>
      <c r="C34" s="103"/>
      <c r="D34" s="103"/>
      <c r="E34" s="103"/>
      <c r="F34" s="103"/>
      <c r="G34" s="124"/>
      <c r="H34" s="125"/>
      <c r="I34" s="65"/>
      <c r="J34" s="41"/>
      <c r="K34" s="40"/>
      <c r="L34" s="41"/>
      <c r="M34" s="40"/>
    </row>
    <row r="35" spans="1:13" s="110" customFormat="1" ht="12" customHeight="1">
      <c r="A35" s="103">
        <v>2</v>
      </c>
      <c r="B35" s="102"/>
      <c r="C35" s="103"/>
      <c r="D35" s="124" t="s">
        <v>46</v>
      </c>
      <c r="E35" s="103"/>
      <c r="F35" s="103"/>
      <c r="G35" s="103"/>
      <c r="H35" s="104"/>
      <c r="I35" s="65"/>
      <c r="J35" s="41" t="s">
        <v>437</v>
      </c>
      <c r="K35" s="40">
        <v>233270163</v>
      </c>
      <c r="L35" s="41" t="s">
        <v>437</v>
      </c>
      <c r="M35" s="40">
        <v>221737765</v>
      </c>
    </row>
    <row r="36" spans="1:13" s="110" customFormat="1" ht="12" customHeight="1">
      <c r="A36" s="103" t="s">
        <v>531</v>
      </c>
      <c r="B36" s="102"/>
      <c r="C36" s="103"/>
      <c r="D36" s="124"/>
      <c r="E36" s="103" t="s">
        <v>532</v>
      </c>
      <c r="F36" s="103"/>
      <c r="G36" s="103"/>
      <c r="H36" s="104"/>
      <c r="I36" s="65" t="s">
        <v>724</v>
      </c>
      <c r="J36" s="41">
        <v>1172827</v>
      </c>
      <c r="K36" s="40">
        <v>44696970</v>
      </c>
      <c r="L36" s="41">
        <v>1135378</v>
      </c>
      <c r="M36" s="40">
        <v>43692074</v>
      </c>
    </row>
    <row r="37" spans="1:13" s="110" customFormat="1" ht="12" customHeight="1">
      <c r="A37" s="103" t="s">
        <v>533</v>
      </c>
      <c r="B37" s="102"/>
      <c r="C37" s="103"/>
      <c r="D37" s="124"/>
      <c r="E37" s="124"/>
      <c r="F37" s="103" t="s">
        <v>534</v>
      </c>
      <c r="G37" s="103"/>
      <c r="H37" s="104"/>
      <c r="I37" s="65" t="s">
        <v>724</v>
      </c>
      <c r="J37" s="41">
        <v>678033</v>
      </c>
      <c r="K37" s="40">
        <v>24510129</v>
      </c>
      <c r="L37" s="41">
        <v>667404</v>
      </c>
      <c r="M37" s="40">
        <v>24931044</v>
      </c>
    </row>
    <row r="38" spans="1:13" s="110" customFormat="1" ht="12" customHeight="1">
      <c r="A38" s="103" t="s">
        <v>535</v>
      </c>
      <c r="B38" s="102"/>
      <c r="C38" s="103"/>
      <c r="D38" s="124"/>
      <c r="E38" s="124"/>
      <c r="F38" s="103" t="s">
        <v>536</v>
      </c>
      <c r="G38" s="103"/>
      <c r="H38" s="104"/>
      <c r="I38" s="65" t="s">
        <v>724</v>
      </c>
      <c r="J38" s="41">
        <v>490135</v>
      </c>
      <c r="K38" s="40">
        <v>19615817</v>
      </c>
      <c r="L38" s="41">
        <v>463069</v>
      </c>
      <c r="M38" s="40">
        <v>18228099</v>
      </c>
    </row>
    <row r="39" spans="1:13" s="110" customFormat="1" ht="12" customHeight="1">
      <c r="A39" s="103" t="s">
        <v>210</v>
      </c>
      <c r="B39" s="102"/>
      <c r="C39" s="103"/>
      <c r="D39" s="124"/>
      <c r="E39" s="103" t="s">
        <v>537</v>
      </c>
      <c r="F39" s="103"/>
      <c r="G39" s="103"/>
      <c r="H39" s="104"/>
      <c r="I39" s="65"/>
      <c r="J39" s="41" t="s">
        <v>437</v>
      </c>
      <c r="K39" s="40">
        <v>28792369</v>
      </c>
      <c r="L39" s="41" t="s">
        <v>437</v>
      </c>
      <c r="M39" s="40">
        <v>25692051</v>
      </c>
    </row>
    <row r="40" spans="1:13" s="110" customFormat="1" ht="12" customHeight="1">
      <c r="A40" s="103" t="s">
        <v>211</v>
      </c>
      <c r="B40" s="102"/>
      <c r="C40" s="103"/>
      <c r="D40" s="126"/>
      <c r="E40" s="126"/>
      <c r="F40" s="103" t="s">
        <v>538</v>
      </c>
      <c r="G40" s="103"/>
      <c r="H40" s="104"/>
      <c r="I40" s="65"/>
      <c r="J40" s="41" t="s">
        <v>437</v>
      </c>
      <c r="K40" s="40">
        <v>27853703</v>
      </c>
      <c r="L40" s="41" t="s">
        <v>437</v>
      </c>
      <c r="M40" s="40">
        <v>24863283</v>
      </c>
    </row>
    <row r="41" spans="1:13" s="110" customFormat="1" ht="12" customHeight="1">
      <c r="A41" s="103" t="s">
        <v>212</v>
      </c>
      <c r="B41" s="102"/>
      <c r="C41" s="103"/>
      <c r="D41" s="124"/>
      <c r="E41" s="124"/>
      <c r="F41" s="103"/>
      <c r="G41" s="103" t="s">
        <v>539</v>
      </c>
      <c r="H41" s="104"/>
      <c r="I41" s="65"/>
      <c r="J41" s="41" t="s">
        <v>437</v>
      </c>
      <c r="K41" s="40">
        <v>27796139</v>
      </c>
      <c r="L41" s="41" t="s">
        <v>437</v>
      </c>
      <c r="M41" s="40">
        <v>24780566</v>
      </c>
    </row>
    <row r="42" spans="1:13" s="110" customFormat="1" ht="12" customHeight="1">
      <c r="A42" s="103" t="s">
        <v>540</v>
      </c>
      <c r="B42" s="102"/>
      <c r="C42" s="103"/>
      <c r="D42" s="124"/>
      <c r="E42" s="103" t="s">
        <v>541</v>
      </c>
      <c r="F42" s="103"/>
      <c r="G42" s="103"/>
      <c r="H42" s="104"/>
      <c r="I42" s="65" t="s">
        <v>725</v>
      </c>
      <c r="J42" s="41">
        <v>183939</v>
      </c>
      <c r="K42" s="40">
        <v>19855963</v>
      </c>
      <c r="L42" s="41">
        <v>175397</v>
      </c>
      <c r="M42" s="40">
        <v>16136221</v>
      </c>
    </row>
    <row r="43" spans="1:13" s="110" customFormat="1" ht="12" customHeight="1">
      <c r="A43" s="103" t="s">
        <v>542</v>
      </c>
      <c r="B43" s="102"/>
      <c r="C43" s="103"/>
      <c r="D43" s="124"/>
      <c r="E43" s="124"/>
      <c r="F43" s="103" t="s">
        <v>543</v>
      </c>
      <c r="G43" s="103"/>
      <c r="H43" s="104"/>
      <c r="I43" s="65" t="s">
        <v>726</v>
      </c>
      <c r="J43" s="41">
        <v>167443</v>
      </c>
      <c r="K43" s="40">
        <v>19447614</v>
      </c>
      <c r="L43" s="41">
        <v>154528</v>
      </c>
      <c r="M43" s="40">
        <v>15670083</v>
      </c>
    </row>
    <row r="44" spans="1:13" s="110" customFormat="1" ht="12" customHeight="1">
      <c r="A44" s="103" t="s">
        <v>213</v>
      </c>
      <c r="B44" s="102"/>
      <c r="C44" s="103"/>
      <c r="D44" s="124"/>
      <c r="E44" s="103" t="s">
        <v>183</v>
      </c>
      <c r="F44" s="103"/>
      <c r="G44" s="124"/>
      <c r="H44" s="104"/>
      <c r="I44" s="65" t="s">
        <v>727</v>
      </c>
      <c r="J44" s="41">
        <v>72523</v>
      </c>
      <c r="K44" s="40">
        <v>67318413</v>
      </c>
      <c r="L44" s="41">
        <v>61150</v>
      </c>
      <c r="M44" s="40">
        <v>72816078</v>
      </c>
    </row>
    <row r="45" spans="1:13" s="110" customFormat="1" ht="12" customHeight="1">
      <c r="A45" s="103" t="s">
        <v>214</v>
      </c>
      <c r="B45" s="102"/>
      <c r="C45" s="103"/>
      <c r="D45" s="124"/>
      <c r="E45" s="124"/>
      <c r="F45" s="103" t="s">
        <v>184</v>
      </c>
      <c r="G45" s="103"/>
      <c r="H45" s="104"/>
      <c r="I45" s="65" t="s">
        <v>727</v>
      </c>
      <c r="J45" s="41">
        <v>48683</v>
      </c>
      <c r="K45" s="40">
        <v>58576275</v>
      </c>
      <c r="L45" s="41">
        <v>40362</v>
      </c>
      <c r="M45" s="40">
        <v>68786836</v>
      </c>
    </row>
    <row r="46" spans="1:13" s="110" customFormat="1" ht="12" customHeight="1">
      <c r="A46" s="103" t="s">
        <v>215</v>
      </c>
      <c r="B46" s="102"/>
      <c r="C46" s="103"/>
      <c r="D46" s="124"/>
      <c r="E46" s="124"/>
      <c r="F46" s="103"/>
      <c r="G46" s="103" t="s">
        <v>185</v>
      </c>
      <c r="H46" s="104"/>
      <c r="I46" s="65" t="s">
        <v>727</v>
      </c>
      <c r="J46" s="41">
        <v>14424</v>
      </c>
      <c r="K46" s="40">
        <v>55936252</v>
      </c>
      <c r="L46" s="41">
        <v>14413</v>
      </c>
      <c r="M46" s="40">
        <v>66940946</v>
      </c>
    </row>
    <row r="47" spans="1:13" s="110" customFormat="1" ht="12" customHeight="1">
      <c r="A47" s="103" t="s">
        <v>216</v>
      </c>
      <c r="B47" s="102"/>
      <c r="C47" s="103"/>
      <c r="D47" s="124"/>
      <c r="E47" s="103" t="s">
        <v>186</v>
      </c>
      <c r="F47" s="103"/>
      <c r="G47" s="103"/>
      <c r="H47" s="104"/>
      <c r="I47" s="65"/>
      <c r="J47" s="41" t="s">
        <v>437</v>
      </c>
      <c r="K47" s="40">
        <v>23019430</v>
      </c>
      <c r="L47" s="41" t="s">
        <v>437</v>
      </c>
      <c r="M47" s="40">
        <v>22194903</v>
      </c>
    </row>
    <row r="48" spans="1:13" s="110" customFormat="1" ht="9.75" customHeight="1">
      <c r="A48" s="103"/>
      <c r="B48" s="102"/>
      <c r="C48" s="103"/>
      <c r="D48" s="124"/>
      <c r="E48" s="124"/>
      <c r="F48" s="103"/>
      <c r="G48" s="103"/>
      <c r="H48" s="104"/>
      <c r="I48" s="65"/>
      <c r="J48" s="41"/>
      <c r="K48" s="40"/>
      <c r="L48" s="41"/>
      <c r="M48" s="40"/>
    </row>
    <row r="49" spans="1:13" s="110" customFormat="1" ht="12" customHeight="1">
      <c r="A49" s="103">
        <v>3</v>
      </c>
      <c r="B49" s="102"/>
      <c r="C49" s="103"/>
      <c r="D49" s="124" t="s">
        <v>48</v>
      </c>
      <c r="E49" s="124"/>
      <c r="F49" s="103"/>
      <c r="G49" s="103"/>
      <c r="H49" s="104"/>
      <c r="I49" s="65"/>
      <c r="J49" s="41" t="s">
        <v>437</v>
      </c>
      <c r="K49" s="40">
        <v>48706660</v>
      </c>
      <c r="L49" s="41" t="s">
        <v>437</v>
      </c>
      <c r="M49" s="40">
        <v>43056166</v>
      </c>
    </row>
    <row r="50" spans="1:13" s="110" customFormat="1" ht="12" customHeight="1">
      <c r="A50" s="103" t="s">
        <v>217</v>
      </c>
      <c r="B50" s="102"/>
      <c r="C50" s="103"/>
      <c r="D50" s="124"/>
      <c r="E50" s="124" t="s">
        <v>187</v>
      </c>
      <c r="F50" s="103"/>
      <c r="G50" s="103"/>
      <c r="H50" s="104"/>
      <c r="I50" s="65" t="s">
        <v>44</v>
      </c>
      <c r="J50" s="41">
        <v>3529150</v>
      </c>
      <c r="K50" s="40">
        <v>27661002</v>
      </c>
      <c r="L50" s="41">
        <v>3547106</v>
      </c>
      <c r="M50" s="40">
        <v>26233547</v>
      </c>
    </row>
    <row r="51" spans="1:13" s="110" customFormat="1" ht="12" customHeight="1">
      <c r="A51" s="103" t="s">
        <v>218</v>
      </c>
      <c r="B51" s="102"/>
      <c r="C51" s="103"/>
      <c r="D51" s="124"/>
      <c r="E51" s="124"/>
      <c r="F51" s="103" t="s">
        <v>188</v>
      </c>
      <c r="G51" s="103"/>
      <c r="H51" s="104"/>
      <c r="I51" s="65" t="s">
        <v>44</v>
      </c>
      <c r="J51" s="41">
        <v>3517043</v>
      </c>
      <c r="K51" s="40">
        <v>27268357</v>
      </c>
      <c r="L51" s="41">
        <v>3535642</v>
      </c>
      <c r="M51" s="40">
        <v>25885641</v>
      </c>
    </row>
    <row r="52" spans="1:13" s="110" customFormat="1" ht="9.75" customHeight="1">
      <c r="A52" s="103"/>
      <c r="B52" s="102"/>
      <c r="C52" s="103"/>
      <c r="D52" s="124"/>
      <c r="E52" s="124"/>
      <c r="F52" s="103"/>
      <c r="G52" s="103"/>
      <c r="H52" s="104"/>
      <c r="I52" s="65"/>
      <c r="J52" s="41"/>
      <c r="K52" s="40"/>
      <c r="L52" s="41"/>
      <c r="M52" s="40"/>
    </row>
    <row r="53" spans="1:13" s="110" customFormat="1" ht="12" customHeight="1">
      <c r="A53" s="103">
        <v>4</v>
      </c>
      <c r="B53" s="102"/>
      <c r="C53" s="103"/>
      <c r="D53" s="124" t="s">
        <v>155</v>
      </c>
      <c r="E53" s="124"/>
      <c r="F53" s="103"/>
      <c r="G53" s="103"/>
      <c r="H53" s="104"/>
      <c r="I53" s="65" t="s">
        <v>44</v>
      </c>
      <c r="J53" s="41">
        <v>206901</v>
      </c>
      <c r="K53" s="40">
        <v>19877255</v>
      </c>
      <c r="L53" s="41">
        <v>221494</v>
      </c>
      <c r="M53" s="40">
        <v>18928958</v>
      </c>
    </row>
    <row r="54" spans="1:13" s="110" customFormat="1" ht="9.75" customHeight="1">
      <c r="A54" s="103"/>
      <c r="B54" s="102"/>
      <c r="C54" s="103"/>
      <c r="D54" s="124"/>
      <c r="E54" s="124"/>
      <c r="F54" s="103"/>
      <c r="G54" s="103"/>
      <c r="H54" s="104"/>
      <c r="I54" s="65"/>
      <c r="J54" s="41"/>
      <c r="K54" s="40"/>
      <c r="L54" s="41"/>
      <c r="M54" s="40"/>
    </row>
    <row r="55" spans="1:13" s="110" customFormat="1" ht="12" customHeight="1">
      <c r="A55" s="103">
        <v>5</v>
      </c>
      <c r="B55" s="102"/>
      <c r="C55" s="103"/>
      <c r="D55" s="124" t="s">
        <v>50</v>
      </c>
      <c r="E55" s="124"/>
      <c r="F55" s="103"/>
      <c r="G55" s="103"/>
      <c r="H55" s="104"/>
      <c r="I55" s="65"/>
      <c r="J55" s="41" t="s">
        <v>437</v>
      </c>
      <c r="K55" s="40">
        <v>340023544</v>
      </c>
      <c r="L55" s="41" t="s">
        <v>437</v>
      </c>
      <c r="M55" s="40">
        <v>297758494</v>
      </c>
    </row>
    <row r="56" spans="1:13" s="110" customFormat="1" ht="12" customHeight="1">
      <c r="A56" s="103">
        <v>501</v>
      </c>
      <c r="B56" s="102"/>
      <c r="C56" s="103"/>
      <c r="D56" s="103"/>
      <c r="E56" s="124" t="s">
        <v>728</v>
      </c>
      <c r="F56" s="103"/>
      <c r="G56" s="103"/>
      <c r="H56" s="125"/>
      <c r="I56" s="65"/>
      <c r="J56" s="41" t="s">
        <v>437</v>
      </c>
      <c r="K56" s="40">
        <v>146310417</v>
      </c>
      <c r="L56" s="41" t="s">
        <v>437</v>
      </c>
      <c r="M56" s="40">
        <v>127403165</v>
      </c>
    </row>
    <row r="57" spans="1:13" s="110" customFormat="1" ht="12" customHeight="1">
      <c r="A57" s="103">
        <v>50101</v>
      </c>
      <c r="B57" s="102"/>
      <c r="C57" s="103"/>
      <c r="D57" s="103"/>
      <c r="E57" s="124"/>
      <c r="F57" s="124" t="s">
        <v>729</v>
      </c>
      <c r="G57" s="103"/>
      <c r="H57" s="125"/>
      <c r="I57" s="65"/>
      <c r="J57" s="41" t="s">
        <v>437</v>
      </c>
      <c r="K57" s="40">
        <v>93946183</v>
      </c>
      <c r="L57" s="41" t="s">
        <v>437</v>
      </c>
      <c r="M57" s="40">
        <v>80543650</v>
      </c>
    </row>
    <row r="58" spans="1:13" s="110" customFormat="1" ht="12" customHeight="1">
      <c r="A58" s="103">
        <v>50103</v>
      </c>
      <c r="B58" s="102"/>
      <c r="C58" s="103"/>
      <c r="D58" s="103"/>
      <c r="E58" s="124"/>
      <c r="F58" s="124" t="s">
        <v>730</v>
      </c>
      <c r="G58" s="103"/>
      <c r="H58" s="125"/>
      <c r="I58" s="65" t="s">
        <v>44</v>
      </c>
      <c r="J58" s="41">
        <v>126586</v>
      </c>
      <c r="K58" s="40">
        <v>48149953</v>
      </c>
      <c r="L58" s="41">
        <v>139360</v>
      </c>
      <c r="M58" s="40">
        <v>44715996</v>
      </c>
    </row>
    <row r="59" spans="1:13" s="110" customFormat="1" ht="12" customHeight="1">
      <c r="A59" s="103">
        <v>507</v>
      </c>
      <c r="B59" s="102"/>
      <c r="C59" s="103"/>
      <c r="D59" s="103"/>
      <c r="E59" s="124" t="s">
        <v>731</v>
      </c>
      <c r="F59" s="103"/>
      <c r="G59" s="103"/>
      <c r="H59" s="125"/>
      <c r="I59" s="65" t="s">
        <v>47</v>
      </c>
      <c r="J59" s="41">
        <v>4740053</v>
      </c>
      <c r="K59" s="40">
        <v>28385788</v>
      </c>
      <c r="L59" s="41">
        <v>5593572</v>
      </c>
      <c r="M59" s="40">
        <v>23042648</v>
      </c>
    </row>
    <row r="60" spans="1:13" s="110" customFormat="1" ht="12" customHeight="1">
      <c r="A60" s="103">
        <v>509</v>
      </c>
      <c r="B60" s="102"/>
      <c r="C60" s="103"/>
      <c r="D60" s="103"/>
      <c r="E60" s="124" t="s">
        <v>732</v>
      </c>
      <c r="F60" s="103"/>
      <c r="G60" s="103"/>
      <c r="H60" s="125"/>
      <c r="I60" s="65" t="s">
        <v>44</v>
      </c>
      <c r="J60" s="41">
        <v>50945</v>
      </c>
      <c r="K60" s="40">
        <v>24975228</v>
      </c>
      <c r="L60" s="41">
        <v>55594</v>
      </c>
      <c r="M60" s="40">
        <v>27513908</v>
      </c>
    </row>
    <row r="61" spans="1:13" s="110" customFormat="1" ht="12" customHeight="1">
      <c r="A61" s="103">
        <v>515</v>
      </c>
      <c r="B61" s="102"/>
      <c r="C61" s="103"/>
      <c r="D61" s="103"/>
      <c r="E61" s="124" t="s">
        <v>733</v>
      </c>
      <c r="F61" s="103"/>
      <c r="G61" s="103"/>
      <c r="H61" s="125"/>
      <c r="I61" s="65" t="s">
        <v>44</v>
      </c>
      <c r="J61" s="41">
        <v>193806</v>
      </c>
      <c r="K61" s="40">
        <v>61695978</v>
      </c>
      <c r="L61" s="41">
        <v>185875</v>
      </c>
      <c r="M61" s="40">
        <v>51797401</v>
      </c>
    </row>
    <row r="62" spans="1:13" s="110" customFormat="1" ht="12" customHeight="1">
      <c r="A62" s="103">
        <v>517</v>
      </c>
      <c r="B62" s="102"/>
      <c r="C62" s="103"/>
      <c r="D62" s="103"/>
      <c r="E62" s="124" t="s">
        <v>734</v>
      </c>
      <c r="F62" s="103"/>
      <c r="G62" s="103"/>
      <c r="H62" s="125"/>
      <c r="I62" s="65" t="s">
        <v>44</v>
      </c>
      <c r="J62" s="41">
        <v>309870</v>
      </c>
      <c r="K62" s="40">
        <v>59846204</v>
      </c>
      <c r="L62" s="41">
        <v>303267</v>
      </c>
      <c r="M62" s="40">
        <v>51275414</v>
      </c>
    </row>
    <row r="63" spans="1:13" s="110" customFormat="1" ht="9.75" customHeight="1">
      <c r="A63" s="103"/>
      <c r="B63" s="102"/>
      <c r="C63" s="103"/>
      <c r="D63" s="103"/>
      <c r="E63" s="103"/>
      <c r="F63" s="103"/>
      <c r="G63" s="103"/>
      <c r="H63" s="127"/>
      <c r="I63" s="65"/>
      <c r="J63" s="41"/>
      <c r="K63" s="40"/>
      <c r="L63" s="41"/>
      <c r="M63" s="40"/>
    </row>
    <row r="64" spans="1:13" s="110" customFormat="1" ht="12" customHeight="1">
      <c r="A64" s="103">
        <v>6</v>
      </c>
      <c r="B64" s="102"/>
      <c r="C64" s="103"/>
      <c r="D64" s="124" t="s">
        <v>51</v>
      </c>
      <c r="E64" s="103"/>
      <c r="F64" s="103"/>
      <c r="G64" s="103"/>
      <c r="H64" s="104"/>
      <c r="I64" s="65"/>
      <c r="J64" s="41" t="s">
        <v>437</v>
      </c>
      <c r="K64" s="40">
        <v>371607826</v>
      </c>
      <c r="L64" s="41" t="s">
        <v>437</v>
      </c>
      <c r="M64" s="40">
        <v>326217917</v>
      </c>
    </row>
    <row r="65" spans="1:13" s="110" customFormat="1" ht="12" customHeight="1">
      <c r="A65" s="103" t="s">
        <v>443</v>
      </c>
      <c r="B65" s="102"/>
      <c r="C65" s="103"/>
      <c r="D65" s="124"/>
      <c r="E65" s="103" t="s">
        <v>442</v>
      </c>
      <c r="F65" s="103"/>
      <c r="G65" s="103"/>
      <c r="H65" s="104"/>
      <c r="I65" s="65" t="s">
        <v>735</v>
      </c>
      <c r="J65" s="41">
        <v>145362</v>
      </c>
      <c r="K65" s="40">
        <v>26434925</v>
      </c>
      <c r="L65" s="41">
        <v>170801</v>
      </c>
      <c r="M65" s="40">
        <v>28149001</v>
      </c>
    </row>
    <row r="66" spans="1:13" s="110" customFormat="1" ht="12" customHeight="1">
      <c r="A66" s="103" t="s">
        <v>274</v>
      </c>
      <c r="B66" s="102"/>
      <c r="C66" s="103"/>
      <c r="D66" s="124"/>
      <c r="E66" s="103" t="s">
        <v>321</v>
      </c>
      <c r="F66" s="124"/>
      <c r="G66" s="103"/>
      <c r="H66" s="104"/>
      <c r="I66" s="65"/>
      <c r="J66" s="41" t="s">
        <v>437</v>
      </c>
      <c r="K66" s="40">
        <v>78251034</v>
      </c>
      <c r="L66" s="41" t="s">
        <v>437</v>
      </c>
      <c r="M66" s="40">
        <v>70381765</v>
      </c>
    </row>
    <row r="67" spans="1:13" s="110" customFormat="1" ht="12" customHeight="1">
      <c r="A67" s="103" t="s">
        <v>544</v>
      </c>
      <c r="B67" s="102"/>
      <c r="C67" s="103"/>
      <c r="D67" s="124"/>
      <c r="E67" s="124"/>
      <c r="F67" s="103" t="s">
        <v>545</v>
      </c>
      <c r="G67" s="103"/>
      <c r="H67" s="104"/>
      <c r="I67" s="65" t="s">
        <v>736</v>
      </c>
      <c r="J67" s="41">
        <v>44332284</v>
      </c>
      <c r="K67" s="40">
        <v>21957442</v>
      </c>
      <c r="L67" s="41">
        <v>46617057</v>
      </c>
      <c r="M67" s="40">
        <v>20563530</v>
      </c>
    </row>
    <row r="68" spans="1:13" s="110" customFormat="1" ht="12" customHeight="1">
      <c r="A68" s="103" t="s">
        <v>463</v>
      </c>
      <c r="B68" s="102"/>
      <c r="C68" s="103"/>
      <c r="D68" s="124"/>
      <c r="E68" s="103" t="s">
        <v>460</v>
      </c>
      <c r="F68" s="124"/>
      <c r="G68" s="103"/>
      <c r="H68" s="104"/>
      <c r="I68" s="65"/>
      <c r="J68" s="41" t="s">
        <v>437</v>
      </c>
      <c r="K68" s="40">
        <v>40683138</v>
      </c>
      <c r="L68" s="41" t="s">
        <v>437</v>
      </c>
      <c r="M68" s="40">
        <v>37926093</v>
      </c>
    </row>
    <row r="69" spans="1:13" s="110" customFormat="1" ht="12" customHeight="1">
      <c r="A69" s="103" t="s">
        <v>467</v>
      </c>
      <c r="B69" s="102"/>
      <c r="C69" s="103"/>
      <c r="D69" s="124"/>
      <c r="E69" s="103" t="s">
        <v>464</v>
      </c>
      <c r="F69" s="103"/>
      <c r="G69" s="103"/>
      <c r="H69" s="104"/>
      <c r="I69" s="65" t="s">
        <v>724</v>
      </c>
      <c r="J69" s="41">
        <v>159417</v>
      </c>
      <c r="K69" s="40">
        <v>42348553</v>
      </c>
      <c r="L69" s="41">
        <v>156407</v>
      </c>
      <c r="M69" s="40">
        <v>37991472</v>
      </c>
    </row>
  </sheetData>
  <sheetProtection/>
  <mergeCells count="7">
    <mergeCell ref="E22:H22"/>
    <mergeCell ref="L3:M3"/>
    <mergeCell ref="J3:K3"/>
    <mergeCell ref="A3:A4"/>
    <mergeCell ref="B3:H4"/>
    <mergeCell ref="I3:I4"/>
    <mergeCell ref="F10:H10"/>
  </mergeCells>
  <printOptions/>
  <pageMargins left="0.5905511811023623" right="0.5905511811023623" top="0.5905511811023623" bottom="0.5905511811023623" header="0.2362204724409449" footer="0.2362204724409449"/>
  <pageSetup fitToHeight="1" fitToWidth="1" horizontalDpi="600" verticalDpi="600" orientation="portrait" paperSize="9" scale="98" r:id="rId1"/>
  <ignoredErrors>
    <ignoredError sqref="A9:A26 A36:A51 A65:A6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8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8.69921875" style="49" customWidth="1"/>
    <col min="2" max="7" width="1.203125" style="49" customWidth="1"/>
    <col min="8" max="8" width="20" style="57" customWidth="1"/>
    <col min="9" max="9" width="7.5" style="57" customWidth="1"/>
    <col min="10" max="12" width="12.5" style="57" customWidth="1"/>
    <col min="13" max="13" width="12.5" style="56" customWidth="1"/>
    <col min="14" max="16384" width="8" style="57" customWidth="1"/>
  </cols>
  <sheetData>
    <row r="1" spans="1:13" s="70" customFormat="1" ht="17.25">
      <c r="A1" s="130" t="s">
        <v>591</v>
      </c>
      <c r="B1" s="64"/>
      <c r="C1" s="64"/>
      <c r="D1" s="64"/>
      <c r="E1" s="64"/>
      <c r="F1" s="64"/>
      <c r="G1" s="64"/>
      <c r="I1" s="71"/>
      <c r="J1" s="72"/>
      <c r="K1" s="73"/>
      <c r="L1" s="72"/>
      <c r="M1" s="73"/>
    </row>
    <row r="2" spans="1:13" s="100" customFormat="1" ht="11.25">
      <c r="A2" s="113"/>
      <c r="B2" s="113"/>
      <c r="C2" s="113"/>
      <c r="D2" s="113"/>
      <c r="E2" s="113"/>
      <c r="F2" s="113"/>
      <c r="G2" s="113"/>
      <c r="H2" s="50"/>
      <c r="I2" s="50"/>
      <c r="L2" s="50"/>
      <c r="M2" s="52" t="s">
        <v>417</v>
      </c>
    </row>
    <row r="3" spans="1:13" s="100" customFormat="1" ht="12" customHeight="1">
      <c r="A3" s="358" t="s">
        <v>152</v>
      </c>
      <c r="B3" s="360" t="s">
        <v>687</v>
      </c>
      <c r="C3" s="361"/>
      <c r="D3" s="361"/>
      <c r="E3" s="361"/>
      <c r="F3" s="361"/>
      <c r="G3" s="361"/>
      <c r="H3" s="362"/>
      <c r="I3" s="366" t="s">
        <v>40</v>
      </c>
      <c r="J3" s="370" t="s">
        <v>768</v>
      </c>
      <c r="K3" s="371"/>
      <c r="L3" s="370" t="s">
        <v>769</v>
      </c>
      <c r="M3" s="371"/>
    </row>
    <row r="4" spans="1:13" s="100" customFormat="1" ht="12" customHeight="1">
      <c r="A4" s="359"/>
      <c r="B4" s="363"/>
      <c r="C4" s="364"/>
      <c r="D4" s="364"/>
      <c r="E4" s="364"/>
      <c r="F4" s="364"/>
      <c r="G4" s="364"/>
      <c r="H4" s="365"/>
      <c r="I4" s="367"/>
      <c r="J4" s="276" t="s">
        <v>685</v>
      </c>
      <c r="K4" s="276" t="s">
        <v>686</v>
      </c>
      <c r="L4" s="287" t="s">
        <v>685</v>
      </c>
      <c r="M4" s="287" t="s">
        <v>686</v>
      </c>
    </row>
    <row r="5" spans="1:13" s="110" customFormat="1" ht="12" customHeight="1">
      <c r="A5" s="103" t="s">
        <v>192</v>
      </c>
      <c r="B5" s="102"/>
      <c r="C5" s="103"/>
      <c r="D5" s="124"/>
      <c r="E5" s="124"/>
      <c r="F5" s="103" t="s">
        <v>189</v>
      </c>
      <c r="G5" s="103"/>
      <c r="H5" s="104"/>
      <c r="I5" s="65" t="s">
        <v>737</v>
      </c>
      <c r="J5" s="41">
        <v>83401</v>
      </c>
      <c r="K5" s="40">
        <v>21628113</v>
      </c>
      <c r="L5" s="41">
        <v>82204</v>
      </c>
      <c r="M5" s="40">
        <v>21457932</v>
      </c>
    </row>
    <row r="6" spans="1:13" s="110" customFormat="1" ht="12" customHeight="1">
      <c r="A6" s="103" t="s">
        <v>193</v>
      </c>
      <c r="B6" s="102"/>
      <c r="C6" s="103"/>
      <c r="D6" s="124"/>
      <c r="E6" s="103" t="s">
        <v>270</v>
      </c>
      <c r="F6" s="103"/>
      <c r="G6" s="103"/>
      <c r="H6" s="104"/>
      <c r="I6" s="65" t="s">
        <v>727</v>
      </c>
      <c r="J6" s="41">
        <v>107852</v>
      </c>
      <c r="K6" s="40">
        <v>105258848</v>
      </c>
      <c r="L6" s="41">
        <v>98223</v>
      </c>
      <c r="M6" s="40">
        <v>86821321</v>
      </c>
    </row>
    <row r="7" spans="1:13" s="110" customFormat="1" ht="12" customHeight="1">
      <c r="A7" s="103" t="s">
        <v>194</v>
      </c>
      <c r="B7" s="102"/>
      <c r="C7" s="103"/>
      <c r="D7" s="124"/>
      <c r="E7" s="124"/>
      <c r="F7" s="103" t="s">
        <v>190</v>
      </c>
      <c r="G7" s="103"/>
      <c r="H7" s="104"/>
      <c r="I7" s="65" t="s">
        <v>727</v>
      </c>
      <c r="J7" s="41">
        <v>15276</v>
      </c>
      <c r="K7" s="40">
        <v>37129672</v>
      </c>
      <c r="L7" s="41">
        <v>16566</v>
      </c>
      <c r="M7" s="40">
        <v>27377536</v>
      </c>
    </row>
    <row r="8" spans="1:13" s="110" customFormat="1" ht="12" customHeight="1">
      <c r="A8" s="103" t="s">
        <v>195</v>
      </c>
      <c r="B8" s="102"/>
      <c r="C8" s="103"/>
      <c r="D8" s="124"/>
      <c r="E8" s="124"/>
      <c r="F8" s="103" t="s">
        <v>191</v>
      </c>
      <c r="G8" s="103"/>
      <c r="H8" s="104"/>
      <c r="I8" s="65" t="s">
        <v>727</v>
      </c>
      <c r="J8" s="41">
        <v>7555</v>
      </c>
      <c r="K8" s="40">
        <v>28649380</v>
      </c>
      <c r="L8" s="41">
        <v>7751</v>
      </c>
      <c r="M8" s="40">
        <v>30979989</v>
      </c>
    </row>
    <row r="9" spans="1:13" s="110" customFormat="1" ht="12" customHeight="1">
      <c r="A9" s="103" t="s">
        <v>546</v>
      </c>
      <c r="B9" s="102"/>
      <c r="C9" s="103"/>
      <c r="D9" s="124"/>
      <c r="E9" s="103" t="s">
        <v>179</v>
      </c>
      <c r="F9" s="103"/>
      <c r="G9" s="103"/>
      <c r="H9" s="104"/>
      <c r="I9" s="65"/>
      <c r="J9" s="41" t="s">
        <v>437</v>
      </c>
      <c r="K9" s="40">
        <v>45209511</v>
      </c>
      <c r="L9" s="41" t="s">
        <v>437</v>
      </c>
      <c r="M9" s="40">
        <v>39185871</v>
      </c>
    </row>
    <row r="10" spans="1:13" s="110" customFormat="1" ht="9.75" customHeight="1">
      <c r="A10" s="103"/>
      <c r="B10" s="102"/>
      <c r="C10" s="103"/>
      <c r="D10" s="126"/>
      <c r="E10" s="103"/>
      <c r="F10" s="103"/>
      <c r="G10" s="103"/>
      <c r="H10" s="104"/>
      <c r="I10" s="65"/>
      <c r="J10" s="41"/>
      <c r="K10" s="40"/>
      <c r="L10" s="41"/>
      <c r="M10" s="40"/>
    </row>
    <row r="11" spans="1:13" s="110" customFormat="1" ht="12" customHeight="1">
      <c r="A11" s="103">
        <v>7</v>
      </c>
      <c r="B11" s="102"/>
      <c r="C11" s="103"/>
      <c r="D11" s="124" t="s">
        <v>65</v>
      </c>
      <c r="E11" s="103"/>
      <c r="F11" s="103"/>
      <c r="G11" s="103"/>
      <c r="H11" s="104"/>
      <c r="I11" s="65"/>
      <c r="J11" s="41" t="s">
        <v>437</v>
      </c>
      <c r="K11" s="40">
        <v>533888911</v>
      </c>
      <c r="L11" s="41" t="s">
        <v>437</v>
      </c>
      <c r="M11" s="40">
        <v>478215697</v>
      </c>
    </row>
    <row r="12" spans="1:13" s="110" customFormat="1" ht="12" customHeight="1">
      <c r="A12" s="103" t="s">
        <v>249</v>
      </c>
      <c r="B12" s="102"/>
      <c r="C12" s="103"/>
      <c r="D12" s="124"/>
      <c r="E12" s="103" t="s">
        <v>485</v>
      </c>
      <c r="F12" s="103"/>
      <c r="G12" s="103"/>
      <c r="H12" s="104"/>
      <c r="I12" s="65"/>
      <c r="J12" s="41" t="s">
        <v>437</v>
      </c>
      <c r="K12" s="40">
        <v>262813713</v>
      </c>
      <c r="L12" s="41" t="s">
        <v>437</v>
      </c>
      <c r="M12" s="40">
        <v>221468737</v>
      </c>
    </row>
    <row r="13" spans="1:13" s="110" customFormat="1" ht="12" customHeight="1">
      <c r="A13" s="103" t="s">
        <v>250</v>
      </c>
      <c r="B13" s="102"/>
      <c r="C13" s="103"/>
      <c r="D13" s="124"/>
      <c r="E13" s="124"/>
      <c r="F13" s="103" t="s">
        <v>76</v>
      </c>
      <c r="G13" s="103"/>
      <c r="H13" s="104"/>
      <c r="I13" s="65" t="s">
        <v>738</v>
      </c>
      <c r="J13" s="41">
        <v>18963</v>
      </c>
      <c r="K13" s="40">
        <v>32974780</v>
      </c>
      <c r="L13" s="41">
        <v>14256</v>
      </c>
      <c r="M13" s="40">
        <v>26718678</v>
      </c>
    </row>
    <row r="14" spans="1:13" s="110" customFormat="1" ht="12" customHeight="1">
      <c r="A14" s="103" t="s">
        <v>220</v>
      </c>
      <c r="B14" s="102"/>
      <c r="C14" s="103"/>
      <c r="D14" s="124"/>
      <c r="E14" s="124"/>
      <c r="F14" s="103" t="s">
        <v>470</v>
      </c>
      <c r="G14" s="103"/>
      <c r="H14" s="104"/>
      <c r="I14" s="65"/>
      <c r="J14" s="41"/>
      <c r="K14" s="40">
        <v>20602301</v>
      </c>
      <c r="L14" s="41"/>
      <c r="M14" s="40">
        <v>12471052</v>
      </c>
    </row>
    <row r="15" spans="1:13" s="110" customFormat="1" ht="12" customHeight="1">
      <c r="A15" s="103" t="s">
        <v>199</v>
      </c>
      <c r="B15" s="102"/>
      <c r="C15" s="103"/>
      <c r="D15" s="124"/>
      <c r="E15" s="124"/>
      <c r="F15" s="103" t="s">
        <v>160</v>
      </c>
      <c r="G15" s="103"/>
      <c r="H15" s="104"/>
      <c r="I15" s="65"/>
      <c r="J15" s="41"/>
      <c r="K15" s="40">
        <v>44044435</v>
      </c>
      <c r="L15" s="41"/>
      <c r="M15" s="40">
        <v>36660219</v>
      </c>
    </row>
    <row r="16" spans="1:13" s="110" customFormat="1" ht="12" customHeight="1">
      <c r="A16" s="103" t="s">
        <v>224</v>
      </c>
      <c r="B16" s="102"/>
      <c r="C16" s="103"/>
      <c r="D16" s="124"/>
      <c r="E16" s="124"/>
      <c r="F16" s="124"/>
      <c r="G16" s="103" t="s">
        <v>547</v>
      </c>
      <c r="H16" s="104"/>
      <c r="I16" s="65"/>
      <c r="J16" s="41"/>
      <c r="K16" s="40">
        <v>21843800</v>
      </c>
      <c r="L16" s="41"/>
      <c r="M16" s="40">
        <v>17191835</v>
      </c>
    </row>
    <row r="17" spans="1:13" s="110" customFormat="1" ht="12" customHeight="1">
      <c r="A17" s="103" t="s">
        <v>200</v>
      </c>
      <c r="B17" s="102"/>
      <c r="C17" s="103"/>
      <c r="D17" s="124"/>
      <c r="E17" s="124"/>
      <c r="F17" s="103" t="s">
        <v>161</v>
      </c>
      <c r="G17" s="103"/>
      <c r="H17" s="104"/>
      <c r="I17" s="65"/>
      <c r="J17" s="41"/>
      <c r="K17" s="40">
        <v>23624680</v>
      </c>
      <c r="L17" s="41"/>
      <c r="M17" s="40">
        <v>21523163</v>
      </c>
    </row>
    <row r="18" spans="1:13" s="110" customFormat="1" ht="12" customHeight="1">
      <c r="A18" s="103" t="s">
        <v>201</v>
      </c>
      <c r="B18" s="102"/>
      <c r="C18" s="103"/>
      <c r="D18" s="124"/>
      <c r="E18" s="103" t="s">
        <v>196</v>
      </c>
      <c r="F18" s="124"/>
      <c r="G18" s="103"/>
      <c r="H18" s="104"/>
      <c r="I18" s="65"/>
      <c r="J18" s="41"/>
      <c r="K18" s="40">
        <v>231900511</v>
      </c>
      <c r="L18" s="41"/>
      <c r="M18" s="40">
        <v>219625932</v>
      </c>
    </row>
    <row r="19" spans="1:13" s="110" customFormat="1" ht="12" customHeight="1">
      <c r="A19" s="103" t="s">
        <v>202</v>
      </c>
      <c r="B19" s="102"/>
      <c r="C19" s="103"/>
      <c r="D19" s="124"/>
      <c r="E19" s="124"/>
      <c r="F19" s="103" t="s">
        <v>197</v>
      </c>
      <c r="G19" s="103"/>
      <c r="H19" s="104"/>
      <c r="I19" s="65"/>
      <c r="J19" s="41"/>
      <c r="K19" s="40">
        <v>27199745</v>
      </c>
      <c r="L19" s="41"/>
      <c r="M19" s="40">
        <v>23258693</v>
      </c>
    </row>
    <row r="20" spans="1:13" s="110" customFormat="1" ht="12" customHeight="1">
      <c r="A20" s="103" t="s">
        <v>203</v>
      </c>
      <c r="B20" s="102"/>
      <c r="C20" s="103"/>
      <c r="D20" s="124"/>
      <c r="E20" s="124"/>
      <c r="F20" s="103" t="s">
        <v>322</v>
      </c>
      <c r="G20" s="103"/>
      <c r="H20" s="104"/>
      <c r="I20" s="65"/>
      <c r="J20" s="41"/>
      <c r="K20" s="40">
        <v>61022230</v>
      </c>
      <c r="L20" s="41"/>
      <c r="M20" s="40">
        <v>70175027</v>
      </c>
    </row>
    <row r="21" spans="1:13" s="110" customFormat="1" ht="12" customHeight="1">
      <c r="A21" s="103" t="s">
        <v>204</v>
      </c>
      <c r="B21" s="102"/>
      <c r="C21" s="103"/>
      <c r="D21" s="124"/>
      <c r="E21" s="124"/>
      <c r="F21" s="103" t="s">
        <v>198</v>
      </c>
      <c r="G21" s="103"/>
      <c r="H21" s="104"/>
      <c r="I21" s="65"/>
      <c r="J21" s="41"/>
      <c r="K21" s="40">
        <v>23873039</v>
      </c>
      <c r="L21" s="41"/>
      <c r="M21" s="40">
        <v>22432825</v>
      </c>
    </row>
    <row r="22" spans="1:13" s="110" customFormat="1" ht="12" customHeight="1">
      <c r="A22" s="103" t="s">
        <v>205</v>
      </c>
      <c r="B22" s="102"/>
      <c r="C22" s="103"/>
      <c r="D22" s="124"/>
      <c r="E22" s="103" t="s">
        <v>173</v>
      </c>
      <c r="F22" s="103"/>
      <c r="G22" s="103"/>
      <c r="H22" s="104"/>
      <c r="I22" s="65"/>
      <c r="J22" s="41"/>
      <c r="K22" s="40">
        <v>39174687</v>
      </c>
      <c r="L22" s="41"/>
      <c r="M22" s="40">
        <v>37121028</v>
      </c>
    </row>
    <row r="23" spans="1:13" s="110" customFormat="1" ht="9.75" customHeight="1">
      <c r="A23" s="103"/>
      <c r="B23" s="102"/>
      <c r="C23" s="103"/>
      <c r="D23" s="126"/>
      <c r="E23" s="103"/>
      <c r="F23" s="103"/>
      <c r="G23" s="103"/>
      <c r="H23" s="104"/>
      <c r="I23" s="65"/>
      <c r="J23" s="41"/>
      <c r="K23" s="40"/>
      <c r="L23" s="41"/>
      <c r="M23" s="40"/>
    </row>
    <row r="24" spans="1:13" s="110" customFormat="1" ht="12" customHeight="1">
      <c r="A24" s="103">
        <v>8</v>
      </c>
      <c r="B24" s="102"/>
      <c r="C24" s="103"/>
      <c r="D24" s="124" t="s">
        <v>53</v>
      </c>
      <c r="E24" s="103"/>
      <c r="F24" s="103"/>
      <c r="G24" s="103"/>
      <c r="H24" s="104"/>
      <c r="I24" s="65"/>
      <c r="J24" s="41" t="s">
        <v>437</v>
      </c>
      <c r="K24" s="40">
        <v>465409770</v>
      </c>
      <c r="L24" s="41" t="s">
        <v>437</v>
      </c>
      <c r="M24" s="40">
        <v>442142350</v>
      </c>
    </row>
    <row r="25" spans="1:13" s="110" customFormat="1" ht="12" customHeight="1">
      <c r="A25" s="103" t="s">
        <v>548</v>
      </c>
      <c r="B25" s="102"/>
      <c r="C25" s="103"/>
      <c r="D25" s="103"/>
      <c r="E25" s="103" t="s">
        <v>21</v>
      </c>
      <c r="F25" s="103"/>
      <c r="G25" s="103"/>
      <c r="H25" s="125"/>
      <c r="I25" s="65" t="s">
        <v>739</v>
      </c>
      <c r="J25" s="41">
        <v>123785567</v>
      </c>
      <c r="K25" s="40">
        <v>43453294</v>
      </c>
      <c r="L25" s="41">
        <v>107955713</v>
      </c>
      <c r="M25" s="40">
        <v>40822992</v>
      </c>
    </row>
    <row r="26" spans="1:13" s="110" customFormat="1" ht="12" customHeight="1">
      <c r="A26" s="103" t="s">
        <v>549</v>
      </c>
      <c r="B26" s="102"/>
      <c r="C26" s="103"/>
      <c r="D26" s="103"/>
      <c r="E26" s="103" t="s">
        <v>550</v>
      </c>
      <c r="F26" s="103"/>
      <c r="G26" s="103"/>
      <c r="H26" s="125"/>
      <c r="I26" s="65" t="s">
        <v>740</v>
      </c>
      <c r="J26" s="41">
        <v>15638225</v>
      </c>
      <c r="K26" s="40">
        <v>29883738</v>
      </c>
      <c r="L26" s="41">
        <v>16199791</v>
      </c>
      <c r="M26" s="40">
        <v>31524464</v>
      </c>
    </row>
    <row r="27" spans="1:13" s="110" customFormat="1" ht="12" customHeight="1">
      <c r="A27" s="103" t="s">
        <v>264</v>
      </c>
      <c r="B27" s="102"/>
      <c r="C27" s="103"/>
      <c r="D27" s="103"/>
      <c r="E27" s="103" t="s">
        <v>265</v>
      </c>
      <c r="F27" s="103"/>
      <c r="G27" s="103"/>
      <c r="H27" s="125"/>
      <c r="I27" s="65"/>
      <c r="J27" s="41" t="s">
        <v>437</v>
      </c>
      <c r="K27" s="40">
        <v>238240863</v>
      </c>
      <c r="L27" s="41" t="s">
        <v>437</v>
      </c>
      <c r="M27" s="40">
        <v>221450078</v>
      </c>
    </row>
    <row r="28" spans="1:13" s="110" customFormat="1" ht="12" customHeight="1">
      <c r="A28" s="103" t="s">
        <v>551</v>
      </c>
      <c r="B28" s="102"/>
      <c r="C28" s="103"/>
      <c r="D28" s="103"/>
      <c r="E28" s="124"/>
      <c r="F28" s="103" t="s">
        <v>552</v>
      </c>
      <c r="G28" s="103"/>
      <c r="H28" s="125"/>
      <c r="I28" s="65" t="s">
        <v>741</v>
      </c>
      <c r="J28" s="41">
        <v>10939426</v>
      </c>
      <c r="K28" s="40">
        <v>115881516</v>
      </c>
      <c r="L28" s="41">
        <v>11663850</v>
      </c>
      <c r="M28" s="40">
        <v>114494108</v>
      </c>
    </row>
    <row r="29" spans="1:13" s="110" customFormat="1" ht="12" customHeight="1">
      <c r="A29" s="103" t="s">
        <v>553</v>
      </c>
      <c r="B29" s="102"/>
      <c r="C29" s="103"/>
      <c r="D29" s="103"/>
      <c r="E29" s="124"/>
      <c r="F29" s="103"/>
      <c r="G29" s="103" t="s">
        <v>554</v>
      </c>
      <c r="H29" s="125"/>
      <c r="I29" s="65" t="s">
        <v>741</v>
      </c>
      <c r="J29" s="41">
        <v>3642280</v>
      </c>
      <c r="K29" s="40">
        <v>52498372</v>
      </c>
      <c r="L29" s="41">
        <v>3910851</v>
      </c>
      <c r="M29" s="40">
        <v>53868278</v>
      </c>
    </row>
    <row r="30" spans="1:13" s="110" customFormat="1" ht="12" customHeight="1">
      <c r="A30" s="103" t="s">
        <v>555</v>
      </c>
      <c r="B30" s="102"/>
      <c r="C30" s="103"/>
      <c r="D30" s="103"/>
      <c r="E30" s="124"/>
      <c r="F30" s="124"/>
      <c r="G30" s="103" t="s">
        <v>556</v>
      </c>
      <c r="H30" s="125"/>
      <c r="I30" s="65" t="s">
        <v>741</v>
      </c>
      <c r="J30" s="41">
        <v>5404933</v>
      </c>
      <c r="K30" s="40">
        <v>58559873</v>
      </c>
      <c r="L30" s="41">
        <v>5772998</v>
      </c>
      <c r="M30" s="40">
        <v>55836123</v>
      </c>
    </row>
    <row r="31" spans="1:13" s="110" customFormat="1" ht="12" customHeight="1">
      <c r="A31" s="103" t="s">
        <v>557</v>
      </c>
      <c r="B31" s="102"/>
      <c r="C31" s="103"/>
      <c r="D31" s="103"/>
      <c r="E31" s="124"/>
      <c r="F31" s="368" t="s">
        <v>558</v>
      </c>
      <c r="G31" s="373"/>
      <c r="H31" s="369"/>
      <c r="I31" s="65"/>
      <c r="J31" s="41" t="s">
        <v>437</v>
      </c>
      <c r="K31" s="40">
        <v>101264724</v>
      </c>
      <c r="L31" s="41" t="s">
        <v>437</v>
      </c>
      <c r="M31" s="40">
        <v>87376253</v>
      </c>
    </row>
    <row r="32" spans="1:13" s="110" customFormat="1" ht="12" customHeight="1">
      <c r="A32" s="103" t="s">
        <v>559</v>
      </c>
      <c r="B32" s="102"/>
      <c r="C32" s="103"/>
      <c r="D32" s="103"/>
      <c r="E32" s="124"/>
      <c r="F32" s="103"/>
      <c r="G32" s="103" t="s">
        <v>560</v>
      </c>
      <c r="H32" s="125"/>
      <c r="I32" s="65" t="s">
        <v>741</v>
      </c>
      <c r="J32" s="41">
        <v>12911745</v>
      </c>
      <c r="K32" s="40">
        <v>26420871</v>
      </c>
      <c r="L32" s="41">
        <v>12344701</v>
      </c>
      <c r="M32" s="40">
        <v>23985008</v>
      </c>
    </row>
    <row r="33" spans="1:13" s="110" customFormat="1" ht="12" customHeight="1">
      <c r="A33" s="103" t="s">
        <v>561</v>
      </c>
      <c r="B33" s="102"/>
      <c r="C33" s="103"/>
      <c r="D33" s="103"/>
      <c r="E33" s="124"/>
      <c r="F33" s="103"/>
      <c r="G33" s="103" t="s">
        <v>562</v>
      </c>
      <c r="H33" s="125"/>
      <c r="I33" s="65" t="s">
        <v>741</v>
      </c>
      <c r="J33" s="41">
        <v>3599735</v>
      </c>
      <c r="K33" s="40">
        <v>27537502</v>
      </c>
      <c r="L33" s="41">
        <v>3393427</v>
      </c>
      <c r="M33" s="40">
        <v>25486134</v>
      </c>
    </row>
    <row r="34" spans="1:13" s="110" customFormat="1" ht="12" customHeight="1">
      <c r="A34" s="103" t="s">
        <v>563</v>
      </c>
      <c r="B34" s="102"/>
      <c r="C34" s="103"/>
      <c r="D34" s="103"/>
      <c r="E34" s="103" t="s">
        <v>564</v>
      </c>
      <c r="F34" s="103"/>
      <c r="G34" s="103"/>
      <c r="H34" s="125"/>
      <c r="I34" s="65" t="s">
        <v>742</v>
      </c>
      <c r="J34" s="41">
        <v>50295259</v>
      </c>
      <c r="K34" s="40">
        <v>64002990</v>
      </c>
      <c r="L34" s="41">
        <v>49550342</v>
      </c>
      <c r="M34" s="40">
        <v>57262334</v>
      </c>
    </row>
    <row r="35" spans="1:13" s="110" customFormat="1" ht="12" customHeight="1">
      <c r="A35" s="103" t="s">
        <v>565</v>
      </c>
      <c r="B35" s="102"/>
      <c r="C35" s="103"/>
      <c r="D35" s="103"/>
      <c r="E35" s="103" t="s">
        <v>566</v>
      </c>
      <c r="F35" s="103"/>
      <c r="G35" s="103"/>
      <c r="H35" s="125"/>
      <c r="I35" s="65"/>
      <c r="J35" s="41" t="s">
        <v>437</v>
      </c>
      <c r="K35" s="40">
        <v>22744196</v>
      </c>
      <c r="L35" s="41" t="s">
        <v>437</v>
      </c>
      <c r="M35" s="40">
        <v>18672607</v>
      </c>
    </row>
    <row r="36" spans="1:13" s="110" customFormat="1" ht="12" customHeight="1">
      <c r="A36" s="103" t="s">
        <v>567</v>
      </c>
      <c r="B36" s="102"/>
      <c r="C36" s="103"/>
      <c r="D36" s="103"/>
      <c r="E36" s="124"/>
      <c r="F36" s="103" t="s">
        <v>568</v>
      </c>
      <c r="G36" s="103"/>
      <c r="H36" s="125"/>
      <c r="I36" s="65"/>
      <c r="J36" s="41" t="s">
        <v>437</v>
      </c>
      <c r="K36" s="40">
        <v>22109238</v>
      </c>
      <c r="L36" s="41" t="s">
        <v>437</v>
      </c>
      <c r="M36" s="40">
        <v>18058273</v>
      </c>
    </row>
    <row r="37" spans="1:13" s="110" customFormat="1" ht="12" customHeight="1">
      <c r="A37" s="103" t="s">
        <v>569</v>
      </c>
      <c r="B37" s="102"/>
      <c r="C37" s="103"/>
      <c r="D37" s="103"/>
      <c r="E37" s="103" t="s">
        <v>570</v>
      </c>
      <c r="F37" s="103"/>
      <c r="G37" s="103"/>
      <c r="H37" s="125"/>
      <c r="I37" s="65"/>
      <c r="J37" s="41" t="s">
        <v>437</v>
      </c>
      <c r="K37" s="40">
        <v>62615934</v>
      </c>
      <c r="L37" s="41" t="s">
        <v>437</v>
      </c>
      <c r="M37" s="40">
        <v>68054675</v>
      </c>
    </row>
    <row r="38" spans="1:13" s="110" customFormat="1" ht="12" customHeight="1">
      <c r="A38" s="103" t="s">
        <v>571</v>
      </c>
      <c r="B38" s="102"/>
      <c r="C38" s="103"/>
      <c r="D38" s="103"/>
      <c r="E38" s="103"/>
      <c r="F38" s="103" t="s">
        <v>572</v>
      </c>
      <c r="G38" s="103"/>
      <c r="H38" s="125"/>
      <c r="I38" s="65" t="s">
        <v>739</v>
      </c>
      <c r="J38" s="41">
        <v>49635835</v>
      </c>
      <c r="K38" s="40">
        <v>23272551</v>
      </c>
      <c r="L38" s="41">
        <v>46262409</v>
      </c>
      <c r="M38" s="40">
        <v>21617347</v>
      </c>
    </row>
    <row r="39" spans="1:13" s="110" customFormat="1" ht="12" customHeight="1">
      <c r="A39" s="103"/>
      <c r="B39" s="102"/>
      <c r="C39" s="103"/>
      <c r="D39" s="103"/>
      <c r="E39" s="124"/>
      <c r="F39" s="103"/>
      <c r="G39" s="103"/>
      <c r="H39" s="125"/>
      <c r="I39" s="65"/>
      <c r="J39" s="41"/>
      <c r="K39" s="40"/>
      <c r="L39" s="41"/>
      <c r="M39" s="40"/>
    </row>
    <row r="40" spans="1:13" s="110" customFormat="1" ht="12" customHeight="1">
      <c r="A40" s="103">
        <v>9</v>
      </c>
      <c r="B40" s="102"/>
      <c r="C40" s="103"/>
      <c r="D40" s="124" t="s">
        <v>54</v>
      </c>
      <c r="E40" s="124"/>
      <c r="F40" s="103"/>
      <c r="G40" s="103"/>
      <c r="H40" s="104"/>
      <c r="I40" s="65"/>
      <c r="J40" s="41" t="s">
        <v>437</v>
      </c>
      <c r="K40" s="40">
        <v>40614712</v>
      </c>
      <c r="L40" s="41" t="s">
        <v>437</v>
      </c>
      <c r="M40" s="40">
        <v>36161471</v>
      </c>
    </row>
    <row r="41" spans="1:13" s="110" customFormat="1" ht="12" customHeight="1">
      <c r="A41" s="103">
        <v>901</v>
      </c>
      <c r="B41" s="102"/>
      <c r="C41" s="103"/>
      <c r="D41" s="103"/>
      <c r="E41" s="124" t="s">
        <v>367</v>
      </c>
      <c r="F41" s="103"/>
      <c r="G41" s="103"/>
      <c r="H41" s="125"/>
      <c r="I41" s="65"/>
      <c r="J41" s="41" t="s">
        <v>437</v>
      </c>
      <c r="K41" s="40">
        <v>40546021</v>
      </c>
      <c r="L41" s="41" t="s">
        <v>437</v>
      </c>
      <c r="M41" s="40">
        <v>36076613</v>
      </c>
    </row>
    <row r="42" spans="1:13" s="110" customFormat="1" ht="12" customHeight="1">
      <c r="A42" s="103"/>
      <c r="B42" s="102"/>
      <c r="C42" s="103"/>
      <c r="D42" s="103"/>
      <c r="E42" s="124"/>
      <c r="F42" s="103"/>
      <c r="G42" s="103"/>
      <c r="H42" s="125"/>
      <c r="I42" s="65"/>
      <c r="J42" s="41"/>
      <c r="K42" s="40"/>
      <c r="L42" s="41"/>
      <c r="M42" s="40"/>
    </row>
    <row r="43" spans="1:13" s="110" customFormat="1" ht="15.75" customHeight="1">
      <c r="A43" s="103"/>
      <c r="B43" s="128" t="s">
        <v>55</v>
      </c>
      <c r="C43" s="124"/>
      <c r="D43" s="124"/>
      <c r="E43" s="124"/>
      <c r="F43" s="124"/>
      <c r="G43" s="124"/>
      <c r="H43" s="104"/>
      <c r="I43" s="65"/>
      <c r="J43" s="41"/>
      <c r="K43" s="40"/>
      <c r="L43" s="41"/>
      <c r="M43" s="40"/>
    </row>
    <row r="44" spans="1:13" s="110" customFormat="1" ht="15.75" customHeight="1">
      <c r="A44" s="103"/>
      <c r="B44" s="102"/>
      <c r="C44" s="124" t="s">
        <v>61</v>
      </c>
      <c r="D44" s="103"/>
      <c r="E44" s="103"/>
      <c r="F44" s="103"/>
      <c r="G44" s="103"/>
      <c r="H44" s="104"/>
      <c r="I44" s="65"/>
      <c r="J44" s="41"/>
      <c r="K44" s="40">
        <v>71771743</v>
      </c>
      <c r="L44" s="41"/>
      <c r="M44" s="40">
        <v>69065713</v>
      </c>
    </row>
    <row r="45" spans="1:13" s="110" customFormat="1" ht="12" customHeight="1">
      <c r="A45" s="103"/>
      <c r="B45" s="102"/>
      <c r="C45" s="103"/>
      <c r="D45" s="103"/>
      <c r="E45" s="103"/>
      <c r="F45" s="103"/>
      <c r="G45" s="103"/>
      <c r="H45" s="127"/>
      <c r="I45" s="65"/>
      <c r="J45" s="41"/>
      <c r="K45" s="40"/>
      <c r="L45" s="41"/>
      <c r="M45" s="40"/>
    </row>
    <row r="46" spans="1:13" s="110" customFormat="1" ht="12" customHeight="1">
      <c r="A46" s="103">
        <v>0</v>
      </c>
      <c r="B46" s="102"/>
      <c r="C46" s="103"/>
      <c r="D46" s="124" t="s">
        <v>43</v>
      </c>
      <c r="E46" s="103"/>
      <c r="F46" s="103"/>
      <c r="G46" s="103"/>
      <c r="H46" s="104"/>
      <c r="I46" s="65"/>
      <c r="J46" s="41" t="s">
        <v>437</v>
      </c>
      <c r="K46" s="40">
        <v>54636740</v>
      </c>
      <c r="L46" s="41" t="s">
        <v>437</v>
      </c>
      <c r="M46" s="40">
        <v>54952413</v>
      </c>
    </row>
    <row r="47" spans="1:13" s="110" customFormat="1" ht="12" customHeight="1">
      <c r="A47" s="103" t="s">
        <v>743</v>
      </c>
      <c r="B47" s="102"/>
      <c r="C47" s="103"/>
      <c r="D47" s="124"/>
      <c r="E47" s="124" t="s">
        <v>744</v>
      </c>
      <c r="F47" s="103"/>
      <c r="G47" s="103"/>
      <c r="H47" s="104"/>
      <c r="I47" s="65" t="s">
        <v>44</v>
      </c>
      <c r="J47" s="41">
        <v>101916</v>
      </c>
      <c r="K47" s="40">
        <v>48116256</v>
      </c>
      <c r="L47" s="41">
        <v>99153</v>
      </c>
      <c r="M47" s="40">
        <v>48762996</v>
      </c>
    </row>
    <row r="48" spans="1:13" s="110" customFormat="1" ht="12" customHeight="1">
      <c r="A48" s="103" t="s">
        <v>745</v>
      </c>
      <c r="B48" s="102"/>
      <c r="C48" s="103"/>
      <c r="D48" s="124"/>
      <c r="E48" s="124"/>
      <c r="F48" s="124" t="s">
        <v>746</v>
      </c>
      <c r="G48" s="103"/>
      <c r="H48" s="104"/>
      <c r="I48" s="65" t="s">
        <v>44</v>
      </c>
      <c r="J48" s="41">
        <v>45138</v>
      </c>
      <c r="K48" s="40">
        <v>24883674</v>
      </c>
      <c r="L48" s="41">
        <v>44016</v>
      </c>
      <c r="M48" s="40">
        <v>24460663</v>
      </c>
    </row>
    <row r="49" spans="1:13" s="110" customFormat="1" ht="12" customHeight="1">
      <c r="A49" s="103" t="s">
        <v>747</v>
      </c>
      <c r="B49" s="102"/>
      <c r="C49" s="103"/>
      <c r="D49" s="124"/>
      <c r="E49" s="124"/>
      <c r="F49" s="374" t="s">
        <v>748</v>
      </c>
      <c r="G49" s="375"/>
      <c r="H49" s="369"/>
      <c r="I49" s="65" t="s">
        <v>44</v>
      </c>
      <c r="J49" s="41">
        <v>21362</v>
      </c>
      <c r="K49" s="40">
        <v>11401934</v>
      </c>
      <c r="L49" s="41">
        <v>17889</v>
      </c>
      <c r="M49" s="40">
        <v>9834035</v>
      </c>
    </row>
    <row r="50" spans="1:13" s="110" customFormat="1" ht="12" customHeight="1">
      <c r="A50" s="103" t="s">
        <v>749</v>
      </c>
      <c r="B50" s="102"/>
      <c r="C50" s="103"/>
      <c r="D50" s="124"/>
      <c r="E50" s="124"/>
      <c r="F50" s="103"/>
      <c r="G50" s="124" t="s">
        <v>750</v>
      </c>
      <c r="H50" s="104"/>
      <c r="I50" s="65" t="s">
        <v>44</v>
      </c>
      <c r="J50" s="41">
        <v>21339</v>
      </c>
      <c r="K50" s="40">
        <v>11360091</v>
      </c>
      <c r="L50" s="41">
        <v>17878</v>
      </c>
      <c r="M50" s="40">
        <v>9822918</v>
      </c>
    </row>
    <row r="51" spans="1:13" s="110" customFormat="1" ht="12" customHeight="1">
      <c r="A51" s="103" t="s">
        <v>207</v>
      </c>
      <c r="B51" s="102"/>
      <c r="C51" s="103"/>
      <c r="D51" s="124"/>
      <c r="E51" s="124"/>
      <c r="F51" s="124" t="s">
        <v>209</v>
      </c>
      <c r="G51" s="103"/>
      <c r="H51" s="104"/>
      <c r="I51" s="65" t="s">
        <v>44</v>
      </c>
      <c r="J51" s="41">
        <v>22522</v>
      </c>
      <c r="K51" s="40">
        <v>4411808</v>
      </c>
      <c r="L51" s="41">
        <v>24015</v>
      </c>
      <c r="M51" s="40">
        <v>5247452</v>
      </c>
    </row>
    <row r="52" spans="1:13" s="110" customFormat="1" ht="12" customHeight="1">
      <c r="A52" s="103" t="s">
        <v>208</v>
      </c>
      <c r="B52" s="102"/>
      <c r="C52" s="103"/>
      <c r="D52" s="124"/>
      <c r="E52" s="124" t="s">
        <v>751</v>
      </c>
      <c r="F52" s="103"/>
      <c r="G52" s="103"/>
      <c r="H52" s="104"/>
      <c r="I52" s="65" t="s">
        <v>44</v>
      </c>
      <c r="J52" s="41">
        <v>6398</v>
      </c>
      <c r="K52" s="40">
        <v>4618529</v>
      </c>
      <c r="L52" s="41">
        <v>6550</v>
      </c>
      <c r="M52" s="40">
        <v>4910795</v>
      </c>
    </row>
    <row r="53" spans="1:13" s="110" customFormat="1" ht="12" customHeight="1">
      <c r="A53" s="103"/>
      <c r="B53" s="102"/>
      <c r="C53" s="103"/>
      <c r="D53" s="126"/>
      <c r="E53" s="103"/>
      <c r="F53" s="103"/>
      <c r="G53" s="103"/>
      <c r="H53" s="104"/>
      <c r="I53" s="65"/>
      <c r="J53" s="41"/>
      <c r="K53" s="40"/>
      <c r="L53" s="41"/>
      <c r="M53" s="40"/>
    </row>
    <row r="54" spans="1:13" s="110" customFormat="1" ht="12" customHeight="1">
      <c r="A54" s="103">
        <v>1</v>
      </c>
      <c r="B54" s="102"/>
      <c r="C54" s="103"/>
      <c r="D54" s="124" t="s">
        <v>45</v>
      </c>
      <c r="E54" s="103"/>
      <c r="F54" s="103"/>
      <c r="G54" s="103"/>
      <c r="H54" s="104"/>
      <c r="I54" s="65"/>
      <c r="J54" s="41" t="s">
        <v>437</v>
      </c>
      <c r="K54" s="40">
        <v>347452</v>
      </c>
      <c r="L54" s="41" t="s">
        <v>437</v>
      </c>
      <c r="M54" s="40">
        <v>263393</v>
      </c>
    </row>
    <row r="55" spans="1:13" s="110" customFormat="1" ht="10.5" customHeight="1">
      <c r="A55" s="103"/>
      <c r="B55" s="102"/>
      <c r="C55" s="103"/>
      <c r="D55" s="124"/>
      <c r="E55" s="103"/>
      <c r="F55" s="103"/>
      <c r="G55" s="103"/>
      <c r="H55" s="104"/>
      <c r="I55" s="65"/>
      <c r="J55" s="41"/>
      <c r="K55" s="40"/>
      <c r="L55" s="41"/>
      <c r="M55" s="40"/>
    </row>
    <row r="56" spans="1:13" s="110" customFormat="1" ht="12" customHeight="1">
      <c r="A56" s="103">
        <v>2</v>
      </c>
      <c r="B56" s="102"/>
      <c r="C56" s="103"/>
      <c r="D56" s="124" t="s">
        <v>46</v>
      </c>
      <c r="E56" s="103"/>
      <c r="F56" s="103"/>
      <c r="G56" s="103"/>
      <c r="H56" s="104"/>
      <c r="I56" s="65"/>
      <c r="J56" s="41" t="s">
        <v>437</v>
      </c>
      <c r="K56" s="40">
        <v>3172226</v>
      </c>
      <c r="L56" s="41" t="s">
        <v>437</v>
      </c>
      <c r="M56" s="40">
        <v>3575100</v>
      </c>
    </row>
    <row r="57" spans="1:13" s="110" customFormat="1" ht="12" customHeight="1">
      <c r="A57" s="103"/>
      <c r="B57" s="102"/>
      <c r="C57" s="103"/>
      <c r="D57" s="124"/>
      <c r="E57" s="103"/>
      <c r="F57" s="103"/>
      <c r="G57" s="103"/>
      <c r="H57" s="104"/>
      <c r="I57" s="65"/>
      <c r="J57" s="41"/>
      <c r="K57" s="40"/>
      <c r="L57" s="41"/>
      <c r="M57" s="40"/>
    </row>
    <row r="58" spans="1:13" s="110" customFormat="1" ht="12" customHeight="1">
      <c r="A58" s="103">
        <v>3</v>
      </c>
      <c r="B58" s="102"/>
      <c r="C58" s="103"/>
      <c r="D58" s="124" t="s">
        <v>48</v>
      </c>
      <c r="E58" s="103"/>
      <c r="F58" s="103"/>
      <c r="G58" s="103"/>
      <c r="H58" s="104"/>
      <c r="I58" s="65"/>
      <c r="J58" s="41" t="s">
        <v>437</v>
      </c>
      <c r="K58" s="40">
        <v>315241</v>
      </c>
      <c r="L58" s="41" t="s">
        <v>437</v>
      </c>
      <c r="M58" s="40">
        <v>427941</v>
      </c>
    </row>
    <row r="59" spans="1:13" s="110" customFormat="1" ht="12" customHeight="1">
      <c r="A59" s="103"/>
      <c r="B59" s="102"/>
      <c r="C59" s="103"/>
      <c r="D59" s="124"/>
      <c r="E59" s="103"/>
      <c r="F59" s="103"/>
      <c r="G59" s="103"/>
      <c r="H59" s="104"/>
      <c r="I59" s="65"/>
      <c r="J59" s="41"/>
      <c r="K59" s="40"/>
      <c r="L59" s="41"/>
      <c r="M59" s="40"/>
    </row>
    <row r="60" spans="1:13" s="110" customFormat="1" ht="12" customHeight="1">
      <c r="A60" s="103">
        <v>4</v>
      </c>
      <c r="B60" s="102"/>
      <c r="C60" s="103"/>
      <c r="D60" s="124" t="s">
        <v>369</v>
      </c>
      <c r="E60" s="103"/>
      <c r="F60" s="103"/>
      <c r="G60" s="103"/>
      <c r="H60" s="104"/>
      <c r="I60" s="65" t="s">
        <v>44</v>
      </c>
      <c r="J60" s="41">
        <v>72</v>
      </c>
      <c r="K60" s="40">
        <v>11844</v>
      </c>
      <c r="L60" s="41">
        <v>86</v>
      </c>
      <c r="M60" s="40">
        <v>11879</v>
      </c>
    </row>
    <row r="61" spans="1:13" s="110" customFormat="1" ht="12" customHeight="1">
      <c r="A61" s="103"/>
      <c r="B61" s="102"/>
      <c r="C61" s="103"/>
      <c r="D61" s="124"/>
      <c r="E61" s="103"/>
      <c r="F61" s="103"/>
      <c r="G61" s="103"/>
      <c r="H61" s="104"/>
      <c r="I61" s="65"/>
      <c r="J61" s="41"/>
      <c r="K61" s="40"/>
      <c r="L61" s="41"/>
      <c r="M61" s="40"/>
    </row>
    <row r="62" spans="1:13" s="110" customFormat="1" ht="12" customHeight="1">
      <c r="A62" s="103">
        <v>5</v>
      </c>
      <c r="B62" s="102"/>
      <c r="C62" s="103"/>
      <c r="D62" s="124" t="s">
        <v>50</v>
      </c>
      <c r="E62" s="103"/>
      <c r="F62" s="103"/>
      <c r="G62" s="103"/>
      <c r="H62" s="104"/>
      <c r="I62" s="65"/>
      <c r="J62" s="41" t="s">
        <v>437</v>
      </c>
      <c r="K62" s="40">
        <v>7690269</v>
      </c>
      <c r="L62" s="41" t="s">
        <v>437</v>
      </c>
      <c r="M62" s="40">
        <v>5014552</v>
      </c>
    </row>
    <row r="63" spans="1:13" s="110" customFormat="1" ht="12" customHeight="1">
      <c r="A63" s="103" t="s">
        <v>586</v>
      </c>
      <c r="B63" s="102"/>
      <c r="C63" s="103"/>
      <c r="D63" s="124"/>
      <c r="E63" s="103" t="s">
        <v>182</v>
      </c>
      <c r="F63" s="103"/>
      <c r="G63" s="103"/>
      <c r="H63" s="104"/>
      <c r="I63" s="65"/>
      <c r="J63" s="41" t="s">
        <v>437</v>
      </c>
      <c r="K63" s="40">
        <v>3400139</v>
      </c>
      <c r="L63" s="41" t="s">
        <v>437</v>
      </c>
      <c r="M63" s="40">
        <v>2331641</v>
      </c>
    </row>
    <row r="64" spans="1:13" s="110" customFormat="1" ht="12" customHeight="1">
      <c r="A64" s="103" t="s">
        <v>589</v>
      </c>
      <c r="B64" s="102"/>
      <c r="C64" s="103"/>
      <c r="D64" s="124"/>
      <c r="E64" s="103" t="s">
        <v>590</v>
      </c>
      <c r="F64" s="103"/>
      <c r="G64" s="103"/>
      <c r="H64" s="104"/>
      <c r="I64" s="65" t="s">
        <v>735</v>
      </c>
      <c r="J64" s="41">
        <v>29298</v>
      </c>
      <c r="K64" s="40">
        <v>3322485</v>
      </c>
      <c r="L64" s="41">
        <v>37724</v>
      </c>
      <c r="M64" s="40">
        <v>2546964</v>
      </c>
    </row>
    <row r="65" spans="1:13" s="110" customFormat="1" ht="12" customHeight="1">
      <c r="A65" s="103"/>
      <c r="B65" s="102"/>
      <c r="C65" s="103"/>
      <c r="D65" s="126"/>
      <c r="E65" s="103"/>
      <c r="F65" s="103"/>
      <c r="G65" s="103"/>
      <c r="H65" s="104"/>
      <c r="I65" s="65"/>
      <c r="J65" s="41"/>
      <c r="K65" s="40"/>
      <c r="L65" s="41"/>
      <c r="M65" s="40"/>
    </row>
    <row r="66" spans="1:13" s="110" customFormat="1" ht="12" customHeight="1">
      <c r="A66" s="103">
        <v>6</v>
      </c>
      <c r="B66" s="102"/>
      <c r="C66" s="103"/>
      <c r="D66" s="124" t="s">
        <v>51</v>
      </c>
      <c r="E66" s="103"/>
      <c r="F66" s="103"/>
      <c r="G66" s="103"/>
      <c r="H66" s="104"/>
      <c r="I66" s="65"/>
      <c r="J66" s="41" t="s">
        <v>437</v>
      </c>
      <c r="K66" s="40">
        <v>5306835</v>
      </c>
      <c r="L66" s="41" t="s">
        <v>437</v>
      </c>
      <c r="M66" s="40">
        <v>4602526</v>
      </c>
    </row>
    <row r="67" spans="1:13" s="110" customFormat="1" ht="12" customHeight="1">
      <c r="A67" s="103">
        <v>613</v>
      </c>
      <c r="B67" s="102"/>
      <c r="C67" s="103"/>
      <c r="D67" s="103"/>
      <c r="E67" s="124" t="s">
        <v>752</v>
      </c>
      <c r="F67" s="103"/>
      <c r="G67" s="103"/>
      <c r="H67" s="125"/>
      <c r="I67" s="65" t="s">
        <v>44</v>
      </c>
      <c r="J67" s="41">
        <v>50229</v>
      </c>
      <c r="K67" s="40">
        <v>4073962</v>
      </c>
      <c r="L67" s="41">
        <v>42063</v>
      </c>
      <c r="M67" s="40">
        <v>3149270</v>
      </c>
    </row>
    <row r="68" spans="1:13" s="110" customFormat="1" ht="12" customHeight="1">
      <c r="A68" s="103">
        <v>61303</v>
      </c>
      <c r="B68" s="102"/>
      <c r="C68" s="103"/>
      <c r="D68" s="103"/>
      <c r="E68" s="124"/>
      <c r="F68" s="124" t="s">
        <v>753</v>
      </c>
      <c r="G68" s="103"/>
      <c r="H68" s="125"/>
      <c r="I68" s="65" t="s">
        <v>44</v>
      </c>
      <c r="J68" s="41">
        <v>46443</v>
      </c>
      <c r="K68" s="40">
        <v>3639091</v>
      </c>
      <c r="L68" s="41">
        <v>38097</v>
      </c>
      <c r="M68" s="40">
        <v>2905219</v>
      </c>
    </row>
    <row r="69" spans="1:13" s="110" customFormat="1" ht="12" customHeight="1">
      <c r="A69" s="103"/>
      <c r="B69" s="102"/>
      <c r="C69" s="103"/>
      <c r="D69" s="103"/>
      <c r="E69" s="103"/>
      <c r="F69" s="103"/>
      <c r="G69" s="103"/>
      <c r="H69" s="127"/>
      <c r="I69" s="65"/>
      <c r="J69" s="41"/>
      <c r="K69" s="40"/>
      <c r="L69" s="41"/>
      <c r="M69" s="40"/>
    </row>
    <row r="70" spans="1:13" s="110" customFormat="1" ht="12" customHeight="1">
      <c r="A70" s="103">
        <v>7</v>
      </c>
      <c r="B70" s="102"/>
      <c r="C70" s="103"/>
      <c r="D70" s="124" t="s">
        <v>65</v>
      </c>
      <c r="E70" s="103"/>
      <c r="F70" s="103"/>
      <c r="G70" s="103"/>
      <c r="H70" s="104"/>
      <c r="I70" s="65"/>
      <c r="J70" s="41" t="s">
        <v>437</v>
      </c>
      <c r="K70" s="40">
        <v>188731</v>
      </c>
      <c r="L70" s="41" t="s">
        <v>437</v>
      </c>
      <c r="M70" s="40">
        <v>116352</v>
      </c>
    </row>
    <row r="71" spans="1:13" s="110" customFormat="1" ht="12" customHeight="1">
      <c r="A71" s="103"/>
      <c r="B71" s="102"/>
      <c r="C71" s="103"/>
      <c r="D71" s="124"/>
      <c r="E71" s="103"/>
      <c r="F71" s="103"/>
      <c r="G71" s="103"/>
      <c r="H71" s="104"/>
      <c r="I71" s="65"/>
      <c r="J71" s="41"/>
      <c r="K71" s="40"/>
      <c r="L71" s="41"/>
      <c r="M71" s="40"/>
    </row>
    <row r="72" spans="1:13" s="110" customFormat="1" ht="12" customHeight="1">
      <c r="A72" s="103">
        <v>8</v>
      </c>
      <c r="B72" s="102"/>
      <c r="C72" s="103"/>
      <c r="D72" s="124" t="s">
        <v>53</v>
      </c>
      <c r="E72" s="103"/>
      <c r="F72" s="103"/>
      <c r="G72" s="103"/>
      <c r="H72" s="104"/>
      <c r="I72" s="65"/>
      <c r="J72" s="41" t="s">
        <v>437</v>
      </c>
      <c r="K72" s="40">
        <v>60288</v>
      </c>
      <c r="L72" s="41" t="s">
        <v>437</v>
      </c>
      <c r="M72" s="40">
        <v>91647</v>
      </c>
    </row>
    <row r="73" spans="1:13" s="110" customFormat="1" ht="12" customHeight="1">
      <c r="A73" s="103"/>
      <c r="B73" s="102"/>
      <c r="C73" s="103"/>
      <c r="D73" s="126"/>
      <c r="E73" s="103"/>
      <c r="F73" s="103"/>
      <c r="G73" s="103"/>
      <c r="H73" s="104"/>
      <c r="I73" s="65"/>
      <c r="J73" s="41"/>
      <c r="K73" s="40"/>
      <c r="L73" s="41"/>
      <c r="M73" s="40"/>
    </row>
    <row r="74" spans="1:13" s="110" customFormat="1" ht="12" customHeight="1">
      <c r="A74" s="103">
        <v>9</v>
      </c>
      <c r="B74" s="102"/>
      <c r="C74" s="103"/>
      <c r="D74" s="124" t="s">
        <v>54</v>
      </c>
      <c r="E74" s="103"/>
      <c r="F74" s="103"/>
      <c r="G74" s="103"/>
      <c r="H74" s="104"/>
      <c r="I74" s="65"/>
      <c r="J74" s="41" t="s">
        <v>437</v>
      </c>
      <c r="K74" s="40">
        <v>42117</v>
      </c>
      <c r="L74" s="41" t="s">
        <v>437</v>
      </c>
      <c r="M74" s="40">
        <v>9910</v>
      </c>
    </row>
    <row r="75" spans="1:13" s="110" customFormat="1" ht="12" customHeight="1">
      <c r="A75" s="103"/>
      <c r="B75" s="102"/>
      <c r="C75" s="103"/>
      <c r="D75" s="103"/>
      <c r="E75" s="103"/>
      <c r="F75" s="103"/>
      <c r="G75" s="103"/>
      <c r="H75" s="125"/>
      <c r="I75" s="65"/>
      <c r="J75" s="41"/>
      <c r="K75" s="40"/>
      <c r="L75" s="41"/>
      <c r="M75" s="40"/>
    </row>
    <row r="76" spans="1:13" s="110" customFormat="1" ht="15.75" customHeight="1">
      <c r="A76" s="103"/>
      <c r="B76" s="128" t="s">
        <v>56</v>
      </c>
      <c r="C76" s="124"/>
      <c r="D76" s="124"/>
      <c r="E76" s="124"/>
      <c r="F76" s="124"/>
      <c r="G76" s="124"/>
      <c r="H76" s="104"/>
      <c r="I76" s="65"/>
      <c r="J76" s="41"/>
      <c r="K76" s="40"/>
      <c r="L76" s="41"/>
      <c r="M76" s="40"/>
    </row>
    <row r="77" spans="1:13" s="110" customFormat="1" ht="15.75" customHeight="1">
      <c r="A77" s="103"/>
      <c r="B77" s="102"/>
      <c r="C77" s="124" t="s">
        <v>61</v>
      </c>
      <c r="D77" s="103"/>
      <c r="E77" s="103"/>
      <c r="F77" s="103"/>
      <c r="G77" s="103"/>
      <c r="H77" s="104"/>
      <c r="I77" s="65"/>
      <c r="J77" s="41"/>
      <c r="K77" s="40">
        <v>323593844</v>
      </c>
      <c r="L77" s="41"/>
      <c r="M77" s="40">
        <v>229085623</v>
      </c>
    </row>
    <row r="78" spans="1:13" s="110" customFormat="1" ht="12" customHeight="1">
      <c r="A78" s="103"/>
      <c r="B78" s="102"/>
      <c r="C78" s="103"/>
      <c r="D78" s="103"/>
      <c r="E78" s="103"/>
      <c r="F78" s="103"/>
      <c r="G78" s="103"/>
      <c r="H78" s="127"/>
      <c r="I78" s="65"/>
      <c r="J78" s="41"/>
      <c r="K78" s="40"/>
      <c r="L78" s="41"/>
      <c r="M78" s="40"/>
    </row>
    <row r="79" spans="1:13" s="110" customFormat="1" ht="12" customHeight="1">
      <c r="A79" s="103">
        <v>0</v>
      </c>
      <c r="B79" s="102"/>
      <c r="C79" s="103"/>
      <c r="D79" s="124" t="s">
        <v>43</v>
      </c>
      <c r="E79" s="103"/>
      <c r="F79" s="103"/>
      <c r="G79" s="103"/>
      <c r="H79" s="104"/>
      <c r="I79" s="65"/>
      <c r="J79" s="41" t="s">
        <v>437</v>
      </c>
      <c r="K79" s="40">
        <v>6594624</v>
      </c>
      <c r="L79" s="41" t="s">
        <v>437</v>
      </c>
      <c r="M79" s="40">
        <v>6086860</v>
      </c>
    </row>
    <row r="80" spans="1:13" s="110" customFormat="1" ht="12" customHeight="1">
      <c r="A80" s="103"/>
      <c r="B80" s="102"/>
      <c r="C80" s="103"/>
      <c r="D80" s="124"/>
      <c r="E80" s="103"/>
      <c r="F80" s="103"/>
      <c r="G80" s="103"/>
      <c r="H80" s="104"/>
      <c r="I80" s="65"/>
      <c r="J80" s="41"/>
      <c r="K80" s="40"/>
      <c r="L80" s="41"/>
      <c r="M80" s="40"/>
    </row>
    <row r="81" spans="1:13" s="110" customFormat="1" ht="12" customHeight="1">
      <c r="A81" s="103" t="s">
        <v>573</v>
      </c>
      <c r="B81" s="102"/>
      <c r="C81" s="103"/>
      <c r="D81" s="103" t="s">
        <v>45</v>
      </c>
      <c r="E81" s="103"/>
      <c r="F81" s="103"/>
      <c r="G81" s="103"/>
      <c r="H81" s="104"/>
      <c r="I81" s="65"/>
      <c r="J81" s="41" t="s">
        <v>437</v>
      </c>
      <c r="K81" s="40">
        <v>9639</v>
      </c>
      <c r="L81" s="41" t="s">
        <v>437</v>
      </c>
      <c r="M81" s="40" t="s">
        <v>754</v>
      </c>
    </row>
    <row r="82" spans="1:13" s="110" customFormat="1" ht="12" customHeight="1">
      <c r="A82" s="103"/>
      <c r="B82" s="102"/>
      <c r="C82" s="103"/>
      <c r="D82" s="124"/>
      <c r="E82" s="103"/>
      <c r="F82" s="103"/>
      <c r="G82" s="103"/>
      <c r="H82" s="104"/>
      <c r="I82" s="65"/>
      <c r="J82" s="41"/>
      <c r="K82" s="40"/>
      <c r="L82" s="41"/>
      <c r="M82" s="40"/>
    </row>
    <row r="83" spans="1:13" s="110" customFormat="1" ht="12" customHeight="1">
      <c r="A83" s="103">
        <v>2</v>
      </c>
      <c r="B83" s="102"/>
      <c r="C83" s="103"/>
      <c r="D83" s="124" t="s">
        <v>46</v>
      </c>
      <c r="E83" s="103"/>
      <c r="F83" s="103"/>
      <c r="G83" s="103"/>
      <c r="H83" s="104"/>
      <c r="I83" s="65"/>
      <c r="J83" s="41" t="s">
        <v>437</v>
      </c>
      <c r="K83" s="40">
        <v>38061356</v>
      </c>
      <c r="L83" s="41" t="s">
        <v>437</v>
      </c>
      <c r="M83" s="40">
        <v>22926273</v>
      </c>
    </row>
    <row r="84" spans="1:13" s="110" customFormat="1" ht="12" customHeight="1">
      <c r="A84" s="103" t="s">
        <v>213</v>
      </c>
      <c r="B84" s="102"/>
      <c r="C84" s="103"/>
      <c r="D84" s="124"/>
      <c r="E84" s="103" t="s">
        <v>183</v>
      </c>
      <c r="F84" s="103"/>
      <c r="G84" s="103"/>
      <c r="H84" s="104"/>
      <c r="I84" s="65" t="s">
        <v>44</v>
      </c>
      <c r="J84" s="41">
        <v>258650</v>
      </c>
      <c r="K84" s="40">
        <v>29835372</v>
      </c>
      <c r="L84" s="41">
        <v>206759</v>
      </c>
      <c r="M84" s="40">
        <v>14874182</v>
      </c>
    </row>
    <row r="85" spans="1:13" s="110" customFormat="1" ht="12" customHeight="1">
      <c r="A85" s="103" t="s">
        <v>214</v>
      </c>
      <c r="B85" s="102"/>
      <c r="C85" s="103"/>
      <c r="D85" s="124"/>
      <c r="E85" s="124"/>
      <c r="F85" s="103" t="s">
        <v>184</v>
      </c>
      <c r="G85" s="103"/>
      <c r="H85" s="104"/>
      <c r="I85" s="65" t="s">
        <v>44</v>
      </c>
      <c r="J85" s="41">
        <v>242495</v>
      </c>
      <c r="K85" s="40">
        <v>29534786</v>
      </c>
      <c r="L85" s="41">
        <v>173496</v>
      </c>
      <c r="M85" s="40">
        <v>14350255</v>
      </c>
    </row>
    <row r="86" spans="1:13" s="110" customFormat="1" ht="12" customHeight="1">
      <c r="A86" s="103" t="s">
        <v>574</v>
      </c>
      <c r="B86" s="102"/>
      <c r="C86" s="103"/>
      <c r="D86" s="124"/>
      <c r="E86" s="124"/>
      <c r="F86" s="103"/>
      <c r="G86" s="103" t="s">
        <v>575</v>
      </c>
      <c r="H86" s="104"/>
      <c r="I86" s="65" t="s">
        <v>44</v>
      </c>
      <c r="J86" s="41">
        <v>85773</v>
      </c>
      <c r="K86" s="40">
        <v>15022125</v>
      </c>
      <c r="L86" s="41">
        <v>89680</v>
      </c>
      <c r="M86" s="40">
        <v>11058121</v>
      </c>
    </row>
    <row r="87" spans="1:13" s="110" customFormat="1" ht="12" customHeight="1">
      <c r="A87" s="103" t="s">
        <v>576</v>
      </c>
      <c r="B87" s="102"/>
      <c r="C87" s="103"/>
      <c r="D87" s="124"/>
      <c r="E87" s="124"/>
      <c r="F87" s="103"/>
      <c r="G87" s="103" t="s">
        <v>577</v>
      </c>
      <c r="H87" s="104"/>
      <c r="I87" s="65" t="s">
        <v>44</v>
      </c>
      <c r="J87" s="41">
        <v>125094</v>
      </c>
      <c r="K87" s="40">
        <v>14121820</v>
      </c>
      <c r="L87" s="41">
        <v>82231</v>
      </c>
      <c r="M87" s="40">
        <v>3266990</v>
      </c>
    </row>
    <row r="88" spans="1:13" s="110" customFormat="1" ht="12" customHeight="1">
      <c r="A88" s="103"/>
      <c r="B88" s="102"/>
      <c r="C88" s="103"/>
      <c r="D88" s="126"/>
      <c r="E88" s="126"/>
      <c r="F88" s="103"/>
      <c r="G88" s="103"/>
      <c r="H88" s="104"/>
      <c r="I88" s="65"/>
      <c r="J88" s="41"/>
      <c r="K88" s="40"/>
      <c r="L88" s="41"/>
      <c r="M88" s="40"/>
    </row>
    <row r="89" spans="1:13" s="110" customFormat="1" ht="12" customHeight="1">
      <c r="A89" s="103">
        <v>3</v>
      </c>
      <c r="B89" s="102"/>
      <c r="C89" s="103"/>
      <c r="D89" s="124" t="s">
        <v>48</v>
      </c>
      <c r="E89" s="124"/>
      <c r="F89" s="103"/>
      <c r="G89" s="103"/>
      <c r="H89" s="104"/>
      <c r="I89" s="65"/>
      <c r="J89" s="41" t="s">
        <v>437</v>
      </c>
      <c r="K89" s="40">
        <v>245859486</v>
      </c>
      <c r="L89" s="41" t="s">
        <v>437</v>
      </c>
      <c r="M89" s="40">
        <v>175164209</v>
      </c>
    </row>
    <row r="90" spans="1:13" s="110" customFormat="1" ht="12" customHeight="1">
      <c r="A90" s="103" t="s">
        <v>217</v>
      </c>
      <c r="B90" s="102"/>
      <c r="C90" s="103"/>
      <c r="D90" s="124"/>
      <c r="E90" s="103" t="s">
        <v>187</v>
      </c>
      <c r="F90" s="103"/>
      <c r="G90" s="103"/>
      <c r="H90" s="104"/>
      <c r="I90" s="65" t="s">
        <v>44</v>
      </c>
      <c r="J90" s="41">
        <v>1755946</v>
      </c>
      <c r="K90" s="40">
        <v>13979066</v>
      </c>
      <c r="L90" s="41">
        <v>1503603</v>
      </c>
      <c r="M90" s="40">
        <v>12521094</v>
      </c>
    </row>
    <row r="91" spans="1:13" s="110" customFormat="1" ht="12" customHeight="1">
      <c r="A91" s="103" t="s">
        <v>578</v>
      </c>
      <c r="B91" s="102"/>
      <c r="C91" s="103"/>
      <c r="D91" s="124"/>
      <c r="E91" s="103" t="s">
        <v>579</v>
      </c>
      <c r="F91" s="124"/>
      <c r="G91" s="103"/>
      <c r="H91" s="104"/>
      <c r="I91" s="65" t="s">
        <v>44</v>
      </c>
      <c r="J91" s="41">
        <v>4869820</v>
      </c>
      <c r="K91" s="40">
        <v>230951955</v>
      </c>
      <c r="L91" s="41">
        <v>4502171</v>
      </c>
      <c r="M91" s="40">
        <v>161724913</v>
      </c>
    </row>
    <row r="92" spans="1:13" s="110" customFormat="1" ht="12" customHeight="1">
      <c r="A92" s="103" t="s">
        <v>580</v>
      </c>
      <c r="B92" s="102"/>
      <c r="C92" s="103"/>
      <c r="D92" s="124"/>
      <c r="E92" s="124"/>
      <c r="F92" s="103" t="s">
        <v>581</v>
      </c>
      <c r="G92" s="103"/>
      <c r="H92" s="104"/>
      <c r="I92" s="65" t="s">
        <v>44</v>
      </c>
      <c r="J92" s="41">
        <v>4869820</v>
      </c>
      <c r="K92" s="40">
        <v>230951955</v>
      </c>
      <c r="L92" s="41">
        <v>4502171</v>
      </c>
      <c r="M92" s="40">
        <v>161724913</v>
      </c>
    </row>
    <row r="93" spans="1:13" s="110" customFormat="1" ht="12" customHeight="1">
      <c r="A93" s="103" t="s">
        <v>582</v>
      </c>
      <c r="B93" s="102"/>
      <c r="C93" s="103"/>
      <c r="D93" s="124"/>
      <c r="E93" s="103"/>
      <c r="F93" s="103"/>
      <c r="G93" s="103" t="s">
        <v>583</v>
      </c>
      <c r="H93" s="104"/>
      <c r="I93" s="65" t="s">
        <v>44</v>
      </c>
      <c r="J93" s="41">
        <v>4869820</v>
      </c>
      <c r="K93" s="40">
        <v>230951955</v>
      </c>
      <c r="L93" s="41">
        <v>4502171</v>
      </c>
      <c r="M93" s="40">
        <v>161724913</v>
      </c>
    </row>
    <row r="94" spans="1:13" s="110" customFormat="1" ht="12" customHeight="1">
      <c r="A94" s="103"/>
      <c r="B94" s="102"/>
      <c r="C94" s="103"/>
      <c r="D94" s="124"/>
      <c r="E94" s="103"/>
      <c r="F94" s="103"/>
      <c r="G94" s="103"/>
      <c r="H94" s="104"/>
      <c r="I94" s="65"/>
      <c r="J94" s="41"/>
      <c r="K94" s="40"/>
      <c r="L94" s="41"/>
      <c r="M94" s="40"/>
    </row>
    <row r="95" spans="1:13" s="110" customFormat="1" ht="12" customHeight="1">
      <c r="A95" s="103">
        <v>4</v>
      </c>
      <c r="B95" s="102"/>
      <c r="C95" s="103"/>
      <c r="D95" s="124" t="s">
        <v>155</v>
      </c>
      <c r="E95" s="103"/>
      <c r="F95" s="103"/>
      <c r="G95" s="103"/>
      <c r="H95" s="104"/>
      <c r="I95" s="65" t="s">
        <v>44</v>
      </c>
      <c r="J95" s="41">
        <v>1494</v>
      </c>
      <c r="K95" s="40">
        <v>385144</v>
      </c>
      <c r="L95" s="41">
        <v>2296</v>
      </c>
      <c r="M95" s="40">
        <v>550814</v>
      </c>
    </row>
    <row r="96" spans="1:13" s="110" customFormat="1" ht="12" customHeight="1">
      <c r="A96" s="103"/>
      <c r="B96" s="102"/>
      <c r="C96" s="103"/>
      <c r="D96" s="124"/>
      <c r="E96" s="103"/>
      <c r="F96" s="103"/>
      <c r="G96" s="103"/>
      <c r="H96" s="104"/>
      <c r="I96" s="65"/>
      <c r="J96" s="41"/>
      <c r="K96" s="40"/>
      <c r="L96" s="41"/>
      <c r="M96" s="40"/>
    </row>
    <row r="97" spans="1:13" s="110" customFormat="1" ht="12" customHeight="1">
      <c r="A97" s="103">
        <v>5</v>
      </c>
      <c r="B97" s="102"/>
      <c r="C97" s="103"/>
      <c r="D97" s="124" t="s">
        <v>50</v>
      </c>
      <c r="E97" s="103"/>
      <c r="F97" s="103"/>
      <c r="G97" s="103"/>
      <c r="H97" s="104"/>
      <c r="I97" s="65"/>
      <c r="J97" s="41" t="s">
        <v>437</v>
      </c>
      <c r="K97" s="40">
        <v>19614620</v>
      </c>
      <c r="L97" s="41" t="s">
        <v>437</v>
      </c>
      <c r="M97" s="40">
        <v>16958563</v>
      </c>
    </row>
    <row r="98" spans="1:13" s="110" customFormat="1" ht="12" customHeight="1">
      <c r="A98" s="103">
        <v>501</v>
      </c>
      <c r="B98" s="102"/>
      <c r="C98" s="103"/>
      <c r="D98" s="124"/>
      <c r="E98" s="124" t="s">
        <v>755</v>
      </c>
      <c r="F98" s="103"/>
      <c r="G98" s="103"/>
      <c r="H98" s="104"/>
      <c r="I98" s="65"/>
      <c r="J98" s="41" t="s">
        <v>437</v>
      </c>
      <c r="K98" s="40">
        <v>18027721</v>
      </c>
      <c r="L98" s="41" t="s">
        <v>437</v>
      </c>
      <c r="M98" s="40">
        <v>15399534</v>
      </c>
    </row>
    <row r="99" spans="1:13" s="110" customFormat="1" ht="12" customHeight="1">
      <c r="A99" s="103">
        <v>50101</v>
      </c>
      <c r="B99" s="102"/>
      <c r="C99" s="103"/>
      <c r="D99" s="124"/>
      <c r="E99" s="124"/>
      <c r="F99" s="124" t="s">
        <v>756</v>
      </c>
      <c r="G99" s="103"/>
      <c r="H99" s="104"/>
      <c r="I99" s="65"/>
      <c r="J99" s="41" t="s">
        <v>437</v>
      </c>
      <c r="K99" s="40">
        <v>17799991</v>
      </c>
      <c r="L99" s="41" t="s">
        <v>437</v>
      </c>
      <c r="M99" s="40">
        <v>15268876</v>
      </c>
    </row>
    <row r="100" spans="1:13" s="110" customFormat="1" ht="9.75" customHeight="1">
      <c r="A100" s="103"/>
      <c r="B100" s="102"/>
      <c r="C100" s="103"/>
      <c r="D100" s="124"/>
      <c r="E100" s="103"/>
      <c r="F100" s="103"/>
      <c r="G100" s="103"/>
      <c r="H100" s="104"/>
      <c r="I100" s="65"/>
      <c r="J100" s="41"/>
      <c r="K100" s="40"/>
      <c r="L100" s="41"/>
      <c r="M100" s="40"/>
    </row>
    <row r="101" spans="1:13" s="110" customFormat="1" ht="12" customHeight="1">
      <c r="A101" s="103">
        <v>6</v>
      </c>
      <c r="B101" s="102"/>
      <c r="C101" s="103"/>
      <c r="D101" s="124" t="s">
        <v>51</v>
      </c>
      <c r="E101" s="103"/>
      <c r="F101" s="103"/>
      <c r="G101" s="103"/>
      <c r="H101" s="104"/>
      <c r="I101" s="65"/>
      <c r="J101" s="41" t="s">
        <v>437</v>
      </c>
      <c r="K101" s="40">
        <v>8460630</v>
      </c>
      <c r="L101" s="41" t="s">
        <v>437</v>
      </c>
      <c r="M101" s="40">
        <v>6603032</v>
      </c>
    </row>
    <row r="102" spans="1:13" s="110" customFormat="1" ht="12" customHeight="1">
      <c r="A102" s="103"/>
      <c r="B102" s="102"/>
      <c r="C102" s="103"/>
      <c r="D102" s="124"/>
      <c r="E102" s="103"/>
      <c r="F102" s="103"/>
      <c r="G102" s="103"/>
      <c r="H102" s="104"/>
      <c r="I102" s="65"/>
      <c r="J102" s="41"/>
      <c r="K102" s="40"/>
      <c r="L102" s="41"/>
      <c r="M102" s="40"/>
    </row>
    <row r="103" spans="1:13" s="110" customFormat="1" ht="12" customHeight="1">
      <c r="A103" s="103">
        <v>7</v>
      </c>
      <c r="B103" s="102"/>
      <c r="C103" s="103"/>
      <c r="D103" s="124" t="s">
        <v>757</v>
      </c>
      <c r="E103" s="103"/>
      <c r="F103" s="103"/>
      <c r="G103" s="103"/>
      <c r="H103" s="104"/>
      <c r="I103" s="65"/>
      <c r="J103" s="41" t="s">
        <v>437</v>
      </c>
      <c r="K103" s="40">
        <v>4488482</v>
      </c>
      <c r="L103" s="41" t="s">
        <v>437</v>
      </c>
      <c r="M103" s="40">
        <v>672625</v>
      </c>
    </row>
    <row r="104" spans="1:13" s="110" customFormat="1" ht="12" customHeight="1">
      <c r="A104" s="103"/>
      <c r="B104" s="102"/>
      <c r="C104" s="103"/>
      <c r="D104" s="124"/>
      <c r="E104" s="103"/>
      <c r="F104" s="103"/>
      <c r="G104" s="103"/>
      <c r="H104" s="104"/>
      <c r="I104" s="65"/>
      <c r="J104" s="41"/>
      <c r="K104" s="40"/>
      <c r="L104" s="41"/>
      <c r="M104" s="40"/>
    </row>
    <row r="105" spans="1:13" s="110" customFormat="1" ht="12" customHeight="1">
      <c r="A105" s="103">
        <v>8</v>
      </c>
      <c r="B105" s="102"/>
      <c r="C105" s="103"/>
      <c r="D105" s="124" t="s">
        <v>53</v>
      </c>
      <c r="E105" s="103"/>
      <c r="F105" s="103"/>
      <c r="G105" s="103"/>
      <c r="H105" s="104"/>
      <c r="I105" s="65"/>
      <c r="J105" s="41" t="s">
        <v>437</v>
      </c>
      <c r="K105" s="40">
        <v>61895</v>
      </c>
      <c r="L105" s="41" t="s">
        <v>437</v>
      </c>
      <c r="M105" s="40">
        <v>60430</v>
      </c>
    </row>
    <row r="106" spans="1:13" s="110" customFormat="1" ht="12" customHeight="1">
      <c r="A106" s="103"/>
      <c r="B106" s="102"/>
      <c r="C106" s="103"/>
      <c r="D106" s="124"/>
      <c r="E106" s="103"/>
      <c r="F106" s="103"/>
      <c r="G106" s="103"/>
      <c r="H106" s="104"/>
      <c r="I106" s="65"/>
      <c r="J106" s="41"/>
      <c r="K106" s="40"/>
      <c r="L106" s="41"/>
      <c r="M106" s="40"/>
    </row>
    <row r="107" spans="1:13" s="110" customFormat="1" ht="12" customHeight="1">
      <c r="A107" s="103">
        <v>9</v>
      </c>
      <c r="B107" s="102"/>
      <c r="C107" s="103"/>
      <c r="D107" s="124" t="s">
        <v>54</v>
      </c>
      <c r="E107" s="103"/>
      <c r="F107" s="103"/>
      <c r="G107" s="103"/>
      <c r="H107" s="104"/>
      <c r="I107" s="65"/>
      <c r="J107" s="41" t="s">
        <v>437</v>
      </c>
      <c r="K107" s="40">
        <v>57968</v>
      </c>
      <c r="L107" s="41" t="s">
        <v>437</v>
      </c>
      <c r="M107" s="40">
        <v>62817</v>
      </c>
    </row>
    <row r="108" spans="1:13" s="110" customFormat="1" ht="12" customHeight="1">
      <c r="A108" s="103"/>
      <c r="B108" s="102"/>
      <c r="C108" s="103"/>
      <c r="D108" s="124"/>
      <c r="E108" s="103"/>
      <c r="F108" s="103"/>
      <c r="G108" s="103"/>
      <c r="H108" s="104"/>
      <c r="I108" s="65"/>
      <c r="J108" s="41"/>
      <c r="K108" s="40"/>
      <c r="L108" s="41"/>
      <c r="M108" s="40"/>
    </row>
    <row r="109" spans="1:13" s="110" customFormat="1" ht="15.75" customHeight="1">
      <c r="A109" s="103"/>
      <c r="B109" s="128" t="s">
        <v>57</v>
      </c>
      <c r="C109" s="124"/>
      <c r="D109" s="124"/>
      <c r="E109" s="124"/>
      <c r="F109" s="124"/>
      <c r="G109" s="124"/>
      <c r="H109" s="104"/>
      <c r="I109" s="65"/>
      <c r="J109" s="41"/>
      <c r="K109" s="40"/>
      <c r="L109" s="41"/>
      <c r="M109" s="40"/>
    </row>
    <row r="110" spans="1:13" s="110" customFormat="1" ht="15.75" customHeight="1">
      <c r="A110" s="103"/>
      <c r="B110" s="102"/>
      <c r="C110" s="124" t="s">
        <v>61</v>
      </c>
      <c r="D110" s="103"/>
      <c r="E110" s="103"/>
      <c r="F110" s="103"/>
      <c r="G110" s="103"/>
      <c r="H110" s="104"/>
      <c r="I110" s="65"/>
      <c r="J110" s="41"/>
      <c r="K110" s="40">
        <v>6801229</v>
      </c>
      <c r="L110" s="41"/>
      <c r="M110" s="40">
        <v>6944177</v>
      </c>
    </row>
    <row r="111" spans="1:13" s="110" customFormat="1" ht="12" customHeight="1">
      <c r="A111" s="103"/>
      <c r="B111" s="102"/>
      <c r="C111" s="103"/>
      <c r="D111" s="103"/>
      <c r="E111" s="103"/>
      <c r="F111" s="103"/>
      <c r="G111" s="103"/>
      <c r="H111" s="127"/>
      <c r="I111" s="65"/>
      <c r="J111" s="41"/>
      <c r="K111" s="40"/>
      <c r="L111" s="41"/>
      <c r="M111" s="40"/>
    </row>
    <row r="112" spans="1:13" s="110" customFormat="1" ht="12" customHeight="1">
      <c r="A112" s="103">
        <v>2</v>
      </c>
      <c r="B112" s="102"/>
      <c r="C112" s="103"/>
      <c r="D112" s="124" t="s">
        <v>46</v>
      </c>
      <c r="E112" s="103"/>
      <c r="F112" s="103"/>
      <c r="G112" s="103"/>
      <c r="H112" s="104"/>
      <c r="I112" s="65"/>
      <c r="J112" s="41" t="s">
        <v>437</v>
      </c>
      <c r="K112" s="40">
        <v>55019</v>
      </c>
      <c r="L112" s="41" t="s">
        <v>437</v>
      </c>
      <c r="M112" s="40" t="s">
        <v>754</v>
      </c>
    </row>
    <row r="113" spans="1:13" s="110" customFormat="1" ht="12" customHeight="1">
      <c r="A113" s="103"/>
      <c r="B113" s="102"/>
      <c r="C113" s="103"/>
      <c r="D113" s="126"/>
      <c r="E113" s="103"/>
      <c r="F113" s="103"/>
      <c r="G113" s="103"/>
      <c r="H113" s="104"/>
      <c r="I113" s="65"/>
      <c r="J113" s="41"/>
      <c r="K113" s="40"/>
      <c r="L113" s="41"/>
      <c r="M113" s="40"/>
    </row>
    <row r="114" spans="1:13" s="110" customFormat="1" ht="12" customHeight="1">
      <c r="A114" s="103">
        <v>3</v>
      </c>
      <c r="B114" s="102"/>
      <c r="C114" s="103"/>
      <c r="D114" s="124" t="s">
        <v>48</v>
      </c>
      <c r="E114" s="103"/>
      <c r="F114" s="103"/>
      <c r="G114" s="103"/>
      <c r="H114" s="104"/>
      <c r="I114" s="65"/>
      <c r="J114" s="41" t="s">
        <v>437</v>
      </c>
      <c r="K114" s="40">
        <v>4964671</v>
      </c>
      <c r="L114" s="41" t="s">
        <v>437</v>
      </c>
      <c r="M114" s="40">
        <v>5106278</v>
      </c>
    </row>
    <row r="115" spans="1:13" s="110" customFormat="1" ht="12" customHeight="1">
      <c r="A115" s="103" t="s">
        <v>217</v>
      </c>
      <c r="B115" s="102"/>
      <c r="C115" s="103"/>
      <c r="D115" s="124"/>
      <c r="E115" s="103" t="s">
        <v>187</v>
      </c>
      <c r="F115" s="103"/>
      <c r="G115" s="103"/>
      <c r="H115" s="104"/>
      <c r="I115" s="65" t="s">
        <v>44</v>
      </c>
      <c r="J115" s="41">
        <v>620748</v>
      </c>
      <c r="K115" s="40">
        <v>4964671</v>
      </c>
      <c r="L115" s="41">
        <v>652352</v>
      </c>
      <c r="M115" s="40">
        <v>5062135</v>
      </c>
    </row>
    <row r="116" spans="1:13" s="110" customFormat="1" ht="12" customHeight="1">
      <c r="A116" s="103" t="s">
        <v>218</v>
      </c>
      <c r="B116" s="102"/>
      <c r="C116" s="103"/>
      <c r="D116" s="124"/>
      <c r="E116" s="124"/>
      <c r="F116" s="103" t="s">
        <v>188</v>
      </c>
      <c r="G116" s="124"/>
      <c r="H116" s="104"/>
      <c r="I116" s="65" t="s">
        <v>44</v>
      </c>
      <c r="J116" s="41">
        <v>620748</v>
      </c>
      <c r="K116" s="40">
        <v>4964671</v>
      </c>
      <c r="L116" s="41">
        <v>652352</v>
      </c>
      <c r="M116" s="40">
        <v>5062135</v>
      </c>
    </row>
    <row r="117" spans="1:13" s="110" customFormat="1" ht="12" customHeight="1">
      <c r="A117" s="103" t="s">
        <v>584</v>
      </c>
      <c r="B117" s="102"/>
      <c r="C117" s="103"/>
      <c r="D117" s="124"/>
      <c r="E117" s="124"/>
      <c r="F117" s="103"/>
      <c r="G117" s="103" t="s">
        <v>585</v>
      </c>
      <c r="H117" s="125"/>
      <c r="I117" s="65" t="s">
        <v>44</v>
      </c>
      <c r="J117" s="41">
        <v>26655</v>
      </c>
      <c r="K117" s="40">
        <v>218326</v>
      </c>
      <c r="L117" s="41">
        <v>13426</v>
      </c>
      <c r="M117" s="40">
        <v>93841</v>
      </c>
    </row>
    <row r="118" spans="1:13" s="110" customFormat="1" ht="12" customHeight="1">
      <c r="A118" s="103" t="s">
        <v>310</v>
      </c>
      <c r="B118" s="102"/>
      <c r="C118" s="103"/>
      <c r="D118" s="124"/>
      <c r="E118" s="124"/>
      <c r="F118" s="103"/>
      <c r="G118" s="103" t="s">
        <v>313</v>
      </c>
      <c r="H118" s="104"/>
      <c r="I118" s="65" t="s">
        <v>44</v>
      </c>
      <c r="J118" s="41">
        <v>581392</v>
      </c>
      <c r="K118" s="40">
        <v>4634412</v>
      </c>
      <c r="L118" s="41">
        <v>624868</v>
      </c>
      <c r="M118" s="40">
        <v>4845895</v>
      </c>
    </row>
    <row r="119" spans="1:13" s="110" customFormat="1" ht="12" customHeight="1">
      <c r="A119" s="103"/>
      <c r="B119" s="102"/>
      <c r="C119" s="103"/>
      <c r="D119" s="124"/>
      <c r="E119" s="124"/>
      <c r="F119" s="103"/>
      <c r="G119" s="103"/>
      <c r="H119" s="104"/>
      <c r="I119" s="65"/>
      <c r="J119" s="41"/>
      <c r="K119" s="40"/>
      <c r="L119" s="41"/>
      <c r="M119" s="40"/>
    </row>
    <row r="120" spans="1:13" s="110" customFormat="1" ht="12" customHeight="1">
      <c r="A120" s="103">
        <v>5</v>
      </c>
      <c r="B120" s="102"/>
      <c r="C120" s="103"/>
      <c r="D120" s="124"/>
      <c r="E120" s="124" t="s">
        <v>758</v>
      </c>
      <c r="F120" s="103"/>
      <c r="G120" s="103"/>
      <c r="H120" s="104"/>
      <c r="I120" s="65" t="s">
        <v>18</v>
      </c>
      <c r="J120" s="41" t="s">
        <v>437</v>
      </c>
      <c r="K120" s="40">
        <v>143530</v>
      </c>
      <c r="L120" s="41" t="s">
        <v>437</v>
      </c>
      <c r="M120" s="40">
        <v>81363</v>
      </c>
    </row>
    <row r="121" spans="1:13" s="110" customFormat="1" ht="12" customHeight="1">
      <c r="A121" s="103" t="s">
        <v>586</v>
      </c>
      <c r="B121" s="102"/>
      <c r="C121" s="103"/>
      <c r="D121" s="124"/>
      <c r="E121" s="124"/>
      <c r="F121" s="103" t="s">
        <v>182</v>
      </c>
      <c r="G121" s="103"/>
      <c r="H121" s="104"/>
      <c r="I121" s="65"/>
      <c r="J121" s="41" t="s">
        <v>437</v>
      </c>
      <c r="K121" s="40">
        <v>143530</v>
      </c>
      <c r="L121" s="41" t="s">
        <v>437</v>
      </c>
      <c r="M121" s="40">
        <v>80928</v>
      </c>
    </row>
    <row r="122" spans="1:13" s="110" customFormat="1" ht="12" customHeight="1">
      <c r="A122" s="103" t="s">
        <v>587</v>
      </c>
      <c r="B122" s="102"/>
      <c r="C122" s="103"/>
      <c r="D122" s="124"/>
      <c r="E122" s="124"/>
      <c r="F122" s="103"/>
      <c r="G122" s="103" t="s">
        <v>588</v>
      </c>
      <c r="H122" s="104"/>
      <c r="I122" s="65" t="s">
        <v>44</v>
      </c>
      <c r="J122" s="41">
        <v>11109</v>
      </c>
      <c r="K122" s="40">
        <v>143530</v>
      </c>
      <c r="L122" s="41">
        <v>6261</v>
      </c>
      <c r="M122" s="40">
        <v>80928</v>
      </c>
    </row>
    <row r="123" spans="1:13" s="110" customFormat="1" ht="12" customHeight="1">
      <c r="A123" s="103"/>
      <c r="B123" s="102"/>
      <c r="C123" s="103"/>
      <c r="D123" s="124"/>
      <c r="E123" s="124"/>
      <c r="F123" s="103"/>
      <c r="G123" s="103"/>
      <c r="H123" s="104"/>
      <c r="I123" s="65"/>
      <c r="J123" s="41"/>
      <c r="K123" s="40"/>
      <c r="L123" s="41"/>
      <c r="M123" s="40"/>
    </row>
    <row r="124" spans="1:13" s="110" customFormat="1" ht="12" customHeight="1">
      <c r="A124" s="103">
        <v>6</v>
      </c>
      <c r="B124" s="102"/>
      <c r="C124" s="103"/>
      <c r="D124" s="124" t="s">
        <v>51</v>
      </c>
      <c r="E124" s="124"/>
      <c r="F124" s="103"/>
      <c r="G124" s="103"/>
      <c r="H124" s="104"/>
      <c r="I124" s="65"/>
      <c r="J124" s="41" t="s">
        <v>437</v>
      </c>
      <c r="K124" s="40">
        <v>509436</v>
      </c>
      <c r="L124" s="41" t="s">
        <v>437</v>
      </c>
      <c r="M124" s="40">
        <v>360204</v>
      </c>
    </row>
    <row r="125" spans="1:13" s="110" customFormat="1" ht="12" customHeight="1">
      <c r="A125" s="103" t="s">
        <v>463</v>
      </c>
      <c r="B125" s="102"/>
      <c r="C125" s="103"/>
      <c r="D125" s="124"/>
      <c r="E125" s="124" t="s">
        <v>460</v>
      </c>
      <c r="F125" s="103"/>
      <c r="G125" s="103"/>
      <c r="H125" s="104"/>
      <c r="I125" s="65"/>
      <c r="J125" s="41" t="s">
        <v>437</v>
      </c>
      <c r="K125" s="40">
        <v>265023</v>
      </c>
      <c r="L125" s="41" t="s">
        <v>437</v>
      </c>
      <c r="M125" s="40">
        <v>20931</v>
      </c>
    </row>
    <row r="126" spans="1:13" s="110" customFormat="1" ht="12" customHeight="1">
      <c r="A126" s="103">
        <v>617</v>
      </c>
      <c r="B126" s="102"/>
      <c r="C126" s="103"/>
      <c r="D126" s="124"/>
      <c r="E126" s="124" t="s">
        <v>368</v>
      </c>
      <c r="F126" s="103"/>
      <c r="G126" s="103"/>
      <c r="H126" s="104"/>
      <c r="I126" s="65"/>
      <c r="J126" s="41" t="s">
        <v>437</v>
      </c>
      <c r="K126" s="40">
        <v>244413</v>
      </c>
      <c r="L126" s="41" t="s">
        <v>437</v>
      </c>
      <c r="M126" s="40">
        <v>297810</v>
      </c>
    </row>
    <row r="127" spans="1:13" s="110" customFormat="1" ht="12" customHeight="1">
      <c r="A127" s="103">
        <v>61701</v>
      </c>
      <c r="B127" s="102"/>
      <c r="C127" s="103"/>
      <c r="D127" s="124"/>
      <c r="E127" s="124"/>
      <c r="F127" s="368" t="s">
        <v>206</v>
      </c>
      <c r="G127" s="376"/>
      <c r="H127" s="377"/>
      <c r="I127" s="65" t="s">
        <v>44</v>
      </c>
      <c r="J127" s="41">
        <v>2130</v>
      </c>
      <c r="K127" s="40">
        <v>244413</v>
      </c>
      <c r="L127" s="41">
        <v>1754</v>
      </c>
      <c r="M127" s="40">
        <v>234248</v>
      </c>
    </row>
    <row r="128" spans="1:13" s="110" customFormat="1" ht="12" customHeight="1">
      <c r="A128" s="103"/>
      <c r="B128" s="102"/>
      <c r="C128" s="103"/>
      <c r="D128" s="124"/>
      <c r="E128" s="124"/>
      <c r="F128" s="103"/>
      <c r="G128" s="103"/>
      <c r="H128" s="104"/>
      <c r="I128" s="65"/>
      <c r="J128" s="41"/>
      <c r="K128" s="40"/>
      <c r="L128" s="41"/>
      <c r="M128" s="40"/>
    </row>
    <row r="129" spans="1:13" s="110" customFormat="1" ht="12" customHeight="1">
      <c r="A129" s="103">
        <v>7</v>
      </c>
      <c r="B129" s="102"/>
      <c r="C129" s="103"/>
      <c r="D129" s="124" t="s">
        <v>65</v>
      </c>
      <c r="E129" s="124"/>
      <c r="F129" s="103"/>
      <c r="G129" s="103"/>
      <c r="H129" s="104"/>
      <c r="I129" s="65"/>
      <c r="J129" s="41" t="s">
        <v>437</v>
      </c>
      <c r="K129" s="40">
        <v>1127293</v>
      </c>
      <c r="L129" s="41" t="s">
        <v>437</v>
      </c>
      <c r="M129" s="40">
        <v>1361689</v>
      </c>
    </row>
    <row r="130" spans="1:13" s="110" customFormat="1" ht="12" customHeight="1">
      <c r="A130" s="103">
        <v>701</v>
      </c>
      <c r="B130" s="102"/>
      <c r="C130" s="103"/>
      <c r="D130" s="124"/>
      <c r="E130" s="124" t="s">
        <v>759</v>
      </c>
      <c r="F130" s="103"/>
      <c r="G130" s="103"/>
      <c r="H130" s="104"/>
      <c r="I130" s="65"/>
      <c r="J130" s="41" t="s">
        <v>437</v>
      </c>
      <c r="K130" s="40">
        <v>1127293</v>
      </c>
      <c r="L130" s="41" t="s">
        <v>437</v>
      </c>
      <c r="M130" s="40">
        <v>1295985</v>
      </c>
    </row>
    <row r="131" spans="1:13" s="110" customFormat="1" ht="12" customHeight="1">
      <c r="A131" s="103">
        <v>70117</v>
      </c>
      <c r="B131" s="102"/>
      <c r="C131" s="103"/>
      <c r="D131" s="124"/>
      <c r="E131" s="103"/>
      <c r="F131" s="124" t="s">
        <v>154</v>
      </c>
      <c r="G131" s="103"/>
      <c r="H131" s="104"/>
      <c r="I131" s="65" t="s">
        <v>44</v>
      </c>
      <c r="J131" s="41">
        <v>2420</v>
      </c>
      <c r="K131" s="40">
        <v>817986</v>
      </c>
      <c r="L131" s="41">
        <v>3029</v>
      </c>
      <c r="M131" s="40">
        <v>792273</v>
      </c>
    </row>
    <row r="132" spans="1:13" s="110" customFormat="1" ht="12" customHeight="1">
      <c r="A132" s="103"/>
      <c r="B132" s="102"/>
      <c r="C132" s="103"/>
      <c r="D132" s="124"/>
      <c r="E132" s="103"/>
      <c r="F132" s="103"/>
      <c r="G132" s="103"/>
      <c r="H132" s="104"/>
      <c r="I132" s="65"/>
      <c r="J132" s="41"/>
      <c r="K132" s="40"/>
      <c r="L132" s="41"/>
      <c r="M132" s="40"/>
    </row>
    <row r="133" spans="1:13" s="110" customFormat="1" ht="12" customHeight="1">
      <c r="A133" s="103">
        <v>9</v>
      </c>
      <c r="B133" s="102"/>
      <c r="C133" s="103"/>
      <c r="D133" s="124" t="s">
        <v>54</v>
      </c>
      <c r="E133" s="103"/>
      <c r="F133" s="103"/>
      <c r="G133" s="103"/>
      <c r="H133" s="104"/>
      <c r="I133" s="65"/>
      <c r="J133" s="41" t="s">
        <v>437</v>
      </c>
      <c r="K133" s="40">
        <v>1280</v>
      </c>
      <c r="L133" s="41" t="s">
        <v>437</v>
      </c>
      <c r="M133" s="40">
        <v>34643</v>
      </c>
    </row>
    <row r="134" spans="1:13" s="110" customFormat="1" ht="12" customHeight="1">
      <c r="A134" s="103"/>
      <c r="B134" s="102"/>
      <c r="C134" s="103"/>
      <c r="D134" s="103"/>
      <c r="E134" s="103"/>
      <c r="F134" s="103"/>
      <c r="G134" s="103"/>
      <c r="H134" s="125"/>
      <c r="I134" s="65"/>
      <c r="J134" s="41"/>
      <c r="K134" s="40"/>
      <c r="L134" s="41"/>
      <c r="M134" s="40"/>
    </row>
    <row r="135" spans="1:13" s="110" customFormat="1" ht="15.75" customHeight="1">
      <c r="A135" s="103"/>
      <c r="B135" s="128" t="s">
        <v>58</v>
      </c>
      <c r="C135" s="124"/>
      <c r="D135" s="124"/>
      <c r="E135" s="124"/>
      <c r="F135" s="124"/>
      <c r="G135" s="124"/>
      <c r="H135" s="104"/>
      <c r="I135" s="65"/>
      <c r="J135" s="41"/>
      <c r="K135" s="40"/>
      <c r="L135" s="41"/>
      <c r="M135" s="40"/>
    </row>
    <row r="136" spans="1:13" s="110" customFormat="1" ht="15.75" customHeight="1">
      <c r="A136" s="103"/>
      <c r="B136" s="102"/>
      <c r="C136" s="124" t="s">
        <v>61</v>
      </c>
      <c r="D136" s="103"/>
      <c r="E136" s="103"/>
      <c r="F136" s="103"/>
      <c r="G136" s="103"/>
      <c r="H136" s="104"/>
      <c r="I136" s="65"/>
      <c r="J136" s="41"/>
      <c r="K136" s="40">
        <v>174904950</v>
      </c>
      <c r="L136" s="41"/>
      <c r="M136" s="40">
        <v>148683653</v>
      </c>
    </row>
    <row r="137" spans="1:13" s="110" customFormat="1" ht="12" customHeight="1">
      <c r="A137" s="103"/>
      <c r="B137" s="102"/>
      <c r="C137" s="103"/>
      <c r="D137" s="103"/>
      <c r="E137" s="103"/>
      <c r="F137" s="103"/>
      <c r="G137" s="103"/>
      <c r="H137" s="127"/>
      <c r="I137" s="65"/>
      <c r="J137" s="41"/>
      <c r="K137" s="40"/>
      <c r="L137" s="41"/>
      <c r="M137" s="40"/>
    </row>
    <row r="138" spans="1:13" s="110" customFormat="1" ht="12" customHeight="1">
      <c r="A138" s="103">
        <v>0</v>
      </c>
      <c r="B138" s="102"/>
      <c r="C138" s="103"/>
      <c r="D138" s="124" t="s">
        <v>43</v>
      </c>
      <c r="E138" s="103"/>
      <c r="F138" s="103"/>
      <c r="G138" s="103"/>
      <c r="H138" s="104"/>
      <c r="I138" s="65"/>
      <c r="J138" s="41" t="s">
        <v>437</v>
      </c>
      <c r="K138" s="40">
        <v>1802546</v>
      </c>
      <c r="L138" s="41" t="s">
        <v>437</v>
      </c>
      <c r="M138" s="40">
        <v>1371122</v>
      </c>
    </row>
    <row r="139" spans="1:13" s="110" customFormat="1" ht="12" customHeight="1">
      <c r="A139" s="103"/>
      <c r="B139" s="102"/>
      <c r="C139" s="103"/>
      <c r="D139" s="126"/>
      <c r="E139" s="103"/>
      <c r="F139" s="103"/>
      <c r="G139" s="103"/>
      <c r="H139" s="104"/>
      <c r="I139" s="65"/>
      <c r="J139" s="41"/>
      <c r="K139" s="40"/>
      <c r="L139" s="41"/>
      <c r="M139" s="40"/>
    </row>
    <row r="140" spans="1:13" s="110" customFormat="1" ht="12" customHeight="1">
      <c r="A140" s="103">
        <v>1</v>
      </c>
      <c r="B140" s="102"/>
      <c r="C140" s="103"/>
      <c r="D140" s="124" t="s">
        <v>45</v>
      </c>
      <c r="E140" s="103"/>
      <c r="F140" s="103"/>
      <c r="G140" s="103"/>
      <c r="H140" s="104"/>
      <c r="I140" s="65"/>
      <c r="J140" s="41" t="s">
        <v>437</v>
      </c>
      <c r="K140" s="40">
        <v>93961</v>
      </c>
      <c r="L140" s="41" t="s">
        <v>437</v>
      </c>
      <c r="M140" s="40">
        <v>1179893</v>
      </c>
    </row>
    <row r="141" spans="1:13" s="110" customFormat="1" ht="12" customHeight="1">
      <c r="A141" s="103"/>
      <c r="B141" s="102"/>
      <c r="C141" s="103"/>
      <c r="D141" s="126"/>
      <c r="E141" s="103"/>
      <c r="F141" s="103"/>
      <c r="G141" s="103"/>
      <c r="H141" s="104"/>
      <c r="I141" s="65"/>
      <c r="J141" s="41"/>
      <c r="K141" s="40"/>
      <c r="L141" s="41"/>
      <c r="M141" s="40"/>
    </row>
    <row r="142" spans="1:13" s="110" customFormat="1" ht="12" customHeight="1">
      <c r="A142" s="103">
        <v>2</v>
      </c>
      <c r="B142" s="102"/>
      <c r="C142" s="103"/>
      <c r="D142" s="124" t="s">
        <v>46</v>
      </c>
      <c r="E142" s="103"/>
      <c r="F142" s="103"/>
      <c r="G142" s="103"/>
      <c r="H142" s="104"/>
      <c r="I142" s="65"/>
      <c r="J142" s="41" t="s">
        <v>437</v>
      </c>
      <c r="K142" s="40">
        <v>89856162</v>
      </c>
      <c r="L142" s="41" t="s">
        <v>437</v>
      </c>
      <c r="M142" s="40">
        <v>72142517</v>
      </c>
    </row>
    <row r="143" spans="1:13" s="110" customFormat="1" ht="12" customHeight="1">
      <c r="A143" s="103">
        <v>213</v>
      </c>
      <c r="B143" s="102"/>
      <c r="C143" s="103"/>
      <c r="D143" s="124"/>
      <c r="E143" s="124" t="s">
        <v>760</v>
      </c>
      <c r="F143" s="103"/>
      <c r="G143" s="103"/>
      <c r="H143" s="104"/>
      <c r="I143" s="65" t="s">
        <v>44</v>
      </c>
      <c r="J143" s="41">
        <v>742537</v>
      </c>
      <c r="K143" s="40">
        <v>4332125</v>
      </c>
      <c r="L143" s="41">
        <v>678743</v>
      </c>
      <c r="M143" s="40">
        <v>3258790</v>
      </c>
    </row>
    <row r="144" spans="1:13" s="110" customFormat="1" ht="12" customHeight="1">
      <c r="A144" s="103">
        <v>215</v>
      </c>
      <c r="B144" s="102"/>
      <c r="C144" s="103"/>
      <c r="D144" s="124"/>
      <c r="E144" s="124" t="s">
        <v>761</v>
      </c>
      <c r="F144" s="103"/>
      <c r="G144" s="103"/>
      <c r="H144" s="104"/>
      <c r="I144" s="65" t="s">
        <v>44</v>
      </c>
      <c r="J144" s="41">
        <v>12169170</v>
      </c>
      <c r="K144" s="40">
        <v>83969106</v>
      </c>
      <c r="L144" s="41">
        <v>12884710</v>
      </c>
      <c r="M144" s="40">
        <v>67654486</v>
      </c>
    </row>
    <row r="145" spans="1:13" s="110" customFormat="1" ht="12" customHeight="1">
      <c r="A145" s="103">
        <v>21501</v>
      </c>
      <c r="B145" s="102"/>
      <c r="C145" s="103"/>
      <c r="D145" s="124"/>
      <c r="E145" s="124"/>
      <c r="F145" s="124" t="s">
        <v>762</v>
      </c>
      <c r="G145" s="103"/>
      <c r="H145" s="104"/>
      <c r="I145" s="65" t="s">
        <v>44</v>
      </c>
      <c r="J145" s="41">
        <v>12051495</v>
      </c>
      <c r="K145" s="40">
        <v>81656877</v>
      </c>
      <c r="L145" s="41">
        <v>12733199</v>
      </c>
      <c r="M145" s="40">
        <v>65333369</v>
      </c>
    </row>
    <row r="146" spans="1:13" s="110" customFormat="1" ht="12" customHeight="1">
      <c r="A146" s="103"/>
      <c r="B146" s="102"/>
      <c r="C146" s="103"/>
      <c r="D146" s="126"/>
      <c r="E146" s="126"/>
      <c r="F146" s="103"/>
      <c r="G146" s="103"/>
      <c r="H146" s="104"/>
      <c r="I146" s="65"/>
      <c r="J146" s="41"/>
      <c r="K146" s="40"/>
      <c r="L146" s="41"/>
      <c r="M146" s="40"/>
    </row>
    <row r="147" spans="1:13" s="110" customFormat="1" ht="12" customHeight="1">
      <c r="A147" s="103">
        <v>3</v>
      </c>
      <c r="B147" s="102"/>
      <c r="C147" s="103"/>
      <c r="D147" s="124" t="s">
        <v>48</v>
      </c>
      <c r="E147" s="124"/>
      <c r="F147" s="103"/>
      <c r="G147" s="103"/>
      <c r="H147" s="104"/>
      <c r="I147" s="65"/>
      <c r="J147" s="41" t="s">
        <v>437</v>
      </c>
      <c r="K147" s="40">
        <v>69674417</v>
      </c>
      <c r="L147" s="41" t="s">
        <v>437</v>
      </c>
      <c r="M147" s="40">
        <v>63973365</v>
      </c>
    </row>
    <row r="148" spans="1:13" s="110" customFormat="1" ht="12" customHeight="1">
      <c r="A148" s="103">
        <v>301</v>
      </c>
      <c r="B148" s="102"/>
      <c r="C148" s="103"/>
      <c r="D148" s="124"/>
      <c r="E148" s="124" t="s">
        <v>763</v>
      </c>
      <c r="F148" s="103"/>
      <c r="G148" s="103"/>
      <c r="H148" s="104"/>
      <c r="I148" s="65" t="s">
        <v>44</v>
      </c>
      <c r="J148" s="41">
        <v>5167898</v>
      </c>
      <c r="K148" s="40">
        <v>65647918</v>
      </c>
      <c r="L148" s="41">
        <v>5443874</v>
      </c>
      <c r="M148" s="40">
        <v>62309456</v>
      </c>
    </row>
    <row r="149" spans="1:13" s="110" customFormat="1" ht="12" customHeight="1">
      <c r="A149" s="103">
        <v>30101</v>
      </c>
      <c r="B149" s="102"/>
      <c r="C149" s="103"/>
      <c r="D149" s="124"/>
      <c r="E149" s="124"/>
      <c r="F149" s="124" t="s">
        <v>764</v>
      </c>
      <c r="G149" s="103"/>
      <c r="H149" s="104"/>
      <c r="I149" s="65" t="s">
        <v>44</v>
      </c>
      <c r="J149" s="41">
        <v>5167898</v>
      </c>
      <c r="K149" s="40">
        <v>65647918</v>
      </c>
      <c r="L149" s="41">
        <v>5182919</v>
      </c>
      <c r="M149" s="40">
        <v>55329823</v>
      </c>
    </row>
    <row r="150" spans="1:13" s="110" customFormat="1" ht="12" customHeight="1">
      <c r="A150" s="103">
        <v>3010103</v>
      </c>
      <c r="B150" s="102"/>
      <c r="C150" s="103"/>
      <c r="D150" s="124"/>
      <c r="E150" s="124"/>
      <c r="F150" s="103"/>
      <c r="G150" s="124" t="s">
        <v>765</v>
      </c>
      <c r="H150" s="104"/>
      <c r="I150" s="65" t="s">
        <v>44</v>
      </c>
      <c r="J150" s="41">
        <v>4360822</v>
      </c>
      <c r="K150" s="40">
        <v>57850255</v>
      </c>
      <c r="L150" s="41">
        <v>4708935</v>
      </c>
      <c r="M150" s="40">
        <v>51241683</v>
      </c>
    </row>
    <row r="151" spans="1:13" s="110" customFormat="1" ht="12" customHeight="1">
      <c r="A151" s="103">
        <v>30101031</v>
      </c>
      <c r="B151" s="102"/>
      <c r="C151" s="103"/>
      <c r="D151" s="124"/>
      <c r="E151" s="124"/>
      <c r="F151" s="103"/>
      <c r="G151" s="103"/>
      <c r="H151" s="125" t="s">
        <v>766</v>
      </c>
      <c r="I151" s="65" t="s">
        <v>44</v>
      </c>
      <c r="J151" s="41">
        <v>3031209</v>
      </c>
      <c r="K151" s="40">
        <v>44461989</v>
      </c>
      <c r="L151" s="41">
        <v>2902368</v>
      </c>
      <c r="M151" s="40">
        <v>36312152</v>
      </c>
    </row>
    <row r="152" spans="1:13" s="110" customFormat="1" ht="12" customHeight="1">
      <c r="A152" s="103">
        <v>30101032</v>
      </c>
      <c r="B152" s="102"/>
      <c r="C152" s="103"/>
      <c r="D152" s="124"/>
      <c r="E152" s="124"/>
      <c r="F152" s="103"/>
      <c r="G152" s="103"/>
      <c r="H152" s="125" t="s">
        <v>767</v>
      </c>
      <c r="I152" s="65" t="s">
        <v>44</v>
      </c>
      <c r="J152" s="41">
        <v>1329613</v>
      </c>
      <c r="K152" s="40">
        <v>13388266</v>
      </c>
      <c r="L152" s="41">
        <v>1806567</v>
      </c>
      <c r="M152" s="40">
        <v>14929531</v>
      </c>
    </row>
    <row r="153" spans="1:13" s="110" customFormat="1" ht="12" customHeight="1">
      <c r="A153" s="103" t="s">
        <v>310</v>
      </c>
      <c r="B153" s="102"/>
      <c r="C153" s="103"/>
      <c r="D153" s="124"/>
      <c r="E153" s="124"/>
      <c r="F153" s="103"/>
      <c r="G153" s="124" t="s">
        <v>313</v>
      </c>
      <c r="H153" s="104"/>
      <c r="I153" s="65" t="s">
        <v>44</v>
      </c>
      <c r="J153" s="41">
        <v>741567</v>
      </c>
      <c r="K153" s="40">
        <v>7151448</v>
      </c>
      <c r="L153" s="41">
        <v>406571</v>
      </c>
      <c r="M153" s="40">
        <v>3412417</v>
      </c>
    </row>
    <row r="154" spans="1:13" s="110" customFormat="1" ht="12" customHeight="1">
      <c r="A154" s="103"/>
      <c r="B154" s="102"/>
      <c r="C154" s="103"/>
      <c r="D154" s="126"/>
      <c r="E154" s="126"/>
      <c r="F154" s="103"/>
      <c r="G154" s="103"/>
      <c r="H154" s="104"/>
      <c r="I154" s="65"/>
      <c r="J154" s="41"/>
      <c r="K154" s="40"/>
      <c r="L154" s="41"/>
      <c r="M154" s="40"/>
    </row>
    <row r="155" spans="1:13" s="110" customFormat="1" ht="12" customHeight="1">
      <c r="A155" s="103">
        <v>5</v>
      </c>
      <c r="B155" s="102"/>
      <c r="C155" s="103"/>
      <c r="D155" s="124" t="s">
        <v>50</v>
      </c>
      <c r="E155" s="124"/>
      <c r="F155" s="103"/>
      <c r="G155" s="103"/>
      <c r="H155" s="104"/>
      <c r="I155" s="65"/>
      <c r="J155" s="41" t="s">
        <v>437</v>
      </c>
      <c r="K155" s="40">
        <v>7427470</v>
      </c>
      <c r="L155" s="41" t="s">
        <v>437</v>
      </c>
      <c r="M155" s="40">
        <v>4112514</v>
      </c>
    </row>
    <row r="156" spans="1:13" s="110" customFormat="1" ht="12" customHeight="1">
      <c r="A156" s="103" t="s">
        <v>586</v>
      </c>
      <c r="B156" s="102"/>
      <c r="C156" s="103"/>
      <c r="D156" s="124"/>
      <c r="E156" s="103" t="s">
        <v>182</v>
      </c>
      <c r="F156" s="103"/>
      <c r="G156" s="103"/>
      <c r="H156" s="104"/>
      <c r="I156" s="65"/>
      <c r="J156" s="41" t="s">
        <v>437</v>
      </c>
      <c r="K156" s="40">
        <v>3980224</v>
      </c>
      <c r="L156" s="41" t="s">
        <v>437</v>
      </c>
      <c r="M156" s="40">
        <v>1645047</v>
      </c>
    </row>
    <row r="157" spans="1:13" s="110" customFormat="1" ht="12" customHeight="1">
      <c r="A157" s="103" t="s">
        <v>273</v>
      </c>
      <c r="B157" s="102"/>
      <c r="C157" s="103"/>
      <c r="D157" s="124"/>
      <c r="E157" s="124"/>
      <c r="F157" s="103" t="s">
        <v>67</v>
      </c>
      <c r="G157" s="103"/>
      <c r="H157" s="104"/>
      <c r="I157" s="65"/>
      <c r="J157" s="41" t="s">
        <v>437</v>
      </c>
      <c r="K157" s="40">
        <v>3980224</v>
      </c>
      <c r="L157" s="41" t="s">
        <v>437</v>
      </c>
      <c r="M157" s="40">
        <v>1635928</v>
      </c>
    </row>
    <row r="158" spans="1:13" s="110" customFormat="1" ht="12" customHeight="1">
      <c r="A158" s="103"/>
      <c r="B158" s="102"/>
      <c r="C158" s="103"/>
      <c r="D158" s="124"/>
      <c r="E158" s="124"/>
      <c r="F158" s="103"/>
      <c r="G158" s="103"/>
      <c r="H158" s="104"/>
      <c r="I158" s="65"/>
      <c r="J158" s="41"/>
      <c r="K158" s="40"/>
      <c r="L158" s="41"/>
      <c r="M158" s="40"/>
    </row>
    <row r="159" spans="1:13" s="110" customFormat="1" ht="12" customHeight="1">
      <c r="A159" s="103">
        <v>6</v>
      </c>
      <c r="B159" s="102"/>
      <c r="C159" s="103"/>
      <c r="D159" s="124" t="s">
        <v>51</v>
      </c>
      <c r="E159" s="124"/>
      <c r="F159" s="103"/>
      <c r="G159" s="103"/>
      <c r="H159" s="104"/>
      <c r="I159" s="65"/>
      <c r="J159" s="41" t="s">
        <v>437</v>
      </c>
      <c r="K159" s="40">
        <v>4139202</v>
      </c>
      <c r="L159" s="41" t="s">
        <v>437</v>
      </c>
      <c r="M159" s="40">
        <v>3722473</v>
      </c>
    </row>
    <row r="160" spans="1:13" s="110" customFormat="1" ht="12" customHeight="1">
      <c r="A160" s="103"/>
      <c r="B160" s="102"/>
      <c r="C160" s="103"/>
      <c r="D160" s="124"/>
      <c r="E160" s="103"/>
      <c r="F160" s="103"/>
      <c r="G160" s="103"/>
      <c r="H160" s="104"/>
      <c r="I160" s="65"/>
      <c r="J160" s="41"/>
      <c r="K160" s="40"/>
      <c r="L160" s="41"/>
      <c r="M160" s="40"/>
    </row>
    <row r="161" spans="1:13" s="110" customFormat="1" ht="12" customHeight="1">
      <c r="A161" s="103">
        <v>7</v>
      </c>
      <c r="B161" s="102"/>
      <c r="C161" s="103"/>
      <c r="D161" s="124" t="s">
        <v>65</v>
      </c>
      <c r="E161" s="103"/>
      <c r="F161" s="103"/>
      <c r="G161" s="103"/>
      <c r="H161" s="104"/>
      <c r="I161" s="65"/>
      <c r="J161" s="41" t="s">
        <v>437</v>
      </c>
      <c r="K161" s="40">
        <v>1864521</v>
      </c>
      <c r="L161" s="41" t="s">
        <v>437</v>
      </c>
      <c r="M161" s="40">
        <v>883603</v>
      </c>
    </row>
    <row r="162" spans="1:13" s="110" customFormat="1" ht="12" customHeight="1">
      <c r="A162" s="103"/>
      <c r="B162" s="102"/>
      <c r="C162" s="103"/>
      <c r="D162" s="124"/>
      <c r="E162" s="103"/>
      <c r="F162" s="103"/>
      <c r="G162" s="103"/>
      <c r="H162" s="104"/>
      <c r="I162" s="65"/>
      <c r="J162" s="41"/>
      <c r="K162" s="40"/>
      <c r="L162" s="41"/>
      <c r="M162" s="40"/>
    </row>
    <row r="163" spans="1:13" s="110" customFormat="1" ht="12" customHeight="1">
      <c r="A163" s="103">
        <v>9</v>
      </c>
      <c r="B163" s="102"/>
      <c r="C163" s="103"/>
      <c r="D163" s="124" t="s">
        <v>54</v>
      </c>
      <c r="E163" s="103"/>
      <c r="F163" s="103"/>
      <c r="G163" s="103"/>
      <c r="H163" s="104"/>
      <c r="I163" s="65" t="s">
        <v>18</v>
      </c>
      <c r="J163" s="41" t="s">
        <v>437</v>
      </c>
      <c r="K163" s="40">
        <v>46671</v>
      </c>
      <c r="L163" s="41" t="s">
        <v>437</v>
      </c>
      <c r="M163" s="40">
        <v>1298166</v>
      </c>
    </row>
    <row r="164" spans="1:13" s="110" customFormat="1" ht="12" customHeight="1">
      <c r="A164" s="109"/>
      <c r="B164" s="108"/>
      <c r="C164" s="109"/>
      <c r="D164" s="129"/>
      <c r="E164" s="109"/>
      <c r="F164" s="109"/>
      <c r="G164" s="109"/>
      <c r="H164" s="120"/>
      <c r="I164" s="121"/>
      <c r="J164" s="68"/>
      <c r="K164" s="68"/>
      <c r="L164" s="69"/>
      <c r="M164" s="68"/>
    </row>
    <row r="165" spans="1:13" s="100" customFormat="1" ht="11.25">
      <c r="A165" s="54" t="s">
        <v>421</v>
      </c>
      <c r="B165" s="50"/>
      <c r="C165" s="50"/>
      <c r="D165" s="50"/>
      <c r="E165" s="50"/>
      <c r="F165" s="50"/>
      <c r="G165" s="50"/>
      <c r="H165" s="110"/>
      <c r="I165" s="58"/>
      <c r="J165" s="105"/>
      <c r="K165" s="50"/>
      <c r="L165" s="105"/>
      <c r="M165" s="50"/>
    </row>
    <row r="166" spans="1:13" s="100" customFormat="1" ht="11.25">
      <c r="A166" s="50" t="s">
        <v>422</v>
      </c>
      <c r="B166" s="50"/>
      <c r="C166" s="50"/>
      <c r="D166" s="50"/>
      <c r="E166" s="50"/>
      <c r="F166" s="50"/>
      <c r="G166" s="50"/>
      <c r="H166" s="110"/>
      <c r="I166" s="111"/>
      <c r="K166" s="105"/>
      <c r="M166" s="105"/>
    </row>
    <row r="167" spans="8:13" ht="12">
      <c r="H167" s="66"/>
      <c r="I167" s="66"/>
      <c r="L167" s="66"/>
      <c r="M167" s="67"/>
    </row>
    <row r="168" spans="8:13" ht="12">
      <c r="H168" s="66"/>
      <c r="I168" s="66"/>
      <c r="L168" s="66"/>
      <c r="M168" s="67"/>
    </row>
  </sheetData>
  <sheetProtection/>
  <mergeCells count="8">
    <mergeCell ref="F127:H127"/>
    <mergeCell ref="A3:A4"/>
    <mergeCell ref="B3:H4"/>
    <mergeCell ref="I3:I4"/>
    <mergeCell ref="J3:K3"/>
    <mergeCell ref="L3:M3"/>
    <mergeCell ref="F31:H31"/>
    <mergeCell ref="F49:H49"/>
  </mergeCells>
  <printOptions/>
  <pageMargins left="0.5905511811023623" right="0.5905511811023623" top="0.5905511811023623" bottom="0.5905511811023623" header="0.2362204724409449" footer="0.2362204724409449"/>
  <pageSetup fitToHeight="3" fitToWidth="1" horizontalDpi="600" verticalDpi="600" orientation="portrait" paperSize="9" scale="98" r:id="rId1"/>
  <ignoredErrors>
    <ignoredError sqref="A5:A7 A8:A38 A47:A64 A81:A93 A115:A125 A153:A157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9.3984375" style="74" customWidth="1"/>
    <col min="2" max="2" width="18.8984375" style="74" customWidth="1"/>
    <col min="3" max="3" width="16.59765625" style="74" customWidth="1"/>
    <col min="4" max="4" width="7.19921875" style="74" customWidth="1"/>
    <col min="5" max="8" width="9.8984375" style="74" customWidth="1"/>
    <col min="9" max="16384" width="8" style="74" customWidth="1"/>
  </cols>
  <sheetData>
    <row r="1" spans="1:4" s="76" customFormat="1" ht="17.25">
      <c r="A1" s="75" t="s">
        <v>66</v>
      </c>
      <c r="C1" s="77"/>
      <c r="D1" s="78"/>
    </row>
    <row r="2" spans="1:13" s="100" customFormat="1" ht="11.25">
      <c r="A2" s="113"/>
      <c r="B2" s="113"/>
      <c r="C2" s="113"/>
      <c r="D2" s="113"/>
      <c r="E2" s="113"/>
      <c r="F2" s="113"/>
      <c r="G2" s="113"/>
      <c r="H2" s="52" t="s">
        <v>417</v>
      </c>
      <c r="I2" s="50"/>
      <c r="J2" s="50"/>
      <c r="M2" s="50"/>
    </row>
    <row r="3" spans="1:8" s="131" customFormat="1" ht="13.5" customHeight="1">
      <c r="A3" s="378" t="s">
        <v>823</v>
      </c>
      <c r="B3" s="380" t="s">
        <v>352</v>
      </c>
      <c r="C3" s="380" t="s">
        <v>772</v>
      </c>
      <c r="D3" s="380" t="s">
        <v>40</v>
      </c>
      <c r="E3" s="370" t="s">
        <v>768</v>
      </c>
      <c r="F3" s="371"/>
      <c r="G3" s="370" t="s">
        <v>769</v>
      </c>
      <c r="H3" s="371"/>
    </row>
    <row r="4" spans="1:8" s="131" customFormat="1" ht="13.5" customHeight="1">
      <c r="A4" s="379"/>
      <c r="B4" s="381"/>
      <c r="C4" s="381"/>
      <c r="D4" s="381"/>
      <c r="E4" s="276" t="s">
        <v>685</v>
      </c>
      <c r="F4" s="276" t="s">
        <v>686</v>
      </c>
      <c r="G4" s="287" t="s">
        <v>685</v>
      </c>
      <c r="H4" s="287" t="s">
        <v>686</v>
      </c>
    </row>
    <row r="5" spans="1:8" s="131" customFormat="1" ht="20.25" customHeight="1">
      <c r="A5" s="132">
        <v>607</v>
      </c>
      <c r="B5" s="133" t="s">
        <v>156</v>
      </c>
      <c r="C5" s="134"/>
      <c r="D5" s="135" t="s">
        <v>635</v>
      </c>
      <c r="E5" s="136" t="s">
        <v>437</v>
      </c>
      <c r="F5" s="137">
        <v>374825454</v>
      </c>
      <c r="G5" s="136" t="s">
        <v>437</v>
      </c>
      <c r="H5" s="137">
        <v>360259272</v>
      </c>
    </row>
    <row r="6" spans="1:8" s="131" customFormat="1" ht="16.5" customHeight="1">
      <c r="A6" s="138">
        <v>105</v>
      </c>
      <c r="B6" s="139"/>
      <c r="C6" s="134" t="s">
        <v>69</v>
      </c>
      <c r="D6" s="135"/>
      <c r="E6" s="136" t="s">
        <v>437</v>
      </c>
      <c r="F6" s="137">
        <v>160347647</v>
      </c>
      <c r="G6" s="136" t="s">
        <v>437</v>
      </c>
      <c r="H6" s="137">
        <v>154125407</v>
      </c>
    </row>
    <row r="7" spans="1:8" s="131" customFormat="1" ht="16.5" customHeight="1">
      <c r="A7" s="138">
        <v>108</v>
      </c>
      <c r="B7" s="139"/>
      <c r="C7" s="134" t="s">
        <v>72</v>
      </c>
      <c r="D7" s="135"/>
      <c r="E7" s="136" t="s">
        <v>437</v>
      </c>
      <c r="F7" s="137">
        <v>54985138</v>
      </c>
      <c r="G7" s="136" t="s">
        <v>437</v>
      </c>
      <c r="H7" s="137">
        <v>54424676</v>
      </c>
    </row>
    <row r="8" spans="1:8" s="131" customFormat="1" ht="16.5" customHeight="1">
      <c r="A8" s="138">
        <v>304</v>
      </c>
      <c r="B8" s="139"/>
      <c r="C8" s="134" t="s">
        <v>256</v>
      </c>
      <c r="D8" s="135"/>
      <c r="E8" s="136" t="s">
        <v>437</v>
      </c>
      <c r="F8" s="137">
        <v>27326236</v>
      </c>
      <c r="G8" s="136" t="s">
        <v>437</v>
      </c>
      <c r="H8" s="137">
        <v>25399385</v>
      </c>
    </row>
    <row r="9" spans="1:8" s="131" customFormat="1" ht="16.5" customHeight="1">
      <c r="A9" s="138">
        <v>110</v>
      </c>
      <c r="B9" s="139"/>
      <c r="C9" s="134" t="s">
        <v>267</v>
      </c>
      <c r="D9" s="135"/>
      <c r="E9" s="136" t="s">
        <v>437</v>
      </c>
      <c r="F9" s="137">
        <v>19140622</v>
      </c>
      <c r="G9" s="136" t="s">
        <v>437</v>
      </c>
      <c r="H9" s="137">
        <v>15675256</v>
      </c>
    </row>
    <row r="10" spans="1:8" s="131" customFormat="1" ht="16.5" customHeight="1">
      <c r="A10" s="138">
        <v>147</v>
      </c>
      <c r="B10" s="139"/>
      <c r="C10" s="134" t="s">
        <v>316</v>
      </c>
      <c r="D10" s="135"/>
      <c r="E10" s="136" t="s">
        <v>437</v>
      </c>
      <c r="F10" s="137">
        <v>16679065</v>
      </c>
      <c r="G10" s="136" t="s">
        <v>437</v>
      </c>
      <c r="H10" s="137">
        <v>12605703</v>
      </c>
    </row>
    <row r="11" spans="1:8" s="131" customFormat="1" ht="13.5" customHeight="1">
      <c r="A11" s="140"/>
      <c r="B11" s="139"/>
      <c r="C11" s="134"/>
      <c r="D11" s="135"/>
      <c r="E11" s="136"/>
      <c r="F11" s="137"/>
      <c r="G11" s="136"/>
      <c r="H11" s="137"/>
    </row>
    <row r="12" spans="1:8" s="131" customFormat="1" ht="13.5" customHeight="1">
      <c r="A12" s="140"/>
      <c r="B12" s="139"/>
      <c r="C12" s="134"/>
      <c r="D12" s="135"/>
      <c r="E12" s="136"/>
      <c r="F12" s="137"/>
      <c r="G12" s="136"/>
      <c r="H12" s="137"/>
    </row>
    <row r="13" spans="1:8" s="131" customFormat="1" ht="13.5" customHeight="1">
      <c r="A13" s="140" t="s">
        <v>592</v>
      </c>
      <c r="B13" s="139" t="s">
        <v>71</v>
      </c>
      <c r="C13" s="134"/>
      <c r="D13" s="135" t="s">
        <v>770</v>
      </c>
      <c r="E13" s="136">
        <v>680931</v>
      </c>
      <c r="F13" s="137">
        <v>288641055</v>
      </c>
      <c r="G13" s="136">
        <v>629290</v>
      </c>
      <c r="H13" s="137">
        <v>232984022</v>
      </c>
    </row>
    <row r="14" spans="1:8" s="131" customFormat="1" ht="13.5" customHeight="1">
      <c r="A14" s="138">
        <v>105</v>
      </c>
      <c r="B14" s="139"/>
      <c r="C14" s="134" t="s">
        <v>69</v>
      </c>
      <c r="D14" s="135" t="s">
        <v>770</v>
      </c>
      <c r="E14" s="136">
        <v>256120</v>
      </c>
      <c r="F14" s="137">
        <v>77204747</v>
      </c>
      <c r="G14" s="136">
        <v>220381</v>
      </c>
      <c r="H14" s="137">
        <v>60923936</v>
      </c>
    </row>
    <row r="15" spans="1:8" s="131" customFormat="1" ht="13.5" customHeight="1">
      <c r="A15" s="138">
        <v>106</v>
      </c>
      <c r="B15" s="139"/>
      <c r="C15" s="134" t="s">
        <v>70</v>
      </c>
      <c r="D15" s="135" t="s">
        <v>770</v>
      </c>
      <c r="E15" s="136">
        <v>43049</v>
      </c>
      <c r="F15" s="137">
        <v>44597640</v>
      </c>
      <c r="G15" s="136">
        <v>36674</v>
      </c>
      <c r="H15" s="137">
        <v>31291487</v>
      </c>
    </row>
    <row r="16" spans="1:8" s="131" customFormat="1" ht="13.5" customHeight="1">
      <c r="A16" s="138">
        <v>103</v>
      </c>
      <c r="B16" s="139"/>
      <c r="C16" s="134" t="s">
        <v>68</v>
      </c>
      <c r="D16" s="135" t="s">
        <v>770</v>
      </c>
      <c r="E16" s="136">
        <v>26402</v>
      </c>
      <c r="F16" s="137">
        <v>33047394</v>
      </c>
      <c r="G16" s="136">
        <v>24002</v>
      </c>
      <c r="H16" s="137">
        <v>22819145</v>
      </c>
    </row>
    <row r="17" spans="1:8" s="131" customFormat="1" ht="13.5" customHeight="1">
      <c r="A17" s="138">
        <v>108</v>
      </c>
      <c r="B17" s="139"/>
      <c r="C17" s="134" t="s">
        <v>72</v>
      </c>
      <c r="D17" s="135" t="s">
        <v>770</v>
      </c>
      <c r="E17" s="136">
        <v>125488</v>
      </c>
      <c r="F17" s="137">
        <v>28168209</v>
      </c>
      <c r="G17" s="136">
        <v>124443</v>
      </c>
      <c r="H17" s="137">
        <v>24102277</v>
      </c>
    </row>
    <row r="18" spans="1:8" s="131" customFormat="1" ht="13.5" customHeight="1">
      <c r="A18" s="138">
        <v>304</v>
      </c>
      <c r="B18" s="139"/>
      <c r="C18" s="134" t="s">
        <v>256</v>
      </c>
      <c r="D18" s="135" t="s">
        <v>770</v>
      </c>
      <c r="E18" s="136">
        <v>48369</v>
      </c>
      <c r="F18" s="137">
        <v>23697117</v>
      </c>
      <c r="G18" s="136">
        <v>52369</v>
      </c>
      <c r="H18" s="137">
        <v>21638983</v>
      </c>
    </row>
    <row r="19" spans="1:8" s="131" customFormat="1" ht="13.5" customHeight="1">
      <c r="A19" s="140"/>
      <c r="B19" s="139"/>
      <c r="C19" s="134"/>
      <c r="D19" s="135"/>
      <c r="E19" s="136"/>
      <c r="F19" s="137"/>
      <c r="G19" s="136"/>
      <c r="H19" s="137"/>
    </row>
    <row r="20" spans="1:8" s="131" customFormat="1" ht="13.5" customHeight="1">
      <c r="A20" s="140"/>
      <c r="B20" s="139"/>
      <c r="C20" s="134"/>
      <c r="D20" s="135"/>
      <c r="E20" s="136"/>
      <c r="F20" s="137"/>
      <c r="G20" s="136"/>
      <c r="H20" s="137"/>
    </row>
    <row r="21" spans="1:8" s="131" customFormat="1" ht="13.5" customHeight="1">
      <c r="A21" s="140" t="s">
        <v>199</v>
      </c>
      <c r="B21" s="139" t="s">
        <v>258</v>
      </c>
      <c r="C21" s="134"/>
      <c r="D21" s="135"/>
      <c r="E21" s="136" t="s">
        <v>437</v>
      </c>
      <c r="F21" s="137">
        <v>256846101</v>
      </c>
      <c r="G21" s="136" t="s">
        <v>437</v>
      </c>
      <c r="H21" s="137">
        <v>198620462</v>
      </c>
    </row>
    <row r="22" spans="1:8" s="131" customFormat="1" ht="13.5" customHeight="1">
      <c r="A22" s="138">
        <v>304</v>
      </c>
      <c r="B22" s="139"/>
      <c r="C22" s="134" t="s">
        <v>256</v>
      </c>
      <c r="D22" s="135"/>
      <c r="E22" s="136" t="s">
        <v>437</v>
      </c>
      <c r="F22" s="137">
        <v>79486763</v>
      </c>
      <c r="G22" s="136" t="s">
        <v>437</v>
      </c>
      <c r="H22" s="137">
        <v>59978406</v>
      </c>
    </row>
    <row r="23" spans="1:8" s="131" customFormat="1" ht="13.5" customHeight="1">
      <c r="A23" s="138">
        <v>601</v>
      </c>
      <c r="B23" s="139"/>
      <c r="C23" s="134" t="s">
        <v>260</v>
      </c>
      <c r="D23" s="135"/>
      <c r="E23" s="136" t="s">
        <v>437</v>
      </c>
      <c r="F23" s="137">
        <v>16020081</v>
      </c>
      <c r="G23" s="136" t="s">
        <v>437</v>
      </c>
      <c r="H23" s="137">
        <v>12410256</v>
      </c>
    </row>
    <row r="24" spans="1:8" s="131" customFormat="1" ht="13.5" customHeight="1">
      <c r="A24" s="138">
        <v>208</v>
      </c>
      <c r="B24" s="139"/>
      <c r="C24" s="134" t="s">
        <v>259</v>
      </c>
      <c r="D24" s="135"/>
      <c r="E24" s="136" t="s">
        <v>437</v>
      </c>
      <c r="F24" s="137">
        <v>12982191</v>
      </c>
      <c r="G24" s="136" t="s">
        <v>437</v>
      </c>
      <c r="H24" s="137">
        <v>13791089</v>
      </c>
    </row>
    <row r="25" spans="1:8" s="131" customFormat="1" ht="13.5" customHeight="1">
      <c r="A25" s="138">
        <v>205</v>
      </c>
      <c r="B25" s="139"/>
      <c r="C25" s="134" t="s">
        <v>262</v>
      </c>
      <c r="D25" s="135"/>
      <c r="E25" s="136" t="s">
        <v>437</v>
      </c>
      <c r="F25" s="137">
        <v>12146240</v>
      </c>
      <c r="G25" s="136" t="s">
        <v>437</v>
      </c>
      <c r="H25" s="137">
        <v>8987233</v>
      </c>
    </row>
    <row r="26" spans="1:8" s="131" customFormat="1" ht="13.5" customHeight="1">
      <c r="A26" s="138">
        <v>118</v>
      </c>
      <c r="B26" s="139"/>
      <c r="C26" s="134" t="s">
        <v>74</v>
      </c>
      <c r="D26" s="135"/>
      <c r="E26" s="136" t="s">
        <v>437</v>
      </c>
      <c r="F26" s="137">
        <v>12140881</v>
      </c>
      <c r="G26" s="136" t="s">
        <v>437</v>
      </c>
      <c r="H26" s="137">
        <v>17445198</v>
      </c>
    </row>
    <row r="27" spans="1:8" s="131" customFormat="1" ht="13.5" customHeight="1">
      <c r="A27" s="140"/>
      <c r="B27" s="139"/>
      <c r="C27" s="134"/>
      <c r="D27" s="135"/>
      <c r="E27" s="136"/>
      <c r="F27" s="137"/>
      <c r="G27" s="136"/>
      <c r="H27" s="137"/>
    </row>
    <row r="28" spans="1:8" s="131" customFormat="1" ht="13.5" customHeight="1">
      <c r="A28" s="140"/>
      <c r="B28" s="139"/>
      <c r="C28" s="134"/>
      <c r="D28" s="135"/>
      <c r="E28" s="136"/>
      <c r="F28" s="137"/>
      <c r="G28" s="136"/>
      <c r="H28" s="137"/>
    </row>
    <row r="29" spans="1:8" s="131" customFormat="1" ht="16.5" customHeight="1">
      <c r="A29" s="140">
        <v>70323</v>
      </c>
      <c r="B29" s="139" t="s">
        <v>79</v>
      </c>
      <c r="C29" s="134"/>
      <c r="D29" s="135"/>
      <c r="E29" s="136" t="s">
        <v>437</v>
      </c>
      <c r="F29" s="137">
        <v>209947414</v>
      </c>
      <c r="G29" s="136" t="s">
        <v>437</v>
      </c>
      <c r="H29" s="137">
        <v>253109192</v>
      </c>
    </row>
    <row r="30" spans="1:8" s="131" customFormat="1" ht="16.5" customHeight="1">
      <c r="A30" s="138">
        <v>105</v>
      </c>
      <c r="B30" s="139"/>
      <c r="C30" s="134" t="s">
        <v>69</v>
      </c>
      <c r="D30" s="135"/>
      <c r="E30" s="136" t="s">
        <v>437</v>
      </c>
      <c r="F30" s="137">
        <v>93065272</v>
      </c>
      <c r="G30" s="136" t="s">
        <v>437</v>
      </c>
      <c r="H30" s="137">
        <v>84175047</v>
      </c>
    </row>
    <row r="31" spans="1:8" s="131" customFormat="1" ht="16.5" customHeight="1">
      <c r="A31" s="138">
        <v>213</v>
      </c>
      <c r="B31" s="139"/>
      <c r="C31" s="134" t="s">
        <v>75</v>
      </c>
      <c r="D31" s="135"/>
      <c r="E31" s="136" t="s">
        <v>437</v>
      </c>
      <c r="F31" s="137">
        <v>28147237</v>
      </c>
      <c r="G31" s="136" t="s">
        <v>437</v>
      </c>
      <c r="H31" s="137">
        <v>33967496</v>
      </c>
    </row>
    <row r="32" spans="1:8" s="131" customFormat="1" ht="16.5" customHeight="1">
      <c r="A32" s="138">
        <v>108</v>
      </c>
      <c r="B32" s="139"/>
      <c r="C32" s="134" t="s">
        <v>72</v>
      </c>
      <c r="D32" s="135"/>
      <c r="E32" s="136" t="s">
        <v>437</v>
      </c>
      <c r="F32" s="137">
        <v>13479565</v>
      </c>
      <c r="G32" s="136" t="s">
        <v>437</v>
      </c>
      <c r="H32" s="137">
        <v>16449120</v>
      </c>
    </row>
    <row r="33" spans="1:8" s="131" customFormat="1" ht="16.5" customHeight="1">
      <c r="A33" s="138">
        <v>111</v>
      </c>
      <c r="B33" s="139"/>
      <c r="C33" s="134" t="s">
        <v>73</v>
      </c>
      <c r="D33" s="135"/>
      <c r="E33" s="136" t="s">
        <v>437</v>
      </c>
      <c r="F33" s="40">
        <v>11176639</v>
      </c>
      <c r="G33" s="136" t="s">
        <v>437</v>
      </c>
      <c r="H33" s="40">
        <v>16751403</v>
      </c>
    </row>
    <row r="34" spans="1:8" s="131" customFormat="1" ht="16.5" customHeight="1">
      <c r="A34" s="138">
        <v>106</v>
      </c>
      <c r="B34" s="139"/>
      <c r="C34" s="134" t="s">
        <v>70</v>
      </c>
      <c r="D34" s="135"/>
      <c r="E34" s="136" t="s">
        <v>437</v>
      </c>
      <c r="F34" s="137">
        <v>10202817</v>
      </c>
      <c r="G34" s="136" t="s">
        <v>437</v>
      </c>
      <c r="H34" s="137">
        <v>16622607</v>
      </c>
    </row>
    <row r="35" spans="1:8" s="131" customFormat="1" ht="13.5" customHeight="1">
      <c r="A35" s="138"/>
      <c r="B35" s="139"/>
      <c r="C35" s="134"/>
      <c r="D35" s="135"/>
      <c r="E35" s="136"/>
      <c r="F35" s="137"/>
      <c r="G35" s="136"/>
      <c r="H35" s="137"/>
    </row>
    <row r="36" spans="1:8" s="131" customFormat="1" ht="13.5" customHeight="1">
      <c r="A36" s="140"/>
      <c r="B36" s="139"/>
      <c r="C36" s="134"/>
      <c r="D36" s="135"/>
      <c r="E36" s="136"/>
      <c r="F36" s="137"/>
      <c r="G36" s="136"/>
      <c r="H36" s="137"/>
    </row>
    <row r="37" spans="1:8" s="131" customFormat="1" ht="16.5" customHeight="1">
      <c r="A37" s="140">
        <v>70101</v>
      </c>
      <c r="B37" s="139" t="s">
        <v>76</v>
      </c>
      <c r="C37" s="134"/>
      <c r="D37" s="135" t="s">
        <v>47</v>
      </c>
      <c r="E37" s="136">
        <v>165755173</v>
      </c>
      <c r="F37" s="137">
        <v>200072960</v>
      </c>
      <c r="G37" s="136">
        <v>168859768</v>
      </c>
      <c r="H37" s="137">
        <v>184100161</v>
      </c>
    </row>
    <row r="38" spans="1:8" s="131" customFormat="1" ht="16.5" customHeight="1">
      <c r="A38" s="138">
        <v>304</v>
      </c>
      <c r="B38" s="139"/>
      <c r="C38" s="134" t="s">
        <v>256</v>
      </c>
      <c r="D38" s="135" t="s">
        <v>47</v>
      </c>
      <c r="E38" s="136">
        <v>21934204</v>
      </c>
      <c r="F38" s="137">
        <v>38612007</v>
      </c>
      <c r="G38" s="136">
        <v>23816931</v>
      </c>
      <c r="H38" s="137">
        <v>37272917</v>
      </c>
    </row>
    <row r="39" spans="1:8" s="131" customFormat="1" ht="16.5" customHeight="1">
      <c r="A39" s="138">
        <v>105</v>
      </c>
      <c r="B39" s="139"/>
      <c r="C39" s="134" t="s">
        <v>69</v>
      </c>
      <c r="D39" s="135" t="s">
        <v>47</v>
      </c>
      <c r="E39" s="136">
        <v>21438222</v>
      </c>
      <c r="F39" s="137">
        <v>34781238</v>
      </c>
      <c r="G39" s="136">
        <v>19611173</v>
      </c>
      <c r="H39" s="137">
        <v>22151137</v>
      </c>
    </row>
    <row r="40" spans="1:8" s="131" customFormat="1" ht="16.5" customHeight="1">
      <c r="A40" s="138">
        <v>111</v>
      </c>
      <c r="B40" s="139"/>
      <c r="C40" s="134" t="s">
        <v>73</v>
      </c>
      <c r="D40" s="135" t="s">
        <v>47</v>
      </c>
      <c r="E40" s="136">
        <v>23621532</v>
      </c>
      <c r="F40" s="137">
        <v>17780372</v>
      </c>
      <c r="G40" s="136">
        <v>25689706</v>
      </c>
      <c r="H40" s="137">
        <v>22693321</v>
      </c>
    </row>
    <row r="41" spans="1:8" s="131" customFormat="1" ht="16.5" customHeight="1">
      <c r="A41" s="138">
        <v>103</v>
      </c>
      <c r="B41" s="139"/>
      <c r="C41" s="134" t="s">
        <v>68</v>
      </c>
      <c r="D41" s="135" t="s">
        <v>47</v>
      </c>
      <c r="E41" s="136">
        <v>11262659</v>
      </c>
      <c r="F41" s="137">
        <v>15722847</v>
      </c>
      <c r="G41" s="136">
        <v>11222869</v>
      </c>
      <c r="H41" s="137">
        <v>17194203</v>
      </c>
    </row>
    <row r="42" spans="1:8" s="131" customFormat="1" ht="16.5" customHeight="1">
      <c r="A42" s="138">
        <v>113</v>
      </c>
      <c r="B42" s="139"/>
      <c r="C42" s="134" t="s">
        <v>253</v>
      </c>
      <c r="D42" s="135" t="s">
        <v>47</v>
      </c>
      <c r="E42" s="136">
        <v>16591207</v>
      </c>
      <c r="F42" s="137">
        <v>10455978</v>
      </c>
      <c r="G42" s="136">
        <v>18591206</v>
      </c>
      <c r="H42" s="137">
        <v>11398254</v>
      </c>
    </row>
    <row r="43" spans="1:8" s="131" customFormat="1" ht="13.5" customHeight="1">
      <c r="A43" s="138"/>
      <c r="B43" s="139"/>
      <c r="C43" s="134"/>
      <c r="D43" s="135"/>
      <c r="E43" s="41"/>
      <c r="F43" s="40"/>
      <c r="G43" s="41"/>
      <c r="H43" s="40"/>
    </row>
    <row r="44" spans="1:8" s="131" customFormat="1" ht="13.5" customHeight="1">
      <c r="A44" s="140"/>
      <c r="B44" s="139"/>
      <c r="C44" s="134"/>
      <c r="D44" s="135"/>
      <c r="E44" s="136"/>
      <c r="F44" s="137"/>
      <c r="G44" s="136"/>
      <c r="H44" s="137"/>
    </row>
    <row r="45" spans="1:8" s="131" customFormat="1" ht="16.5" customHeight="1">
      <c r="A45" s="140">
        <v>70503</v>
      </c>
      <c r="B45" s="139" t="s">
        <v>771</v>
      </c>
      <c r="C45" s="134"/>
      <c r="D45" s="135" t="s">
        <v>317</v>
      </c>
      <c r="E45" s="136">
        <v>281060</v>
      </c>
      <c r="F45" s="137">
        <v>193771824</v>
      </c>
      <c r="G45" s="136">
        <v>211191</v>
      </c>
      <c r="H45" s="137">
        <v>130078372</v>
      </c>
    </row>
    <row r="46" spans="1:8" s="131" customFormat="1" ht="16.5" customHeight="1">
      <c r="A46" s="138">
        <v>213</v>
      </c>
      <c r="B46" s="139"/>
      <c r="C46" s="134" t="s">
        <v>75</v>
      </c>
      <c r="D46" s="135" t="s">
        <v>317</v>
      </c>
      <c r="E46" s="136">
        <v>15781</v>
      </c>
      <c r="F46" s="137">
        <v>18667796</v>
      </c>
      <c r="G46" s="136">
        <v>11123</v>
      </c>
      <c r="H46" s="137">
        <v>9034863</v>
      </c>
    </row>
    <row r="47" spans="1:8" s="131" customFormat="1" ht="16.5" customHeight="1">
      <c r="A47" s="138">
        <v>224</v>
      </c>
      <c r="B47" s="139"/>
      <c r="C47" s="134" t="s">
        <v>268</v>
      </c>
      <c r="D47" s="135" t="s">
        <v>317</v>
      </c>
      <c r="E47" s="136">
        <v>33034</v>
      </c>
      <c r="F47" s="137">
        <v>17797128</v>
      </c>
      <c r="G47" s="136">
        <v>18114</v>
      </c>
      <c r="H47" s="137">
        <v>8873741</v>
      </c>
    </row>
    <row r="48" spans="1:8" s="131" customFormat="1" ht="16.5" customHeight="1">
      <c r="A48" s="138">
        <v>220</v>
      </c>
      <c r="B48" s="139"/>
      <c r="C48" s="134" t="s">
        <v>80</v>
      </c>
      <c r="D48" s="135" t="s">
        <v>317</v>
      </c>
      <c r="E48" s="136">
        <v>12337</v>
      </c>
      <c r="F48" s="137">
        <v>14014431</v>
      </c>
      <c r="G48" s="136">
        <v>6265</v>
      </c>
      <c r="H48" s="137">
        <v>4938681</v>
      </c>
    </row>
    <row r="49" spans="1:8" s="131" customFormat="1" ht="16.5" customHeight="1">
      <c r="A49" s="138">
        <v>402</v>
      </c>
      <c r="B49" s="139"/>
      <c r="C49" s="134" t="s">
        <v>315</v>
      </c>
      <c r="D49" s="135" t="s">
        <v>317</v>
      </c>
      <c r="E49" s="136">
        <v>17929</v>
      </c>
      <c r="F49" s="137">
        <v>12052774</v>
      </c>
      <c r="G49" s="136">
        <v>19428</v>
      </c>
      <c r="H49" s="137">
        <v>12506002</v>
      </c>
    </row>
    <row r="50" spans="1:8" s="131" customFormat="1" ht="16.5" customHeight="1">
      <c r="A50" s="138">
        <v>147</v>
      </c>
      <c r="B50" s="139"/>
      <c r="C50" s="134" t="s">
        <v>316</v>
      </c>
      <c r="D50" s="135" t="s">
        <v>317</v>
      </c>
      <c r="E50" s="136">
        <v>36635</v>
      </c>
      <c r="F50" s="137">
        <v>11970254</v>
      </c>
      <c r="G50" s="136">
        <v>26881</v>
      </c>
      <c r="H50" s="137">
        <v>9016013</v>
      </c>
    </row>
    <row r="51" spans="1:8" s="131" customFormat="1" ht="12.75" customHeight="1">
      <c r="A51" s="138"/>
      <c r="B51" s="139"/>
      <c r="C51" s="134"/>
      <c r="D51" s="135"/>
      <c r="E51" s="142"/>
      <c r="F51" s="143"/>
      <c r="G51" s="142"/>
      <c r="H51" s="143"/>
    </row>
    <row r="52" spans="1:8" s="131" customFormat="1" ht="12.75" customHeight="1">
      <c r="A52" s="140"/>
      <c r="B52" s="139"/>
      <c r="C52" s="134"/>
      <c r="D52" s="135"/>
      <c r="E52" s="142"/>
      <c r="F52" s="143"/>
      <c r="G52" s="142"/>
      <c r="H52" s="143"/>
    </row>
    <row r="53" spans="1:8" s="131" customFormat="1" ht="16.5" customHeight="1">
      <c r="A53" s="140" t="s">
        <v>235</v>
      </c>
      <c r="B53" s="139" t="s">
        <v>167</v>
      </c>
      <c r="C53" s="141"/>
      <c r="D53" s="135" t="s">
        <v>47</v>
      </c>
      <c r="E53" s="142">
        <v>34552747</v>
      </c>
      <c r="F53" s="143">
        <v>179104943</v>
      </c>
      <c r="G53" s="142">
        <v>16398584</v>
      </c>
      <c r="H53" s="143">
        <v>98663370</v>
      </c>
    </row>
    <row r="54" spans="1:8" s="131" customFormat="1" ht="16.5" customHeight="1">
      <c r="A54" s="138">
        <v>305</v>
      </c>
      <c r="B54" s="139"/>
      <c r="C54" s="134" t="s">
        <v>277</v>
      </c>
      <c r="D54" s="135" t="s">
        <v>47</v>
      </c>
      <c r="E54" s="142">
        <v>13298470</v>
      </c>
      <c r="F54" s="143">
        <v>67530996</v>
      </c>
      <c r="G54" s="142">
        <v>3556694</v>
      </c>
      <c r="H54" s="143">
        <v>12602037</v>
      </c>
    </row>
    <row r="55" spans="1:8" s="131" customFormat="1" ht="16.5" customHeight="1">
      <c r="A55" s="138">
        <v>245</v>
      </c>
      <c r="B55" s="139"/>
      <c r="C55" s="134" t="s">
        <v>593</v>
      </c>
      <c r="D55" s="135" t="s">
        <v>47</v>
      </c>
      <c r="E55" s="142">
        <v>9922781</v>
      </c>
      <c r="F55" s="143">
        <v>44632746</v>
      </c>
      <c r="G55" s="142">
        <v>3929628</v>
      </c>
      <c r="H55" s="143">
        <v>12973352</v>
      </c>
    </row>
  </sheetData>
  <sheetProtection/>
  <mergeCells count="6">
    <mergeCell ref="A3:A4"/>
    <mergeCell ref="G3:H3"/>
    <mergeCell ref="E3:F3"/>
    <mergeCell ref="B3:B4"/>
    <mergeCell ref="C3:C4"/>
    <mergeCell ref="D3:D4"/>
  </mergeCells>
  <printOptions/>
  <pageMargins left="0.5905511811023623" right="0.5905511811023623" top="0.5905511811023623" bottom="0.5905511811023623" header="0.2362204724409449" footer="0.2362204724409449"/>
  <pageSetup fitToHeight="1" fitToWidth="1" horizontalDpi="600" verticalDpi="600" orientation="portrait" paperSize="9" r:id="rId1"/>
  <ignoredErrors>
    <ignoredError sqref="A13:A21 A53:A5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</dc:creator>
  <cp:keywords/>
  <dc:description/>
  <cp:lastModifiedBy>兵庫県</cp:lastModifiedBy>
  <cp:lastPrinted>2008-05-29T01:49:21Z</cp:lastPrinted>
  <dcterms:created xsi:type="dcterms:W3CDTF">2002-01-09T08:16:10Z</dcterms:created>
  <dcterms:modified xsi:type="dcterms:W3CDTF">2008-11-17T09:21:23Z</dcterms:modified>
  <cp:category/>
  <cp:version/>
  <cp:contentType/>
  <cp:contentStatus/>
</cp:coreProperties>
</file>