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165" tabRatio="787" activeTab="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1" sheetId="13" r:id="rId13"/>
    <sheet name="16.12.2" sheetId="14" r:id="rId14"/>
    <sheet name="16.12.3" sheetId="15" r:id="rId15"/>
    <sheet name="16.12.4" sheetId="16" r:id="rId16"/>
    <sheet name="16.13.1" sheetId="17" r:id="rId17"/>
    <sheet name="16.13.2-16.13.3" sheetId="18" r:id="rId18"/>
  </sheets>
  <definedNames>
    <definedName name="_xlnm.Print_Titles" localSheetId="5">'16.5(2)'!$1:$4</definedName>
  </definedNames>
  <calcPr fullCalcOnLoad="1"/>
</workbook>
</file>

<file path=xl/sharedStrings.xml><?xml version="1.0" encoding="utf-8"?>
<sst xmlns="http://schemas.openxmlformats.org/spreadsheetml/2006/main" count="2910" uniqueCount="1090">
  <si>
    <t>平成17年</t>
  </si>
  <si>
    <t>平成18年</t>
  </si>
  <si>
    <t>平成19年</t>
  </si>
  <si>
    <t>急性灰白髄炎</t>
  </si>
  <si>
    <t>-</t>
  </si>
  <si>
    <t>ジフテリア</t>
  </si>
  <si>
    <t>重症急性呼吸器症候群</t>
  </si>
  <si>
    <t>コレラ</t>
  </si>
  <si>
    <t>細菌性赤痢</t>
  </si>
  <si>
    <t>腸管出血性大腸菌感染症</t>
  </si>
  <si>
    <t>パラチフス</t>
  </si>
  <si>
    <t>劇症型溶血性レンサ球菌感染症</t>
  </si>
  <si>
    <t>総 数</t>
  </si>
  <si>
    <t>65～69歳</t>
  </si>
  <si>
    <t>70～74歳</t>
  </si>
  <si>
    <t>75～79歳</t>
  </si>
  <si>
    <t>80～84歳</t>
  </si>
  <si>
    <t>85～89歳</t>
  </si>
  <si>
    <t>90歳以上</t>
  </si>
  <si>
    <t>区　　　分</t>
  </si>
  <si>
    <t>総  数</t>
  </si>
  <si>
    <t>満7週以前</t>
  </si>
  <si>
    <t>満8週～満11週</t>
  </si>
  <si>
    <t>満12週～満15週</t>
  </si>
  <si>
    <t>満16週～満19週</t>
  </si>
  <si>
    <t>満20週、満21週</t>
  </si>
  <si>
    <t>不詳</t>
  </si>
  <si>
    <t>20歳未満</t>
  </si>
  <si>
    <t>20～29歳</t>
  </si>
  <si>
    <t>30～39歳</t>
  </si>
  <si>
    <t>40～49歳</t>
  </si>
  <si>
    <t>50歳以上</t>
  </si>
  <si>
    <t>区        分</t>
  </si>
  <si>
    <t>市役所*</t>
  </si>
  <si>
    <t>柏原</t>
  </si>
  <si>
    <t>市役所</t>
  </si>
  <si>
    <t xml:space="preserve">      2  （  ）は、有効測定時間数（6000時間/年）に達していない局の値を示す。</t>
  </si>
  <si>
    <t xml:space="preserve">      3  * 印は、昭和51年からの継続測定局を示す。</t>
  </si>
  <si>
    <t>その他の血液及び造血器の疾患並びに免疫機構の障害</t>
  </si>
  <si>
    <t>糖尿病</t>
  </si>
  <si>
    <t>髄膜炎</t>
  </si>
  <si>
    <t>パーキンソン病</t>
  </si>
  <si>
    <t>アルツハイマー病</t>
  </si>
  <si>
    <t>その他の神経系の疾患</t>
  </si>
  <si>
    <t>死因簡単
分類表番号</t>
  </si>
  <si>
    <t>高血圧性疾患</t>
  </si>
  <si>
    <t>慢性リウマチ性心疾患</t>
  </si>
  <si>
    <t>急性心筋梗塞</t>
  </si>
  <si>
    <t>その他の虚血性心疾患</t>
  </si>
  <si>
    <t>心筋症</t>
  </si>
  <si>
    <t>不整脈及び伝導障害</t>
  </si>
  <si>
    <t>心不全</t>
  </si>
  <si>
    <t>その他の心疾患</t>
  </si>
  <si>
    <t>脳血管疾患</t>
  </si>
  <si>
    <t>くも膜下出血</t>
  </si>
  <si>
    <t>脳内出血</t>
  </si>
  <si>
    <t>脳梗塞</t>
  </si>
  <si>
    <t>その他の脳血管疾患</t>
  </si>
  <si>
    <t>大動脈瘤及び解離</t>
  </si>
  <si>
    <t>その他の循環器系の疾患</t>
  </si>
  <si>
    <t>インフルエンザ</t>
  </si>
  <si>
    <t>肺炎</t>
  </si>
  <si>
    <t>急性気管支炎</t>
  </si>
  <si>
    <t>慢性閉塞性肺疾患</t>
  </si>
  <si>
    <t>喘息</t>
  </si>
  <si>
    <t>その他の呼吸器系の疾患</t>
  </si>
  <si>
    <t>胃潰瘍及び十二指腸潰瘍</t>
  </si>
  <si>
    <t>肝疾患</t>
  </si>
  <si>
    <t>その他の肝疾患</t>
  </si>
  <si>
    <t>腎不全</t>
  </si>
  <si>
    <t>急性腎不全</t>
  </si>
  <si>
    <t>慢性腎不全</t>
  </si>
  <si>
    <t>詳細不明の腎不全</t>
  </si>
  <si>
    <t>出産外傷</t>
  </si>
  <si>
    <t>周産期に特異的な感染症</t>
  </si>
  <si>
    <t>神経系の先天奇形</t>
  </si>
  <si>
    <t>循環器系の先天奇形</t>
  </si>
  <si>
    <t>心臓の先天奇形</t>
  </si>
  <si>
    <t>消化器系の先天奇形</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</si>
  <si>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</si>
  <si>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</si>
  <si>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</si>
  <si>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</si>
  <si>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</si>
  <si>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</si>
  <si>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</si>
  <si>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</si>
  <si>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その他の不慮の事故</t>
  </si>
  <si>
    <t>自殺</t>
  </si>
  <si>
    <t>他殺</t>
  </si>
  <si>
    <t>その他の外因</t>
  </si>
  <si>
    <t>健康相談</t>
  </si>
  <si>
    <t>健康診査
受診者数</t>
  </si>
  <si>
    <t>機能訓練</t>
  </si>
  <si>
    <t>訪問指導</t>
  </si>
  <si>
    <t>医療受給者証</t>
  </si>
  <si>
    <t>子宮がん</t>
  </si>
  <si>
    <t>乳がん</t>
  </si>
  <si>
    <t>被指導延人員</t>
  </si>
  <si>
    <t>被指導実人員</t>
  </si>
  <si>
    <t>神戸市　</t>
  </si>
  <si>
    <t>医療受給者証・
健康手帳交付数</t>
  </si>
  <si>
    <t>総人口
(推計人口)</t>
  </si>
  <si>
    <t>公衆浴場</t>
  </si>
  <si>
    <t>19年3月末</t>
  </si>
  <si>
    <t>　東灘区</t>
  </si>
  <si>
    <t>　灘区</t>
  </si>
  <si>
    <t>　兵庫区</t>
  </si>
  <si>
    <t>　長田区</t>
  </si>
  <si>
    <t>　須磨区</t>
  </si>
  <si>
    <t>　垂水区</t>
  </si>
  <si>
    <t>　北区</t>
  </si>
  <si>
    <t>　中央区</t>
  </si>
  <si>
    <t>　西区</t>
  </si>
  <si>
    <t>従業理容師数</t>
  </si>
  <si>
    <t>従業美容師数</t>
  </si>
  <si>
    <t>クリーニング所</t>
  </si>
  <si>
    <t>旅館・ﾎﾃﾙ･
簡易宿泊所
･下宿</t>
  </si>
  <si>
    <t>理 容 所</t>
  </si>
  <si>
    <t>美 容 所</t>
  </si>
  <si>
    <t>総 人 口</t>
  </si>
  <si>
    <t>冊</t>
  </si>
  <si>
    <t>回</t>
  </si>
  <si>
    <t>人</t>
  </si>
  <si>
    <t>資料：県情報事務センター</t>
  </si>
  <si>
    <t>区    分</t>
  </si>
  <si>
    <t>要支援2</t>
  </si>
  <si>
    <t>（単位：軒、人）</t>
  </si>
  <si>
    <t>区  　分</t>
  </si>
  <si>
    <t>施設数</t>
  </si>
  <si>
    <t>資料：県生活衛生課、神戸市生活衛生課</t>
  </si>
  <si>
    <t>　          大気中の粒子状物質のうち粒径10µm（ミクロン）以下のものをいう。工場等の事業活動や</t>
  </si>
  <si>
    <t>　          河川の汚れの度合いを示す指標で、河川水中の汚濁物質が微生物によって無機化あるいは</t>
  </si>
  <si>
    <t xml:space="preserve">        訪問指導：40歳以上の人及びその家族を対象に、保健師、栄養士、歯科衛生士等が訪問し、療</t>
  </si>
  <si>
    <t xml:space="preserve">        基本健康診査：40歳以上の人を対象に、健康チェックと生活習慣病の早期発見のため、年1回、</t>
  </si>
  <si>
    <t xml:space="preserve">        健康相談：40歳以上の人及びその家族を対象に、心身の健康や病気に関する悩みや不安に対し、</t>
  </si>
  <si>
    <t>保健師</t>
  </si>
  <si>
    <t>人</t>
  </si>
  <si>
    <t>所</t>
  </si>
  <si>
    <t>床</t>
  </si>
  <si>
    <t>施設</t>
  </si>
  <si>
    <t>区　  分</t>
  </si>
  <si>
    <t>直腸Ｓ状結腸移行部及び直腸</t>
  </si>
  <si>
    <t>中枢神経系のその他</t>
  </si>
  <si>
    <t>その他のリンパ組織、造血組織及び関連組織</t>
  </si>
  <si>
    <t>その他のウイルス肝炎</t>
  </si>
  <si>
    <t>その他の感染症及び寄生虫症</t>
  </si>
  <si>
    <t>その他の内分泌、栄養及び代謝疾患</t>
  </si>
  <si>
    <t>その他の精神及び行動の障害</t>
  </si>
  <si>
    <t>脊髄性筋萎縮症及び関連症候群　</t>
  </si>
  <si>
    <t>高血圧性心疾患及び心腎疾患</t>
  </si>
  <si>
    <t>その他の高血圧性疾患</t>
  </si>
  <si>
    <t>慢性非リウマチ性心内膜疾患</t>
  </si>
  <si>
    <t>ヘルニア及び腸閉塞</t>
  </si>
  <si>
    <t>糸球体疾患及び腎尿細管間質性疾患</t>
  </si>
  <si>
    <t>妊娠期間及び胎児発育に関連する障害</t>
  </si>
  <si>
    <t>周産期に特異的な呼吸障害及び心血管障害</t>
  </si>
  <si>
    <t>その他の周産期に発生した病態</t>
  </si>
  <si>
    <t>胎児及び新生児の出血性障害及び血液障害</t>
  </si>
  <si>
    <t>その他の先天奇形及び変形</t>
  </si>
  <si>
    <t>染色体異常、他に分類されないもの</t>
  </si>
  <si>
    <t>その他の循環器系の先天奇形</t>
  </si>
  <si>
    <t>煙、火及び火炎への曝露</t>
  </si>
  <si>
    <t>有害物質による不慮の中毒及び有害物質への曝露</t>
  </si>
  <si>
    <t>大腸がん</t>
  </si>
  <si>
    <t>肺がん</t>
  </si>
  <si>
    <t>ジアルジア症</t>
  </si>
  <si>
    <t>梅毒</t>
  </si>
  <si>
    <t>破傷風</t>
  </si>
  <si>
    <t>後天性免疫不全症候群</t>
  </si>
  <si>
    <t>要介護認定者数</t>
  </si>
  <si>
    <t>総人口</t>
  </si>
  <si>
    <t>65歳以上</t>
  </si>
  <si>
    <t>75歳以上</t>
  </si>
  <si>
    <t>要介護1</t>
  </si>
  <si>
    <t>要介護2</t>
  </si>
  <si>
    <t>要介護3</t>
  </si>
  <si>
    <t>要介護4</t>
  </si>
  <si>
    <t>要介護5</t>
  </si>
  <si>
    <t xml:space="preserve"> 県　　計　　</t>
  </si>
  <si>
    <t>歯科医師</t>
  </si>
  <si>
    <t>薬剤師</t>
  </si>
  <si>
    <t>施設数</t>
  </si>
  <si>
    <t>病床数</t>
  </si>
  <si>
    <t>…</t>
  </si>
  <si>
    <t>阪神南地域</t>
  </si>
  <si>
    <t>阪神北地域</t>
  </si>
  <si>
    <t>東播磨地域</t>
  </si>
  <si>
    <t>北播磨地域</t>
  </si>
  <si>
    <t>中播磨地域</t>
  </si>
  <si>
    <t>西播磨地域</t>
  </si>
  <si>
    <t>但馬地域　</t>
  </si>
  <si>
    <t>丹波地域　</t>
  </si>
  <si>
    <t>淡路地域　</t>
  </si>
  <si>
    <t>神戸市　　</t>
  </si>
  <si>
    <t>尼崎市　</t>
  </si>
  <si>
    <t>明石市　</t>
  </si>
  <si>
    <t>西宮市　</t>
  </si>
  <si>
    <t>芦屋市　</t>
  </si>
  <si>
    <t>伊丹市　</t>
  </si>
  <si>
    <t>相生市　</t>
  </si>
  <si>
    <t>加古川市</t>
  </si>
  <si>
    <t>赤穂市　</t>
  </si>
  <si>
    <t>宝塚市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</si>
  <si>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</si>
  <si>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</si>
  <si>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</si>
  <si>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</si>
  <si>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</si>
  <si>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</si>
  <si>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</si>
  <si>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</si>
  <si>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</si>
  <si>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</si>
  <si>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</si>
  <si>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</si>
  <si>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</si>
  <si>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</si>
  <si>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総数</t>
  </si>
  <si>
    <t>0歳</t>
  </si>
  <si>
    <t>1～14歳</t>
  </si>
  <si>
    <t>年齢不詳</t>
  </si>
  <si>
    <t>01200</t>
  </si>
  <si>
    <t>02100</t>
  </si>
  <si>
    <t>09200</t>
  </si>
  <si>
    <t>09100</t>
  </si>
  <si>
    <t>09300</t>
  </si>
  <si>
    <t>10200</t>
  </si>
  <si>
    <t>18100</t>
  </si>
  <si>
    <t>20100</t>
  </si>
  <si>
    <t>（妊娠週別）</t>
  </si>
  <si>
    <t>（年齢別）</t>
  </si>
  <si>
    <t>総　　　数</t>
  </si>
  <si>
    <t>01000</t>
  </si>
  <si>
    <t>感染症及び寄生虫症</t>
  </si>
  <si>
    <t>01100</t>
  </si>
  <si>
    <t>01201</t>
  </si>
  <si>
    <t>01202</t>
  </si>
  <si>
    <t>01300</t>
  </si>
  <si>
    <t>01400</t>
  </si>
  <si>
    <t>01401</t>
  </si>
  <si>
    <t>01402</t>
  </si>
  <si>
    <t>01403</t>
  </si>
  <si>
    <t>01500</t>
  </si>
  <si>
    <t>01600</t>
  </si>
  <si>
    <t>02000</t>
  </si>
  <si>
    <t>新生物</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</si>
  <si>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</si>
  <si>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</si>
  <si>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</si>
  <si>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</si>
  <si>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</si>
  <si>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</si>
  <si>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</si>
  <si>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</si>
  <si>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</si>
  <si>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</si>
  <si>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</si>
  <si>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</si>
  <si>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</si>
  <si>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</si>
  <si>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</si>
  <si>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</si>
  <si>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</si>
  <si>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</si>
  <si>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</si>
  <si>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</si>
  <si>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</si>
  <si>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</si>
  <si>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</si>
  <si>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</si>
  <si>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</si>
  <si>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</si>
  <si>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</si>
  <si>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</si>
  <si>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</si>
  <si>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</si>
  <si>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</si>
  <si>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</si>
  <si>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</si>
  <si>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</si>
  <si>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</si>
  <si>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</si>
  <si>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</si>
  <si>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</si>
  <si>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</si>
  <si>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</si>
  <si>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</si>
  <si>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</si>
  <si>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</si>
  <si>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</si>
  <si>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</si>
  <si>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</si>
  <si>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</si>
  <si>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09101</t>
  </si>
  <si>
    <t>09102</t>
  </si>
  <si>
    <t>09201</t>
  </si>
  <si>
    <t>09202</t>
  </si>
  <si>
    <t>09203</t>
  </si>
  <si>
    <t>09204</t>
  </si>
  <si>
    <t>09205</t>
  </si>
  <si>
    <t>09206</t>
  </si>
  <si>
    <t>09207</t>
  </si>
  <si>
    <t>09208</t>
  </si>
  <si>
    <t>09301</t>
  </si>
  <si>
    <t>09302</t>
  </si>
  <si>
    <t>09303</t>
  </si>
  <si>
    <t>09304</t>
  </si>
  <si>
    <t>09400</t>
  </si>
  <si>
    <t>09500</t>
  </si>
  <si>
    <t>10000</t>
  </si>
  <si>
    <t>呼吸器系の疾患</t>
  </si>
  <si>
    <t>10100</t>
  </si>
  <si>
    <t>10300</t>
  </si>
  <si>
    <t>10400</t>
  </si>
  <si>
    <t>10500</t>
  </si>
  <si>
    <t>10600</t>
  </si>
  <si>
    <t>11000</t>
  </si>
  <si>
    <t>消化器系の疾患</t>
  </si>
  <si>
    <t>11100</t>
  </si>
  <si>
    <t>11200</t>
  </si>
  <si>
    <t>11300</t>
  </si>
  <si>
    <t>11301</t>
  </si>
  <si>
    <t>11302</t>
  </si>
  <si>
    <t>11400</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</si>
  <si>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</si>
  <si>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</si>
  <si>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</si>
  <si>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</si>
  <si>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</si>
  <si>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</si>
  <si>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</si>
  <si>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</si>
  <si>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</si>
  <si>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</si>
  <si>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</si>
  <si>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</si>
  <si>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</si>
  <si>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</si>
  <si>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</si>
  <si>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</si>
  <si>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</si>
  <si>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</si>
  <si>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</si>
  <si>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</si>
  <si>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</si>
  <si>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</si>
  <si>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</si>
  <si>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</si>
  <si>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</si>
  <si>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</si>
  <si>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</si>
  <si>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</si>
  <si>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</si>
  <si>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18200</t>
  </si>
  <si>
    <t>18300</t>
  </si>
  <si>
    <t>20000</t>
  </si>
  <si>
    <t>傷病及び死亡の外因</t>
  </si>
  <si>
    <t>20101</t>
  </si>
  <si>
    <t>20102</t>
  </si>
  <si>
    <t>20103</t>
  </si>
  <si>
    <t>20104</t>
  </si>
  <si>
    <t>20105</t>
  </si>
  <si>
    <t>20106</t>
  </si>
  <si>
    <t>20107</t>
  </si>
  <si>
    <t>20200</t>
  </si>
  <si>
    <t>20300</t>
  </si>
  <si>
    <t>興行場</t>
  </si>
  <si>
    <t>その他</t>
  </si>
  <si>
    <t>大気汚染</t>
  </si>
  <si>
    <t>水質汚濁</t>
  </si>
  <si>
    <t>土壌汚染</t>
  </si>
  <si>
    <t>地盤沈下</t>
  </si>
  <si>
    <t>神戸市</t>
  </si>
  <si>
    <t>尼崎市</t>
  </si>
  <si>
    <t>西宮市</t>
  </si>
  <si>
    <t>芦屋市</t>
  </si>
  <si>
    <t>伊丹市</t>
  </si>
  <si>
    <t>宝塚市</t>
  </si>
  <si>
    <t>川西市</t>
  </si>
  <si>
    <t>三田市</t>
  </si>
  <si>
    <t>明石市</t>
  </si>
  <si>
    <t>高砂市</t>
  </si>
  <si>
    <t>西脇市</t>
  </si>
  <si>
    <t>三木市</t>
  </si>
  <si>
    <t>小野市</t>
  </si>
  <si>
    <t>加西市</t>
  </si>
  <si>
    <t>姫路市</t>
  </si>
  <si>
    <t>相生市</t>
  </si>
  <si>
    <t>赤穂市</t>
  </si>
  <si>
    <t>豊岡市</t>
  </si>
  <si>
    <t>篠山市</t>
  </si>
  <si>
    <t>洲本市</t>
  </si>
  <si>
    <t>浜田</t>
  </si>
  <si>
    <t>園和小学校</t>
  </si>
  <si>
    <t>甲子園</t>
  </si>
  <si>
    <t>塩瀬</t>
  </si>
  <si>
    <t>加茂</t>
  </si>
  <si>
    <t>西神</t>
  </si>
  <si>
    <t>平岡</t>
  </si>
  <si>
    <t>中島</t>
  </si>
  <si>
    <t>小久保</t>
  </si>
  <si>
    <t>甲陵中学校</t>
  </si>
  <si>
    <t>山口小学校</t>
  </si>
  <si>
    <t>浜甲子園</t>
  </si>
  <si>
    <t>深江</t>
  </si>
  <si>
    <t>白川台</t>
  </si>
  <si>
    <t>押部谷</t>
  </si>
  <si>
    <t>北</t>
  </si>
  <si>
    <t>北神</t>
  </si>
  <si>
    <t>大久保</t>
  </si>
  <si>
    <t>稲美町</t>
  </si>
  <si>
    <t>播磨町</t>
  </si>
  <si>
    <t>尾上</t>
  </si>
  <si>
    <t>別府</t>
  </si>
  <si>
    <t>東神吉</t>
  </si>
  <si>
    <t>平荘</t>
  </si>
  <si>
    <t>太子町</t>
  </si>
  <si>
    <t>朝日ヶ丘小学校</t>
  </si>
  <si>
    <t>王子</t>
  </si>
  <si>
    <t>二見</t>
  </si>
  <si>
    <t>神崎川</t>
  </si>
  <si>
    <t>庄下川</t>
  </si>
  <si>
    <t>昆陽川</t>
  </si>
  <si>
    <t>夙川</t>
  </si>
  <si>
    <t>福田川</t>
  </si>
  <si>
    <t>伊川</t>
  </si>
  <si>
    <t>谷八木川</t>
  </si>
  <si>
    <t>喜瀬川</t>
  </si>
  <si>
    <t>志染川</t>
  </si>
  <si>
    <t>別府川</t>
  </si>
  <si>
    <t>竹野川</t>
  </si>
  <si>
    <t>佐津川</t>
  </si>
  <si>
    <t>神戸市東部沖1</t>
  </si>
  <si>
    <t>西宮市沖1</t>
  </si>
  <si>
    <t>神戸市東部沖2</t>
  </si>
  <si>
    <t>西宮市沖2</t>
  </si>
  <si>
    <t>神戸市東部沖3</t>
  </si>
  <si>
    <t>神戸市中央部沖</t>
  </si>
  <si>
    <t>神戸市東部沖4</t>
  </si>
  <si>
    <t>神戸市西部沖1</t>
  </si>
  <si>
    <t>神戸市西部沖2</t>
  </si>
  <si>
    <t>洲本内港内</t>
  </si>
  <si>
    <t>洲本外港内</t>
  </si>
  <si>
    <t>材木橋</t>
  </si>
  <si>
    <t>明石港内</t>
  </si>
  <si>
    <t>別府港内</t>
  </si>
  <si>
    <t>高砂本港内</t>
  </si>
  <si>
    <t>高砂西港港口先</t>
  </si>
  <si>
    <t>大塩港内</t>
  </si>
  <si>
    <t>東部工業港内</t>
  </si>
  <si>
    <t>広畑港内</t>
  </si>
  <si>
    <t>網干港内</t>
  </si>
  <si>
    <t>材木港内</t>
  </si>
  <si>
    <t>二見港沖</t>
  </si>
  <si>
    <t>別府港沖</t>
  </si>
  <si>
    <t>高砂西港沖</t>
  </si>
  <si>
    <t>白浜沖</t>
  </si>
  <si>
    <t>飾磨港沖</t>
  </si>
  <si>
    <t>網干港沖</t>
  </si>
  <si>
    <t>明石港沖</t>
  </si>
  <si>
    <t>明石林崎沖</t>
  </si>
  <si>
    <t>別府港沖合</t>
  </si>
  <si>
    <t>東部工業港沖合</t>
  </si>
  <si>
    <t>播磨灘北西部</t>
  </si>
  <si>
    <t>赤穂市中央部沖</t>
  </si>
  <si>
    <t>赤穂市東部沖</t>
  </si>
  <si>
    <t>淡路島西部南部</t>
  </si>
  <si>
    <t>山陰海岸東部西部</t>
  </si>
  <si>
    <t>津居山港内</t>
  </si>
  <si>
    <t>豊岡市津居山沖</t>
  </si>
  <si>
    <t>海洋投入</t>
  </si>
  <si>
    <t>健康手帳</t>
  </si>
  <si>
    <t>開催回数</t>
  </si>
  <si>
    <t>参加延人員</t>
  </si>
  <si>
    <t>被指導延人員</t>
  </si>
  <si>
    <t>基本健康診査</t>
  </si>
  <si>
    <t>胃がん</t>
  </si>
  <si>
    <t>実施施設数</t>
  </si>
  <si>
    <t>実施回数</t>
  </si>
  <si>
    <t>看護師</t>
  </si>
  <si>
    <t>准看護師</t>
  </si>
  <si>
    <t>15～24歳</t>
  </si>
  <si>
    <t>25～44歳</t>
  </si>
  <si>
    <t>45～64歳</t>
  </si>
  <si>
    <t>国設尼崎自排</t>
  </si>
  <si>
    <t>志方公民館</t>
  </si>
  <si>
    <t>助産師</t>
  </si>
  <si>
    <t>血液及び造血器の疾患並びに免疫機構の障害</t>
  </si>
  <si>
    <t>先天奇形、変形及び染色体異常</t>
  </si>
  <si>
    <t>症状、徴候及び異常臨床所見・異常検査所見で他に分類されないもの</t>
  </si>
  <si>
    <t>農地還元</t>
  </si>
  <si>
    <t>計</t>
  </si>
  <si>
    <t>腸チフス</t>
  </si>
  <si>
    <t>オウム病</t>
  </si>
  <si>
    <t>Ｑ熱</t>
  </si>
  <si>
    <t>デング熱</t>
  </si>
  <si>
    <t>レジオネラ症</t>
  </si>
  <si>
    <t>ライム病</t>
  </si>
  <si>
    <t>男</t>
  </si>
  <si>
    <t>女</t>
  </si>
  <si>
    <t>北神</t>
  </si>
  <si>
    <t>柏原</t>
  </si>
  <si>
    <t>養父市</t>
  </si>
  <si>
    <t>丹波市</t>
  </si>
  <si>
    <t>南あわじ市</t>
  </si>
  <si>
    <t>その他</t>
  </si>
  <si>
    <t>津名港内</t>
  </si>
  <si>
    <t>飾磨港内1</t>
  </si>
  <si>
    <t>養父市　</t>
  </si>
  <si>
    <t>丹波市　</t>
  </si>
  <si>
    <t>結核</t>
  </si>
  <si>
    <t>心疾患</t>
  </si>
  <si>
    <t>肺炎</t>
  </si>
  <si>
    <t>老衰</t>
  </si>
  <si>
    <t>悪性新生物</t>
  </si>
  <si>
    <t>高血圧性疾患</t>
  </si>
  <si>
    <t>脳血管疾患</t>
  </si>
  <si>
    <t>不慮の事故</t>
  </si>
  <si>
    <t>つつが虫病</t>
  </si>
  <si>
    <t>日本紅班熱</t>
  </si>
  <si>
    <t>マラリア</t>
  </si>
  <si>
    <t>食中毒</t>
  </si>
  <si>
    <t>アメーバ赤痢</t>
  </si>
  <si>
    <t>クロイツフェルト・ヤコブ病</t>
  </si>
  <si>
    <t>髄膜炎菌性髄膜炎</t>
  </si>
  <si>
    <t>バンコマイシン耐性腸球菌感染症</t>
  </si>
  <si>
    <t>淡路市浜沖</t>
  </si>
  <si>
    <t>淡路市撫沖</t>
  </si>
  <si>
    <t>南あわじ市慶野沖</t>
  </si>
  <si>
    <t>南あわじ市鳥取沖</t>
  </si>
  <si>
    <t>南あわじ市白崎沖</t>
  </si>
  <si>
    <t>豊岡市冠島沖</t>
  </si>
  <si>
    <t>豊岡市浜須井沖</t>
  </si>
  <si>
    <t>香美町無南垣沖</t>
  </si>
  <si>
    <t>千苅水源池</t>
  </si>
  <si>
    <t>&lt; 0.5</t>
  </si>
  <si>
    <t>採水地点（市町名）</t>
  </si>
  <si>
    <t>新温泉町鬼門崎沖</t>
  </si>
  <si>
    <t>朝来市　</t>
  </si>
  <si>
    <t>淡路市　</t>
  </si>
  <si>
    <t>宍粟市　</t>
  </si>
  <si>
    <t>香美町　</t>
  </si>
  <si>
    <t>典型７公害以外</t>
  </si>
  <si>
    <t>朝来市　</t>
  </si>
  <si>
    <t>淡路市　</t>
  </si>
  <si>
    <t>宍粟市　</t>
  </si>
  <si>
    <t>加東市　</t>
  </si>
  <si>
    <t>たつの市</t>
  </si>
  <si>
    <t>多可町　</t>
  </si>
  <si>
    <t>神河町　</t>
  </si>
  <si>
    <t>香美町　</t>
  </si>
  <si>
    <t>新温泉町</t>
  </si>
  <si>
    <t>鳩里</t>
  </si>
  <si>
    <t>丹波市</t>
  </si>
  <si>
    <t>16年度</t>
  </si>
  <si>
    <t>姫路市　</t>
  </si>
  <si>
    <t>洲本市　</t>
  </si>
  <si>
    <t>豊岡市　</t>
  </si>
  <si>
    <t>西脇市　</t>
  </si>
  <si>
    <t>三木市　</t>
  </si>
  <si>
    <t>養父市　</t>
  </si>
  <si>
    <t>丹波市　</t>
  </si>
  <si>
    <t>南あわじ市</t>
  </si>
  <si>
    <t>加東市　</t>
  </si>
  <si>
    <t>たつの市</t>
  </si>
  <si>
    <t>多可町　</t>
  </si>
  <si>
    <t>神河町　</t>
  </si>
  <si>
    <t>新温泉町</t>
  </si>
  <si>
    <t>不詳・他</t>
  </si>
  <si>
    <t>神戸市　</t>
  </si>
  <si>
    <t>　東灘区</t>
  </si>
  <si>
    <t>　灘区</t>
  </si>
  <si>
    <t>　兵庫区</t>
  </si>
  <si>
    <t>　長田区</t>
  </si>
  <si>
    <t>　須磨区</t>
  </si>
  <si>
    <t>　垂水区</t>
  </si>
  <si>
    <t>　北区</t>
  </si>
  <si>
    <t>　中央区</t>
  </si>
  <si>
    <t>　西区</t>
  </si>
  <si>
    <t>神戸市　</t>
  </si>
  <si>
    <t>平成18年</t>
  </si>
  <si>
    <t>　 17年度</t>
  </si>
  <si>
    <t>加東市</t>
  </si>
  <si>
    <t>朝来市</t>
  </si>
  <si>
    <t>淡路市</t>
  </si>
  <si>
    <t>宍粟市</t>
  </si>
  <si>
    <t>多可町</t>
  </si>
  <si>
    <t>神河町</t>
  </si>
  <si>
    <t>香美町</t>
  </si>
  <si>
    <t>新温泉町</t>
  </si>
  <si>
    <t>18年度</t>
  </si>
  <si>
    <t>市役所</t>
  </si>
  <si>
    <t>市役所*</t>
  </si>
  <si>
    <t>鳴尾支所*</t>
  </si>
  <si>
    <t>瓦木公民館*</t>
  </si>
  <si>
    <t>東灘*</t>
  </si>
  <si>
    <t>灘*</t>
  </si>
  <si>
    <t>葺合*</t>
  </si>
  <si>
    <t>王子*</t>
  </si>
  <si>
    <t>二見*</t>
  </si>
  <si>
    <t>中部*</t>
  </si>
  <si>
    <t>レプトスピラ症</t>
  </si>
  <si>
    <t>池之内*</t>
  </si>
  <si>
    <t>上流</t>
  </si>
  <si>
    <t>下流(1)</t>
  </si>
  <si>
    <t>下流(2)</t>
  </si>
  <si>
    <t>中流</t>
  </si>
  <si>
    <t>下流</t>
  </si>
  <si>
    <t>武庫川</t>
  </si>
  <si>
    <t>明石川</t>
  </si>
  <si>
    <t>加古川</t>
  </si>
  <si>
    <t>市川</t>
  </si>
  <si>
    <t>船場川</t>
  </si>
  <si>
    <t>夢前川</t>
  </si>
  <si>
    <t>揖保川</t>
  </si>
  <si>
    <t>千種川</t>
  </si>
  <si>
    <t>円山川</t>
  </si>
  <si>
    <t>大阪湾</t>
  </si>
  <si>
    <t>播磨灘</t>
  </si>
  <si>
    <t>大阪湾(1)</t>
  </si>
  <si>
    <t>大阪湾(2)</t>
  </si>
  <si>
    <t>大阪湾(3)</t>
  </si>
  <si>
    <t>大阪湾(4)</t>
  </si>
  <si>
    <t>大阪湾(5)</t>
  </si>
  <si>
    <t>洲本港(1)</t>
  </si>
  <si>
    <t>洲本港(2)</t>
  </si>
  <si>
    <t>津名港</t>
  </si>
  <si>
    <t>兵庫運河</t>
  </si>
  <si>
    <t>播磨海域(1)</t>
  </si>
  <si>
    <t>播磨海域(2)</t>
  </si>
  <si>
    <t>播磨海域(3)</t>
  </si>
  <si>
    <t>播磨海域(4)</t>
  </si>
  <si>
    <t>播磨海域(5)</t>
  </si>
  <si>
    <t>播磨海域(6)</t>
  </si>
  <si>
    <t>播磨海域(7)</t>
  </si>
  <si>
    <t>播磨海域(8)</t>
  </si>
  <si>
    <t>播磨海域(9)</t>
  </si>
  <si>
    <t>播磨海域(10)</t>
  </si>
  <si>
    <t>播磨海域(11)</t>
  </si>
  <si>
    <t>播磨海域(12)</t>
  </si>
  <si>
    <t>播磨海域(13)</t>
  </si>
  <si>
    <t>（高血圧性を除く）</t>
  </si>
  <si>
    <t>区      分</t>
  </si>
  <si>
    <t>-</t>
  </si>
  <si>
    <t>(-)</t>
  </si>
  <si>
    <t>（単位：人）</t>
  </si>
  <si>
    <t>資料：県情報事務センター</t>
  </si>
  <si>
    <t>死亡者数（総数）</t>
  </si>
  <si>
    <t>平成17年度</t>
  </si>
  <si>
    <t>心疾患（高血圧性除く）</t>
  </si>
  <si>
    <t>肝硬変（アルコール性を除く）</t>
  </si>
  <si>
    <t>資料：県情報事務センター</t>
  </si>
  <si>
    <t>（単位：人、kL）</t>
  </si>
  <si>
    <t>（単位：人、ｔ）</t>
  </si>
  <si>
    <t>直接焼却量</t>
  </si>
  <si>
    <t>集団回収量</t>
  </si>
  <si>
    <t>焼却以外の
中間処理量</t>
  </si>
  <si>
    <t>（単位：件）</t>
  </si>
  <si>
    <t>資料：県環境政策課</t>
  </si>
  <si>
    <t>（注）  その他の苦情とは、害虫等の発生、動物死骸等の放置等である。</t>
  </si>
  <si>
    <t>武庫川*</t>
  </si>
  <si>
    <t>上坂部西公園*</t>
  </si>
  <si>
    <t>砂田こども広場*</t>
  </si>
  <si>
    <t>六湛寺*</t>
  </si>
  <si>
    <t>津門川*</t>
  </si>
  <si>
    <t>河原*</t>
  </si>
  <si>
    <t>打出*</t>
  </si>
  <si>
    <t>緑ケ丘*</t>
  </si>
  <si>
    <t>栄町*</t>
  </si>
  <si>
    <t>垂水*</t>
  </si>
  <si>
    <t>西部*</t>
  </si>
  <si>
    <t>東部*</t>
  </si>
  <si>
    <t>西神*</t>
  </si>
  <si>
    <t>林崎*</t>
  </si>
  <si>
    <t>上本町*</t>
  </si>
  <si>
    <t>船場*</t>
  </si>
  <si>
    <t>飾磨*</t>
  </si>
  <si>
    <t>三宮（注1）</t>
  </si>
  <si>
    <t>　　　3　（  ）は、有効測定時間数（6000時間/年）に達していない局の値を示す。</t>
  </si>
  <si>
    <t>（単位：ppm）</t>
  </si>
  <si>
    <t>（注）1  神戸市三宮局は、車道上で測定（車道局）しているため、環境基準を適用しない。</t>
  </si>
  <si>
    <t>　　　4　* 印は、昭和53年からの継続測定局を表す。</t>
  </si>
  <si>
    <t>一 酸 化 炭 素</t>
  </si>
  <si>
    <t>二 酸 化 窒 素</t>
  </si>
  <si>
    <t>区　    分</t>
  </si>
  <si>
    <t>北部*</t>
  </si>
  <si>
    <t>中部*</t>
  </si>
  <si>
    <t>南部*</t>
  </si>
  <si>
    <t>市役所*</t>
  </si>
  <si>
    <t>鳴尾支所*</t>
  </si>
  <si>
    <t>瓦木公民館*</t>
  </si>
  <si>
    <t>よりあいひろば*</t>
  </si>
  <si>
    <t>深江*</t>
  </si>
  <si>
    <t>東灘*</t>
  </si>
  <si>
    <t>灘*</t>
  </si>
  <si>
    <t>葺合*</t>
  </si>
  <si>
    <t>兵庫南部*</t>
  </si>
  <si>
    <t>長田*</t>
  </si>
  <si>
    <t>須磨</t>
  </si>
  <si>
    <t>垂水*</t>
  </si>
  <si>
    <t>西神*</t>
  </si>
  <si>
    <t>北*</t>
  </si>
  <si>
    <t>六甲アイランド</t>
  </si>
  <si>
    <t>町役場</t>
  </si>
  <si>
    <t>町役場*</t>
  </si>
  <si>
    <t>市役所*</t>
  </si>
  <si>
    <t>市役所</t>
  </si>
  <si>
    <t>八代*</t>
  </si>
  <si>
    <t>広畑*</t>
  </si>
  <si>
    <t>白浜*</t>
  </si>
  <si>
    <t>御国野*</t>
  </si>
  <si>
    <t>網干*</t>
  </si>
  <si>
    <t>飾西*</t>
  </si>
  <si>
    <t>豊富*</t>
  </si>
  <si>
    <t>林田*</t>
  </si>
  <si>
    <t>たつの市</t>
  </si>
  <si>
    <t>市役所</t>
  </si>
  <si>
    <t>柏原</t>
  </si>
  <si>
    <t>　　　2　（  ）は、有効測定時間数（6000時間/年）に達していない局の値を示す。</t>
  </si>
  <si>
    <t>区  　　分</t>
  </si>
  <si>
    <t>　　　3　* 印は、昭和53年からの継続測定局を表す。</t>
  </si>
  <si>
    <t>北部</t>
  </si>
  <si>
    <t>南部*</t>
  </si>
  <si>
    <t>市役所*</t>
  </si>
  <si>
    <t>よりあいひろば*</t>
  </si>
  <si>
    <t>兵庫南部*</t>
  </si>
  <si>
    <t>長田*</t>
  </si>
  <si>
    <t>須磨*</t>
  </si>
  <si>
    <t>垂水*</t>
  </si>
  <si>
    <t>町役場*</t>
  </si>
  <si>
    <t>市役所*</t>
  </si>
  <si>
    <t>市役所</t>
  </si>
  <si>
    <t>八代*</t>
  </si>
  <si>
    <t>広畑*</t>
  </si>
  <si>
    <t>飾磨*</t>
  </si>
  <si>
    <t>白浜*</t>
  </si>
  <si>
    <t>御国野*</t>
  </si>
  <si>
    <t>網干*</t>
  </si>
  <si>
    <t>飾西*</t>
  </si>
  <si>
    <t>豊富*</t>
  </si>
  <si>
    <t>林田*</t>
  </si>
  <si>
    <t>たつの市</t>
  </si>
  <si>
    <t>　　　3　* 印は、昭和48年からの継続測定局を表す。</t>
  </si>
  <si>
    <t>猪名川</t>
  </si>
  <si>
    <t>矢田川</t>
  </si>
  <si>
    <t>岸田川</t>
  </si>
  <si>
    <t>尾浜橋（尼崎市）</t>
  </si>
  <si>
    <t>清富橋（新温泉町）</t>
  </si>
  <si>
    <t>採水地点（市町名）</t>
  </si>
  <si>
    <t>銀橋（川西市）</t>
  </si>
  <si>
    <t>軍行橋（伊丹市）</t>
  </si>
  <si>
    <t>中園橋（尼崎市）</t>
  </si>
  <si>
    <t>利倉橋（豊中市）</t>
  </si>
  <si>
    <t>辰巳橋（尼崎市、大阪市）</t>
  </si>
  <si>
    <t>尾浜大橋（尼崎市）</t>
  </si>
  <si>
    <t>大橋（三田市）</t>
  </si>
  <si>
    <t>百間樋（宝塚市）</t>
  </si>
  <si>
    <t>甲武橋（尼崎市、西宮市）</t>
  </si>
  <si>
    <t>夙川橋（西宮市）</t>
  </si>
  <si>
    <t>福田橋（神戸市）</t>
  </si>
  <si>
    <t>上水源取水口（神戸市）</t>
  </si>
  <si>
    <t>嘉永橋（明石市）</t>
  </si>
  <si>
    <t>二越橋（神戸市）</t>
  </si>
  <si>
    <t>谷八木橋（明石市）</t>
  </si>
  <si>
    <t>野添橋（播磨町）</t>
  </si>
  <si>
    <t>井原橋（丹波市）</t>
  </si>
  <si>
    <t>加古川橋（加古川市）</t>
  </si>
  <si>
    <t>坂本橋（神戸市）</t>
  </si>
  <si>
    <t>十五社橋（加古川市）</t>
  </si>
  <si>
    <t>神崎橋（福崎町）</t>
  </si>
  <si>
    <t>仁豊野橋（姫路市）</t>
  </si>
  <si>
    <t>工業用水取水点（姫路市）</t>
  </si>
  <si>
    <t>保城橋（姫路市）</t>
  </si>
  <si>
    <t>加茂橋（姫路市）</t>
  </si>
  <si>
    <t>蒲田橋（姫路市）</t>
  </si>
  <si>
    <t>京見橋（姫路市）</t>
  </si>
  <si>
    <t>宍粟橋（宍粟市）</t>
  </si>
  <si>
    <t>竜野橋（たつの市）</t>
  </si>
  <si>
    <t>王子橋（姫路市、たつの市）</t>
  </si>
  <si>
    <t>室橋（宍粟市）</t>
  </si>
  <si>
    <t>隈見橋（上郡町）</t>
  </si>
  <si>
    <t>坂越橋（赤穂市）</t>
  </si>
  <si>
    <t>上小田橋（養父市）</t>
  </si>
  <si>
    <t>上ノ郷橋（豊岡市）</t>
  </si>
  <si>
    <t>立野大橋（豊岡市）</t>
  </si>
  <si>
    <t>竹野新橋（豊岡市）</t>
  </si>
  <si>
    <t>佐津川橋（香美町）</t>
  </si>
  <si>
    <t>細野橋（香美町）</t>
  </si>
  <si>
    <t>油良橋（香美町）</t>
  </si>
  <si>
    <t>高橋（新温泉町）</t>
  </si>
  <si>
    <t>（単位：mg/L）</t>
  </si>
  <si>
    <t>（注）1  75%値とは、調査期間のｎ個の日間平均値を水質のよいものから並べたとき、ｎ×0.75番目にくる数値を</t>
  </si>
  <si>
    <t xml:space="preserve">       示す。</t>
  </si>
  <si>
    <t>水 域 名</t>
  </si>
  <si>
    <t>播磨灘北西部海域</t>
  </si>
  <si>
    <t>淡路島西部南部海域</t>
  </si>
  <si>
    <t>山陰海岸地先海域</t>
  </si>
  <si>
    <t>津居山港海域</t>
  </si>
  <si>
    <t>採水地点（市町名）</t>
  </si>
  <si>
    <t>取水塔前（神戸市）</t>
  </si>
  <si>
    <t>平成18年度</t>
  </si>
  <si>
    <t>（集団）健康教育</t>
  </si>
  <si>
    <t>病  院</t>
  </si>
  <si>
    <t>施設</t>
  </si>
  <si>
    <t>姫路市</t>
  </si>
  <si>
    <t>洲本市</t>
  </si>
  <si>
    <t>豊岡市</t>
  </si>
  <si>
    <t>西脇市</t>
  </si>
  <si>
    <t>三木市</t>
  </si>
  <si>
    <t>佐用町</t>
  </si>
  <si>
    <t>医 師</t>
  </si>
  <si>
    <t>一般
診療所</t>
  </si>
  <si>
    <t>歯科
診療所</t>
  </si>
  <si>
    <t>死      因</t>
  </si>
  <si>
    <t>腸管感染症</t>
  </si>
  <si>
    <t>結核</t>
  </si>
  <si>
    <t>呼吸器結核</t>
  </si>
  <si>
    <t>その他の結核</t>
  </si>
  <si>
    <t>敗血症</t>
  </si>
  <si>
    <t>ウイルス肝炎</t>
  </si>
  <si>
    <t>Ｂ型ウイルス肝炎</t>
  </si>
  <si>
    <t>Ｃ型ウイルス肝炎</t>
  </si>
  <si>
    <t>悪性新生物</t>
  </si>
  <si>
    <t>口唇、口腔及び咽頭</t>
  </si>
  <si>
    <t>食道</t>
  </si>
  <si>
    <t>胃</t>
  </si>
  <si>
    <t>結腸</t>
  </si>
  <si>
    <t>肝及び肝内胆管</t>
  </si>
  <si>
    <t>胆のう及びその他の胆道</t>
  </si>
  <si>
    <t>膵</t>
  </si>
  <si>
    <t>喉頭</t>
  </si>
  <si>
    <t>気管、気管支及び肺</t>
  </si>
  <si>
    <t>皮膚</t>
  </si>
  <si>
    <t>乳房</t>
  </si>
  <si>
    <t>子宮</t>
  </si>
  <si>
    <t>卵巣</t>
  </si>
  <si>
    <t>前立腺</t>
  </si>
  <si>
    <t>膀胱</t>
  </si>
  <si>
    <t>悪性リンパ腫</t>
  </si>
  <si>
    <t>白血病</t>
  </si>
  <si>
    <t>その他の悪性新生物</t>
  </si>
  <si>
    <t>その他の新生物</t>
  </si>
  <si>
    <t>中枢神経系</t>
  </si>
  <si>
    <t>中枢神経系を除く</t>
  </si>
  <si>
    <t>03000</t>
  </si>
  <si>
    <t>貧血</t>
  </si>
  <si>
    <t>区    分</t>
  </si>
  <si>
    <t>総  計</t>
  </si>
  <si>
    <t>騒 音</t>
  </si>
  <si>
    <t>振 動</t>
  </si>
  <si>
    <t>悪 臭</t>
  </si>
  <si>
    <t>廃棄物
投棄</t>
  </si>
  <si>
    <t>典  型  ７  公  害</t>
  </si>
  <si>
    <t>水  域  名</t>
  </si>
  <si>
    <t>水  域  名</t>
  </si>
  <si>
    <t>平成18年度</t>
  </si>
  <si>
    <t>平成15年度</t>
  </si>
  <si>
    <t>平成16年度</t>
  </si>
  <si>
    <t>平成17年度</t>
  </si>
  <si>
    <t>一 般</t>
  </si>
  <si>
    <t>要支援1</t>
  </si>
  <si>
    <t>18年</t>
  </si>
  <si>
    <t>19年</t>
  </si>
  <si>
    <t>18年</t>
  </si>
  <si>
    <t>平成19年</t>
  </si>
  <si>
    <t>19年</t>
  </si>
  <si>
    <t>平成19年度</t>
  </si>
  <si>
    <t>　 18年度</t>
  </si>
  <si>
    <t>20年3月末</t>
  </si>
  <si>
    <t>17年度</t>
  </si>
  <si>
    <t>19年度</t>
  </si>
  <si>
    <t>資料：県環境管理局「大気・水質等常時監視結果」</t>
  </si>
  <si>
    <t>平成19年度</t>
  </si>
  <si>
    <t>平成19年度</t>
  </si>
  <si>
    <t>うち
低周波</t>
  </si>
  <si>
    <t>武庫荘総合高校*</t>
  </si>
  <si>
    <t>小尾崎</t>
  </si>
  <si>
    <t>（単位：mg/m3）</t>
  </si>
  <si>
    <t>市役所*</t>
  </si>
  <si>
    <t>よりあいひろば*</t>
  </si>
  <si>
    <t>市役所</t>
  </si>
  <si>
    <t>深江*</t>
  </si>
  <si>
    <t>東灘*</t>
  </si>
  <si>
    <t>灘*</t>
  </si>
  <si>
    <t>葺合*</t>
  </si>
  <si>
    <t>兵庫南部*</t>
  </si>
  <si>
    <t>長田*</t>
  </si>
  <si>
    <t>須磨*</t>
  </si>
  <si>
    <t>垂水*</t>
  </si>
  <si>
    <t>西神*</t>
  </si>
  <si>
    <t>北*</t>
  </si>
  <si>
    <t>町役場</t>
  </si>
  <si>
    <t>町役場*</t>
  </si>
  <si>
    <t>ヒト免疫不全ウイルス(HIV)病</t>
  </si>
  <si>
    <t>血管性及び詳細不明の認知症</t>
  </si>
  <si>
    <t>筋骨格系及び結合組織の疾患</t>
  </si>
  <si>
    <t>腎尿路生殖器系の疾患</t>
  </si>
  <si>
    <t>その他の腎尿路生殖器系の疾患</t>
  </si>
  <si>
    <t>その他の消化器系の疾患</t>
  </si>
  <si>
    <t>･</t>
  </si>
  <si>
    <t>･</t>
  </si>
  <si>
    <t>（注）1  各年の死亡者総数は月別死亡者数の積上げによる概数であり､当該年における確定数とは異なる場合がある。</t>
  </si>
  <si>
    <t xml:space="preserve">      2    ･ は、当該統計項目がありえないことを示す。</t>
  </si>
  <si>
    <t>計画収集
人口</t>
  </si>
  <si>
    <t>自家処理
人口</t>
  </si>
  <si>
    <t>計画収集量</t>
  </si>
  <si>
    <t>直接搬入量</t>
  </si>
  <si>
    <t>直接最終
処分量</t>
  </si>
  <si>
    <t>直接
資源化量</t>
  </si>
  <si>
    <t>養父市　</t>
  </si>
  <si>
    <t>丹波市　</t>
  </si>
  <si>
    <t>南あわじ市</t>
  </si>
  <si>
    <t>朝来市</t>
  </si>
  <si>
    <t>淡路市</t>
  </si>
  <si>
    <t>宍粟市</t>
  </si>
  <si>
    <t>加東市</t>
  </si>
  <si>
    <t>たつの市</t>
  </si>
  <si>
    <t>多可町</t>
  </si>
  <si>
    <t>神河町</t>
  </si>
  <si>
    <t>香美町</t>
  </si>
  <si>
    <t>新温泉町</t>
  </si>
  <si>
    <t>非水洗化
人口</t>
  </si>
  <si>
    <t>水洗化人口</t>
  </si>
  <si>
    <t>自家処理量</t>
  </si>
  <si>
    <t>ごみ処理量</t>
  </si>
  <si>
    <t>中間処理後
再生利用量</t>
  </si>
  <si>
    <t>焼却残渣量</t>
  </si>
  <si>
    <t>処理残渣量</t>
  </si>
  <si>
    <t>16年度</t>
  </si>
  <si>
    <t>資料：県環境整備課「兵庫県の一般廃棄物処理」</t>
  </si>
  <si>
    <t>（注）1  ごみ総排出量は、平成16年度以前は計画収集量・直接搬入量・自家処理量の合計、平成17年度は計画収集量・直接搬入量・</t>
  </si>
  <si>
    <t xml:space="preserve">       集団回収量の合計である。</t>
  </si>
  <si>
    <t xml:space="preserve">      2  最終処分量は、直接最終処分量・焼却残渣量・処理残渣量の合計である。</t>
  </si>
  <si>
    <t>し尿収集量</t>
  </si>
  <si>
    <t>し尿処理量</t>
  </si>
  <si>
    <t>公共下水道
人口</t>
  </si>
  <si>
    <t>ｺﾐｭﾆﾃｨ･
ﾌﾟﾗﾝﾄ人口</t>
  </si>
  <si>
    <t>浄化槽人口</t>
  </si>
  <si>
    <t>直営</t>
  </si>
  <si>
    <t>委託</t>
  </si>
  <si>
    <t>許可</t>
  </si>
  <si>
    <t>し尿処理
施設</t>
  </si>
  <si>
    <t>下水道投入</t>
  </si>
  <si>
    <t>最終処分量
(注2)</t>
  </si>
  <si>
    <t>ごみ総排出量
(注1)</t>
  </si>
  <si>
    <t xml:space="preserve">        ＣＯＤ（Chemical Oxygen Demand：化学的酸素要求量）</t>
  </si>
  <si>
    <t>16　保健衛生・環境</t>
  </si>
  <si>
    <t>16.3  特定死因の年齢別死亡者数</t>
  </si>
  <si>
    <t>16.4  人工妊娠中絶数</t>
  </si>
  <si>
    <t>16.5  死因（簡単分類）別性別死亡者数</t>
  </si>
  <si>
    <t>16.11 市町別公害苦情件数</t>
  </si>
  <si>
    <t>(16.6)  健康教育：40歳以上の人及びその家族を対象に、健康づくりや生活習慣病の予防等を図るため、</t>
  </si>
  <si>
    <t>(16.9)  計画収集（処理）：一般廃棄物であるごみ・し尿について、市町が処理基本計画を定めた上で</t>
  </si>
  <si>
    <t>(16.12) 浮遊粒子状物質（SPM：Suspended Particulate Matter）</t>
  </si>
  <si>
    <t>(16.13) ＢＯＤ（Biochemical Oxygen Demand：生物化学的酸素要求量）</t>
  </si>
  <si>
    <t>用語解説</t>
  </si>
  <si>
    <t xml:space="preserve">        一般公衆浴場：温湯を使用し、男女各1浴室に同時に多数人を入浴させる公衆浴場であって、</t>
  </si>
  <si>
    <t>　        医師や保健婦等が健康教室や講演会を行うもの</t>
  </si>
  <si>
    <t>　        医師や看護婦等が相談・助言等を行うもの</t>
  </si>
  <si>
    <t>　        問診、身体測定、血圧測定、検尿、血液検査等を行うもの</t>
  </si>
  <si>
    <t>　        養に必要な指導や生活習慣の指導等を行うもの</t>
  </si>
  <si>
    <t xml:space="preserve">        　地域住民の日常生活において保健衛生上必要なものとして使用されるもの</t>
  </si>
  <si>
    <t>　        収集（処理）すること</t>
  </si>
  <si>
    <t>(16.10) 水洗化人口：下水道や浄化槽等を設置し、水洗式となっている状態で便所を使用している人口</t>
  </si>
  <si>
    <t>　        自動車の走行に伴い発生するほか、風による巻き上げ等の自然現象によるものもある</t>
  </si>
  <si>
    <t>　        の量が多いことを示す</t>
  </si>
  <si>
    <t>　        ガス化されるときに必要となる酸素量をmg/Lで表したもの。数値が高いほど水中の汚濁物質</t>
  </si>
  <si>
    <t>　        を示す</t>
  </si>
  <si>
    <t>16.3  特定死因の年齢別死亡者数</t>
  </si>
  <si>
    <t>16.4  人工妊娠中絶数　</t>
  </si>
  <si>
    <t>16.5  死因（簡単分類）別性別死亡者数</t>
  </si>
  <si>
    <t>16.5  死因（簡単分類）別性別死亡者数（続き）</t>
  </si>
  <si>
    <t>16.11  市町別公害苦情件数</t>
  </si>
  <si>
    <t>　        健衛生以外の目的をもって設けられたもの</t>
  </si>
  <si>
    <t xml:space="preserve">        その他の公衆浴場：一般公衆浴場以外の、保養、美容、娯楽その他日常生活における通常の保</t>
  </si>
  <si>
    <t>(16.8)  簡易宿泊所：旅館業法（昭和23年法律第138号）第2条第4項に規定する簡易宿所のこと</t>
  </si>
  <si>
    <t xml:space="preserve">      2  数値の前の&lt;は当該数値未満であることを示す。</t>
  </si>
  <si>
    <t>（注）1　病院数、一般診療所数及び歯科診療所数は医療施設調査（各年10月1日現在）による。</t>
  </si>
  <si>
    <t xml:space="preserve">      3  医師数、歯科医師数及び薬剤師数は従業地（各年12月末現在）により、保健師数、助産師数、看護師数及び准看護師数は</t>
  </si>
  <si>
    <t>（注）1  健康手帳交付数の医療受給証資格数は、年度末の現在数である。</t>
  </si>
  <si>
    <t>（注）  旅館、簡易宿泊所には、季節営業を含む。</t>
  </si>
  <si>
    <t xml:space="preserve">      2　- 印は、測定局未設置等のためデータがないことを示す。</t>
  </si>
  <si>
    <t>（注）1  - 印は、測定局未設置等のためデータがないことを示す。</t>
  </si>
  <si>
    <t xml:space="preserve">        機能訓練：40歳以上の人を対象に、老化や脳卒中等の病気により低下した心身機能の維持や回</t>
  </si>
  <si>
    <t>　        復を図るとともに、日常生活の自立を助け、介護が必要な状態になることを予防するため、</t>
  </si>
  <si>
    <t>　        理学療法士等による訓練、手工芸やレクリエーション、軽スポーツ等による訓練を行うもの</t>
  </si>
  <si>
    <t xml:space="preserve">          　海水や湖水の汚れの度合いを示す指標で、海水や湖水中の汚濁物質を酸化剤で酸化すると</t>
  </si>
  <si>
    <t>　        きに消費される酸素量をmg/Lで表したもの。数値が高いほど水中の汚濁物質の量が多いこと</t>
  </si>
  <si>
    <t xml:space="preserve"> 　　 2　薬局数は、平成16年以前は12月末現在、平成17年以降は翌年3月31日現在である。</t>
  </si>
  <si>
    <t xml:space="preserve">       末現在のものである。</t>
  </si>
  <si>
    <t>16.2  二～五類感染症累積報告数・食中毒患者数</t>
  </si>
  <si>
    <t>二類感染症</t>
  </si>
  <si>
    <t>三類感染症</t>
  </si>
  <si>
    <t>四類感染症</t>
  </si>
  <si>
    <t>五類感染症</t>
  </si>
  <si>
    <t>16.13  水質汚濁の状況</t>
  </si>
  <si>
    <t>16.12  大気汚染の状況</t>
  </si>
  <si>
    <t>16.12.4  自動車排出ガス測定局年平均値経年変化</t>
  </si>
  <si>
    <t>16.12 大気汚染の状況</t>
  </si>
  <si>
    <t>16.13 水質汚濁の状況</t>
  </si>
  <si>
    <t>16.2  二～五類感染症累積報告数・食中毒患者数</t>
  </si>
  <si>
    <t>20年</t>
  </si>
  <si>
    <t>医  療  施  設</t>
  </si>
  <si>
    <t>平成20年</t>
  </si>
  <si>
    <t xml:space="preserve">      2  平成19年4月1日より二類及び三類感染症の分類が変更されている。</t>
  </si>
  <si>
    <t>E型肝炎</t>
  </si>
  <si>
    <t>A型肝炎</t>
  </si>
  <si>
    <t>ウイルス性肝炎（注3）</t>
  </si>
  <si>
    <t>急性脳炎（注3）</t>
  </si>
  <si>
    <t xml:space="preserve">       の感染症についても、兵庫県内で報告があったものについてのみ表章している。</t>
  </si>
  <si>
    <t>（注）1  一類感染症については、患者が発生していないため表章していない。また、四類及び五類</t>
  </si>
  <si>
    <t xml:space="preserve">      3  五類感染症のうち、ウイルス性肝炎については、E型肝炎及びA型肝炎を除く。また、急性</t>
  </si>
  <si>
    <t xml:space="preserve">       脳炎については、ウエストナイル脳炎及び日本脳炎を除く。</t>
  </si>
  <si>
    <t>20年</t>
  </si>
  <si>
    <t>（注）  悪性新生物の（  ）内は、胃の悪性新生物による死亡者数（再掲）である。</t>
  </si>
  <si>
    <t>（注）</t>
  </si>
  <si>
    <t>平成20年度</t>
  </si>
  <si>
    <t>　 19年度</t>
  </si>
  <si>
    <t>21年3月末</t>
  </si>
  <si>
    <t>20年度</t>
  </si>
  <si>
    <t>平成20年度</t>
  </si>
  <si>
    <t>薬局
(注2)</t>
  </si>
  <si>
    <t>医  療  従  事  者  (注3)</t>
  </si>
  <si>
    <t xml:space="preserve"> 　　　業務従事者届（各年12月末現在）により2年毎に調査を実施しており、これらの各地域及び市町別の数値は、平成20年12月</t>
  </si>
  <si>
    <t>資料：県情報事務センター・医務課・薬務課</t>
  </si>
  <si>
    <t>資料：国立感染症研究所、県疾病対策課・生活衛生課</t>
  </si>
  <si>
    <t>-</t>
  </si>
  <si>
    <t>灘浜</t>
  </si>
  <si>
    <t>港島</t>
  </si>
  <si>
    <t>香寺</t>
  </si>
  <si>
    <t>住吉南</t>
  </si>
  <si>
    <t>西</t>
  </si>
  <si>
    <t>中部</t>
  </si>
  <si>
    <t>18年</t>
  </si>
  <si>
    <t>19年</t>
  </si>
  <si>
    <t>.</t>
  </si>
  <si>
    <t xml:space="preserve">      2  がん検診受診者数のうち、子宮がんは平成15年度は30歳以上、16年度以降は20歳以上の数値である。</t>
  </si>
  <si>
    <t xml:space="preserve">       また、乳がんは平成16年度以前は30歳以上、17年度以降は40歳以上の数値である。</t>
  </si>
  <si>
    <t>がん検診受診者数（40才以上）(注2)</t>
  </si>
  <si>
    <t>高齢者人口(注1～3)</t>
  </si>
  <si>
    <t>16.12.1  二酸化硫黄濃度（一般環境大気測定局年平均値）</t>
  </si>
  <si>
    <t>16.12.2  二酸化窒素濃度（一般環境大気測定局年平均値）</t>
  </si>
  <si>
    <t>16.12.3  浮遊粒子状物質（一般環境大気測定局年平均値）</t>
  </si>
  <si>
    <t>16.12.4  自動車排出ガス測定局年平均値</t>
  </si>
  <si>
    <t>16.13.1  河川の水域別ＢＯＤ（75%値）</t>
  </si>
  <si>
    <t>16.13.2  海域の水域別ＣＯＤ(75%値)</t>
  </si>
  <si>
    <t>16.13.3  湖沼のＣＯＤ(75%値)</t>
  </si>
  <si>
    <t>16.12.1  二酸化硫黄濃度（一般環境大気測定局年平均値）</t>
  </si>
  <si>
    <t>16.12.2  二酸化窒素濃度（一般環境大気測定局年平均値）</t>
  </si>
  <si>
    <t>16.12.3  浮遊粒子状物質（一般環境大気測定局年平均値）</t>
  </si>
  <si>
    <t>16.13.1  河川の水域別ＢＯＤ（75％値）</t>
  </si>
  <si>
    <t>16.13.2  海域の水域別ＣＯＤ（75％値）</t>
  </si>
  <si>
    <t>16.13.3  湖沼のＣＯＤ（75％値）</t>
  </si>
  <si>
    <t>16.1  市町別医療施設・医療従事者数</t>
  </si>
  <si>
    <t>16.1  市町別医療施設・医療従事者数</t>
  </si>
  <si>
    <t>16.6  市町別老人保健事業実施状況</t>
  </si>
  <si>
    <t>16.6  市町別老人保健事業実施状況</t>
  </si>
  <si>
    <t>16.7  市区町別高齢者数・要介護認定の状況</t>
  </si>
  <si>
    <t>16.9  市町別ごみ収集処理状況</t>
  </si>
  <si>
    <t>16.10  市町別し尿収集処理状況　　　</t>
  </si>
  <si>
    <t>16.9  市町別ごみ収集処理状況</t>
  </si>
  <si>
    <t>16.10 市町別し尿収集処理状況</t>
  </si>
  <si>
    <t>16.8  市区町別環境衛生施設数</t>
  </si>
  <si>
    <t>16.8  市区町別環境衛生施設数</t>
  </si>
  <si>
    <t>-</t>
  </si>
  <si>
    <t>21年</t>
  </si>
  <si>
    <t>平成21年</t>
  </si>
  <si>
    <t>21年</t>
  </si>
  <si>
    <t>平成21年度</t>
  </si>
  <si>
    <t>　 20年度</t>
  </si>
  <si>
    <t xml:space="preserve">16.7  市区町別高齢者数・要介護認定の状況〈平成22年2月1日現在〉 </t>
  </si>
  <si>
    <t>平成18年3月末</t>
  </si>
  <si>
    <t>22年3月末</t>
  </si>
  <si>
    <t>平成15年度</t>
  </si>
  <si>
    <t>19年度</t>
  </si>
  <si>
    <t>19年度</t>
  </si>
  <si>
    <t>平成17年度</t>
  </si>
  <si>
    <t>21年度</t>
  </si>
  <si>
    <t>平成21年度</t>
  </si>
  <si>
    <t>-</t>
  </si>
  <si>
    <t>（注）1  神戸市の高齢者人口は、平成22年1月31日現在の数値である。</t>
  </si>
  <si>
    <t>　　　2  姫路市の高齢者人口は、平成21年12月31日現在の数値である。</t>
  </si>
  <si>
    <t xml:space="preserve">      3  高砂市、川西市、小野市、篠山市の高齢者人口は、平成22年1月29日現在の数値である。</t>
  </si>
  <si>
    <t xml:space="preserve">      4  赤穂市、宝塚市、三田市、加西市、養父市、南あわじ市、猪名川町の高齢者人口は、平成22年1月31日現在の</t>
  </si>
  <si>
    <t xml:space="preserve">       数値である。</t>
  </si>
  <si>
    <t>-</t>
  </si>
  <si>
    <t>-</t>
  </si>
  <si>
    <t>板波橋（西脇市）</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</si>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</sst>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
    <numFmt numFmtId="178" formatCode="#\ ###\ ###"/>
    <numFmt numFmtId="179" formatCode="#\ ###\ ###\ ###\ ##0"/>
    <numFmt numFmtId="180" formatCode="#\ ###\ ##0"/>
    <numFmt numFmtId="181" formatCode="0.0"/>
    <numFmt numFmtId="182" formatCode="0.000"/>
    <numFmt numFmtId="183" formatCode="##0.0"/>
    <numFmt numFmtId="184" formatCode="\(0.000\)"/>
    <numFmt numFmtId="185" formatCode="0.0_ "/>
    <numFmt numFmtId="186" formatCode="###\ ###"/>
    <numFmt numFmtId="187" formatCode="#,###,##0;\-#,###,##0;&quot;－&quot;"/>
    <numFmt numFmtId="188" formatCode="###\ ##0"/>
    <numFmt numFmtId="189" formatCode="\(#,##0\)"/>
    <numFmt numFmtId="190" formatCode="\(#,###,##0\);\(\-#,###,##0\);&quot;(－)&quot;"/>
    <numFmt numFmtId="191" formatCode="###,###,##0;&quot;-&quot;###,###,##0"/>
    <numFmt numFmtId="192" formatCode="\(#,###,##0\);\(\-#,###,##0\)"/>
    <numFmt numFmtId="193" formatCode="#,##0.0"/>
    <numFmt numFmtId="194" formatCode="\(#,###,##0.0\);\(\-#,###,##0.0\)"/>
    <numFmt numFmtId="195" formatCode="#,##0.000"/>
    <numFmt numFmtId="196" formatCode="\(#,###,##0.000\);\(\-#,###,##0.000\)"/>
    <numFmt numFmtId="197" formatCode="\(##0.000\)"/>
    <numFmt numFmtId="198" formatCode="\(#,###,##0\);\(\-\);\(\-#,###,##0\)"/>
    <numFmt numFmtId="199" formatCode="\(##0\);\(\-\);\(\-###0\)"/>
    <numFmt numFmtId="200" formatCode="\(#\);\(\-\);\(\-#\)"/>
    <numFmt numFmtId="201" formatCode="\(#\)"/>
    <numFmt numFmtId="202" formatCode="\(##0.0\)"/>
  </numFmts>
  <fonts count="37">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1"/>
      <name val="ＭＳ 明朝"/>
      <family val="1"/>
    </font>
    <font>
      <sz val="6"/>
      <name val="ＭＳ Ｐゴシック"/>
      <family val="3"/>
    </font>
    <font>
      <sz val="10"/>
      <name val="ＭＳ Ｐゴシック"/>
      <family val="3"/>
    </font>
    <font>
      <sz val="7"/>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name val="ＭＳ ゴシック"/>
      <family val="3"/>
    </font>
    <font>
      <sz val="11"/>
      <name val="ＭＳ ゴシック"/>
      <family val="3"/>
    </font>
    <font>
      <sz val="9"/>
      <name val="ＭＳ ゴシック"/>
      <family val="3"/>
    </font>
    <font>
      <sz val="8"/>
      <name val="ＭＳ ゴシック"/>
      <family val="3"/>
    </font>
    <font>
      <sz val="9"/>
      <color indexed="8"/>
      <name val="ＭＳ ゴシック"/>
      <family val="3"/>
    </font>
    <font>
      <sz val="14"/>
      <name val="ＭＳ ゴシック"/>
      <family val="3"/>
    </font>
    <font>
      <sz val="12"/>
      <name val="ＭＳ 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9"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9" fillId="0" borderId="0">
      <alignment vertical="center"/>
      <protection/>
    </xf>
    <xf numFmtId="0" fontId="7" fillId="0" borderId="0">
      <alignment/>
      <protection/>
    </xf>
    <xf numFmtId="0" fontId="0" fillId="0" borderId="0">
      <alignment/>
      <protection/>
    </xf>
    <xf numFmtId="0" fontId="9" fillId="0" borderId="0">
      <alignment/>
      <protection/>
    </xf>
    <xf numFmtId="0" fontId="9" fillId="0" borderId="0">
      <alignment/>
      <protection/>
    </xf>
    <xf numFmtId="1" fontId="0" fillId="0" borderId="0">
      <alignment/>
      <protection/>
    </xf>
    <xf numFmtId="0" fontId="5" fillId="0" borderId="0">
      <alignment/>
      <protection/>
    </xf>
    <xf numFmtId="0" fontId="11" fillId="0" borderId="0" applyNumberFormat="0" applyFill="0" applyBorder="0" applyAlignment="0" applyProtection="0"/>
    <xf numFmtId="0" fontId="28" fillId="4" borderId="0" applyNumberFormat="0" applyBorder="0" applyAlignment="0" applyProtection="0"/>
  </cellStyleXfs>
  <cellXfs count="368">
    <xf numFmtId="0" fontId="0" fillId="0" borderId="0" xfId="0" applyAlignment="1">
      <alignment/>
    </xf>
    <xf numFmtId="0" fontId="29" fillId="0" borderId="0" xfId="61" applyFont="1" applyAlignment="1">
      <alignment/>
      <protection/>
    </xf>
    <xf numFmtId="0" fontId="30" fillId="0" borderId="0" xfId="61" applyFont="1" applyAlignment="1">
      <alignment/>
      <protection/>
    </xf>
    <xf numFmtId="0" fontId="31" fillId="0" borderId="0" xfId="61" applyFont="1" applyAlignment="1">
      <alignment/>
      <protection/>
    </xf>
    <xf numFmtId="0" fontId="31" fillId="0" borderId="0" xfId="66" applyNumberFormat="1" applyFont="1" applyAlignment="1">
      <alignment/>
      <protection/>
    </xf>
    <xf numFmtId="0" fontId="31" fillId="0" borderId="0" xfId="66" applyNumberFormat="1" applyFont="1" applyFill="1" applyAlignment="1">
      <alignment/>
      <protection/>
    </xf>
    <xf numFmtId="0" fontId="31" fillId="0" borderId="0" xfId="66" applyNumberFormat="1" applyFont="1" applyAlignment="1">
      <alignment horizontal="right"/>
      <protection/>
    </xf>
    <xf numFmtId="0" fontId="31" fillId="0" borderId="10" xfId="66" applyNumberFormat="1" applyFont="1" applyBorder="1" applyAlignment="1">
      <alignment horizontal="right"/>
      <protection/>
    </xf>
    <xf numFmtId="0" fontId="31" fillId="0" borderId="10" xfId="66" applyNumberFormat="1" applyFont="1" applyBorder="1" applyAlignment="1" quotePrefix="1">
      <alignment horizontal="left"/>
      <protection/>
    </xf>
    <xf numFmtId="0" fontId="31" fillId="0" borderId="10" xfId="66" applyNumberFormat="1" applyFont="1" applyBorder="1" applyAlignment="1" quotePrefix="1">
      <alignment/>
      <protection/>
    </xf>
    <xf numFmtId="0" fontId="31" fillId="0" borderId="10" xfId="66" applyNumberFormat="1" applyFont="1" applyBorder="1" applyAlignment="1">
      <alignment/>
      <protection/>
    </xf>
    <xf numFmtId="0" fontId="31" fillId="0" borderId="0" xfId="0" applyNumberFormat="1" applyFont="1" applyFill="1" applyAlignment="1">
      <alignment/>
    </xf>
    <xf numFmtId="0" fontId="31" fillId="0" borderId="10" xfId="0" applyNumberFormat="1" applyFont="1" applyFill="1" applyBorder="1" applyAlignment="1">
      <alignment/>
    </xf>
    <xf numFmtId="0" fontId="31" fillId="0" borderId="0" xfId="66" applyNumberFormat="1" applyFont="1" applyBorder="1" applyAlignment="1">
      <alignment/>
      <protection/>
    </xf>
    <xf numFmtId="0" fontId="31" fillId="0" borderId="11" xfId="66" applyNumberFormat="1" applyFont="1" applyBorder="1" applyAlignment="1">
      <alignment/>
      <protection/>
    </xf>
    <xf numFmtId="0" fontId="31" fillId="0" borderId="12" xfId="66" applyNumberFormat="1" applyFont="1" applyBorder="1" applyAlignment="1" quotePrefix="1">
      <alignment horizontal="left"/>
      <protection/>
    </xf>
    <xf numFmtId="0" fontId="31" fillId="0" borderId="0" xfId="66" applyNumberFormat="1" applyFont="1" applyBorder="1" applyAlignment="1">
      <alignment horizontal="right"/>
      <protection/>
    </xf>
    <xf numFmtId="0" fontId="31" fillId="0" borderId="0" xfId="66" applyNumberFormat="1" applyFont="1" applyFill="1" applyBorder="1" applyAlignment="1">
      <alignment horizontal="right"/>
      <protection/>
    </xf>
    <xf numFmtId="0" fontId="31" fillId="0" borderId="0" xfId="66" applyNumberFormat="1" applyFont="1" applyFill="1" applyBorder="1" applyAlignment="1">
      <alignment/>
      <protection/>
    </xf>
    <xf numFmtId="0" fontId="31" fillId="0" borderId="0" xfId="66" applyNumberFormat="1" applyFont="1" applyBorder="1" applyAlignment="1">
      <alignment horizontal="left"/>
      <protection/>
    </xf>
    <xf numFmtId="0" fontId="34" fillId="0" borderId="0" xfId="66" applyNumberFormat="1" applyFont="1" applyAlignment="1">
      <alignment/>
      <protection/>
    </xf>
    <xf numFmtId="0" fontId="34" fillId="0" borderId="0" xfId="66" applyNumberFormat="1" applyFont="1" applyFill="1" applyAlignment="1">
      <alignment/>
      <protection/>
    </xf>
    <xf numFmtId="0" fontId="34" fillId="0" borderId="0" xfId="66" applyNumberFormat="1" applyFont="1" applyFill="1" applyAlignment="1" quotePrefix="1">
      <alignment/>
      <protection/>
    </xf>
    <xf numFmtId="3" fontId="31" fillId="0" borderId="0" xfId="0" applyNumberFormat="1" applyFont="1" applyAlignment="1">
      <alignment horizontal="right"/>
    </xf>
    <xf numFmtId="3" fontId="33" fillId="0" borderId="0" xfId="63" applyNumberFormat="1" applyFont="1" applyAlignment="1">
      <alignment horizontal="right"/>
      <protection/>
    </xf>
    <xf numFmtId="3" fontId="31" fillId="0" borderId="0" xfId="0" applyNumberFormat="1" applyFont="1" applyFill="1" applyAlignment="1">
      <alignment horizontal="right"/>
    </xf>
    <xf numFmtId="3" fontId="31" fillId="0" borderId="0" xfId="0" applyNumberFormat="1" applyFont="1" applyBorder="1" applyAlignment="1">
      <alignment horizontal="right"/>
    </xf>
    <xf numFmtId="3" fontId="31" fillId="0" borderId="11" xfId="0" applyNumberFormat="1" applyFont="1" applyBorder="1" applyAlignment="1">
      <alignment horizontal="right"/>
    </xf>
    <xf numFmtId="0" fontId="31" fillId="0" borderId="0" xfId="0" applyNumberFormat="1" applyFont="1" applyAlignment="1">
      <alignment/>
    </xf>
    <xf numFmtId="0" fontId="31" fillId="0" borderId="0" xfId="0" applyNumberFormat="1" applyFont="1" applyAlignment="1">
      <alignment/>
    </xf>
    <xf numFmtId="0" fontId="31" fillId="0" borderId="13" xfId="0" applyNumberFormat="1" applyFont="1" applyBorder="1" applyAlignment="1">
      <alignment/>
    </xf>
    <xf numFmtId="0" fontId="31" fillId="0" borderId="0" xfId="0" applyNumberFormat="1" applyFont="1" applyAlignment="1">
      <alignment horizontal="right"/>
    </xf>
    <xf numFmtId="0" fontId="31" fillId="0" borderId="0" xfId="0" applyNumberFormat="1" applyFont="1" applyBorder="1" applyAlignment="1">
      <alignment horizontal="right"/>
    </xf>
    <xf numFmtId="0" fontId="31" fillId="0" borderId="0" xfId="0" applyNumberFormat="1" applyFont="1" applyBorder="1" applyAlignment="1" quotePrefix="1">
      <alignment horizontal="right"/>
    </xf>
    <xf numFmtId="0" fontId="31" fillId="0" borderId="0" xfId="0" applyNumberFormat="1" applyFont="1" applyBorder="1" applyAlignment="1">
      <alignment/>
    </xf>
    <xf numFmtId="0" fontId="31" fillId="0" borderId="10" xfId="0" applyNumberFormat="1" applyFont="1" applyBorder="1" applyAlignment="1">
      <alignment horizontal="right"/>
    </xf>
    <xf numFmtId="0" fontId="31" fillId="0" borderId="11" xfId="0" applyNumberFormat="1" applyFont="1" applyBorder="1" applyAlignment="1" quotePrefix="1">
      <alignment horizontal="right"/>
    </xf>
    <xf numFmtId="0" fontId="31" fillId="0" borderId="12" xfId="0" applyNumberFormat="1" applyFont="1" applyBorder="1" applyAlignment="1">
      <alignment horizontal="right"/>
    </xf>
    <xf numFmtId="0" fontId="31" fillId="0" borderId="13" xfId="0" applyNumberFormat="1" applyFont="1" applyBorder="1" applyAlignment="1">
      <alignment/>
    </xf>
    <xf numFmtId="0" fontId="31" fillId="0" borderId="0" xfId="0" applyNumberFormat="1" applyFont="1" applyBorder="1" applyAlignment="1">
      <alignment/>
    </xf>
    <xf numFmtId="0" fontId="31" fillId="0" borderId="10" xfId="0" applyNumberFormat="1" applyFont="1" applyBorder="1" applyAlignment="1">
      <alignment/>
    </xf>
    <xf numFmtId="0" fontId="31" fillId="0" borderId="11" xfId="0" applyNumberFormat="1" applyFont="1" applyBorder="1" applyAlignment="1">
      <alignment/>
    </xf>
    <xf numFmtId="0" fontId="31" fillId="0" borderId="11" xfId="0" applyNumberFormat="1" applyFont="1" applyBorder="1" applyAlignment="1">
      <alignment/>
    </xf>
    <xf numFmtId="0" fontId="35" fillId="0" borderId="0" xfId="0" applyNumberFormat="1" applyFont="1" applyBorder="1" applyAlignment="1" quotePrefix="1">
      <alignment horizontal="left"/>
    </xf>
    <xf numFmtId="0" fontId="31" fillId="0" borderId="0" xfId="0" applyNumberFormat="1" applyFont="1" applyFill="1" applyBorder="1" applyAlignment="1">
      <alignment horizontal="right"/>
    </xf>
    <xf numFmtId="0" fontId="31" fillId="0" borderId="10" xfId="0" applyNumberFormat="1" applyFont="1" applyFill="1" applyBorder="1" applyAlignment="1">
      <alignment horizontal="right"/>
    </xf>
    <xf numFmtId="0" fontId="31" fillId="0" borderId="0" xfId="0" applyNumberFormat="1" applyFont="1" applyBorder="1" applyAlignment="1" quotePrefix="1">
      <alignment/>
    </xf>
    <xf numFmtId="0" fontId="31" fillId="0" borderId="0" xfId="0" applyNumberFormat="1" applyFont="1" applyBorder="1" applyAlignment="1" quotePrefix="1">
      <alignment horizontal="left"/>
    </xf>
    <xf numFmtId="3" fontId="31" fillId="0" borderId="14" xfId="0" applyNumberFormat="1" applyFont="1" applyBorder="1" applyAlignment="1">
      <alignment horizontal="right"/>
    </xf>
    <xf numFmtId="3" fontId="31" fillId="0" borderId="15" xfId="0" applyNumberFormat="1" applyFont="1" applyBorder="1" applyAlignment="1">
      <alignment horizontal="right"/>
    </xf>
    <xf numFmtId="192" fontId="31" fillId="0" borderId="14" xfId="0" applyNumberFormat="1" applyFont="1" applyBorder="1" applyAlignment="1">
      <alignment horizontal="right"/>
    </xf>
    <xf numFmtId="192" fontId="31" fillId="0" borderId="0" xfId="0" applyNumberFormat="1" applyFont="1" applyBorder="1" applyAlignment="1">
      <alignment horizontal="right"/>
    </xf>
    <xf numFmtId="0" fontId="31" fillId="0" borderId="13" xfId="0" applyNumberFormat="1" applyFont="1" applyBorder="1" applyAlignment="1">
      <alignment horizontal="center" vertical="center"/>
    </xf>
    <xf numFmtId="0" fontId="31" fillId="0" borderId="0" xfId="0" applyNumberFormat="1" applyFont="1" applyAlignment="1">
      <alignment horizontal="left"/>
    </xf>
    <xf numFmtId="0" fontId="34" fillId="0" borderId="0" xfId="0" applyNumberFormat="1" applyFont="1" applyAlignment="1">
      <alignment horizontal="left"/>
    </xf>
    <xf numFmtId="0" fontId="34" fillId="0" borderId="0" xfId="0" applyNumberFormat="1" applyFont="1" applyAlignment="1">
      <alignment/>
    </xf>
    <xf numFmtId="0" fontId="34" fillId="0" borderId="0" xfId="0" applyNumberFormat="1" applyFont="1" applyAlignment="1">
      <alignment/>
    </xf>
    <xf numFmtId="0" fontId="31" fillId="0" borderId="0" xfId="0" applyNumberFormat="1" applyFont="1" applyBorder="1" applyAlignment="1">
      <alignment horizontal="left"/>
    </xf>
    <xf numFmtId="0" fontId="31" fillId="0" borderId="0" xfId="0" applyNumberFormat="1" applyFont="1" applyFill="1" applyBorder="1" applyAlignment="1">
      <alignment/>
    </xf>
    <xf numFmtId="0" fontId="31" fillId="0" borderId="11" xfId="0" applyNumberFormat="1" applyFont="1" applyBorder="1" applyAlignment="1" quotePrefix="1">
      <alignment/>
    </xf>
    <xf numFmtId="0" fontId="31" fillId="0" borderId="0" xfId="0" applyNumberFormat="1" applyFont="1" applyAlignment="1" quotePrefix="1">
      <alignment horizontal="left"/>
    </xf>
    <xf numFmtId="0" fontId="34" fillId="0" borderId="0" xfId="0" applyNumberFormat="1" applyFont="1" applyAlignment="1" quotePrefix="1">
      <alignment horizontal="left"/>
    </xf>
    <xf numFmtId="0" fontId="31" fillId="0" borderId="0" xfId="0" applyNumberFormat="1" applyFont="1" applyFill="1" applyBorder="1" applyAlignment="1" quotePrefix="1">
      <alignment horizontal="left"/>
    </xf>
    <xf numFmtId="0" fontId="31" fillId="0" borderId="0" xfId="0" applyNumberFormat="1" applyFont="1" applyFill="1" applyAlignment="1">
      <alignment horizontal="right"/>
    </xf>
    <xf numFmtId="0" fontId="31" fillId="0" borderId="0" xfId="0" applyNumberFormat="1" applyFont="1" applyFill="1" applyBorder="1" applyAlignment="1">
      <alignment/>
    </xf>
    <xf numFmtId="0" fontId="31" fillId="0" borderId="0" xfId="0" applyNumberFormat="1" applyFont="1" applyBorder="1" applyAlignment="1">
      <alignment horizontal="center" vertical="center"/>
    </xf>
    <xf numFmtId="0" fontId="31" fillId="0" borderId="10" xfId="0" applyNumberFormat="1" applyFont="1" applyBorder="1" applyAlignment="1">
      <alignment vertical="center"/>
    </xf>
    <xf numFmtId="0" fontId="31" fillId="0" borderId="0" xfId="0" applyNumberFormat="1" applyFont="1" applyBorder="1" applyAlignment="1" quotePrefix="1">
      <alignment horizontal="center" vertical="center"/>
    </xf>
    <xf numFmtId="0" fontId="31" fillId="0" borderId="0" xfId="0" applyNumberFormat="1" applyFont="1" applyBorder="1" applyAlignment="1">
      <alignment vertical="center"/>
    </xf>
    <xf numFmtId="0" fontId="31" fillId="0" borderId="11" xfId="0" applyNumberFormat="1" applyFont="1" applyBorder="1" applyAlignment="1" quotePrefix="1">
      <alignment horizontal="center" vertical="center"/>
    </xf>
    <xf numFmtId="0" fontId="31" fillId="0" borderId="12" xfId="0" applyNumberFormat="1" applyFont="1" applyBorder="1" applyAlignment="1">
      <alignment vertical="center"/>
    </xf>
    <xf numFmtId="0" fontId="34" fillId="0" borderId="0" xfId="0" applyNumberFormat="1" applyFont="1" applyFill="1" applyAlignment="1">
      <alignment/>
    </xf>
    <xf numFmtId="0" fontId="31" fillId="0" borderId="0" xfId="0" applyNumberFormat="1" applyFont="1" applyFill="1" applyBorder="1" applyAlignment="1">
      <alignment horizontal="left"/>
    </xf>
    <xf numFmtId="3" fontId="31" fillId="0" borderId="0" xfId="0" applyNumberFormat="1" applyFont="1" applyFill="1" applyBorder="1" applyAlignment="1">
      <alignment horizontal="right"/>
    </xf>
    <xf numFmtId="3" fontId="31" fillId="0" borderId="11" xfId="0" applyNumberFormat="1" applyFont="1" applyFill="1" applyBorder="1" applyAlignment="1">
      <alignment horizontal="right"/>
    </xf>
    <xf numFmtId="3" fontId="31" fillId="0" borderId="0" xfId="0" applyNumberFormat="1" applyFont="1" applyFill="1" applyAlignment="1">
      <alignment horizontal="right" vertical="center"/>
    </xf>
    <xf numFmtId="3" fontId="31" fillId="0" borderId="0" xfId="0" applyNumberFormat="1" applyFont="1" applyAlignment="1">
      <alignment horizontal="right" vertical="center"/>
    </xf>
    <xf numFmtId="3" fontId="31" fillId="0" borderId="0" xfId="0" applyNumberFormat="1" applyFont="1" applyFill="1" applyBorder="1" applyAlignment="1">
      <alignment horizontal="right" vertical="center"/>
    </xf>
    <xf numFmtId="3" fontId="31" fillId="0" borderId="0" xfId="0" applyNumberFormat="1" applyFont="1" applyBorder="1" applyAlignment="1">
      <alignment horizontal="right" vertical="center"/>
    </xf>
    <xf numFmtId="0" fontId="31" fillId="0" borderId="0" xfId="0" applyNumberFormat="1" applyFont="1" applyFill="1" applyBorder="1" applyAlignment="1" quotePrefix="1">
      <alignment horizontal="center" vertical="center"/>
    </xf>
    <xf numFmtId="0" fontId="31" fillId="0" borderId="10" xfId="0" applyNumberFormat="1" applyFont="1" applyFill="1" applyBorder="1" applyAlignment="1">
      <alignment vertical="center"/>
    </xf>
    <xf numFmtId="0" fontId="31" fillId="0" borderId="13" xfId="0" applyNumberFormat="1" applyFont="1" applyBorder="1" applyAlignment="1">
      <alignment vertical="center"/>
    </xf>
    <xf numFmtId="0" fontId="31" fillId="0" borderId="0" xfId="0" applyNumberFormat="1" applyFont="1" applyFill="1" applyBorder="1" applyAlignment="1">
      <alignment vertical="center"/>
    </xf>
    <xf numFmtId="3" fontId="31" fillId="0" borderId="11" xfId="0" applyNumberFormat="1" applyFont="1" applyFill="1" applyBorder="1" applyAlignment="1">
      <alignment horizontal="right" vertical="center"/>
    </xf>
    <xf numFmtId="3" fontId="31" fillId="0" borderId="11" xfId="0" applyNumberFormat="1" applyFont="1" applyBorder="1" applyAlignment="1">
      <alignment horizontal="right" vertical="center"/>
    </xf>
    <xf numFmtId="0" fontId="31" fillId="0" borderId="15" xfId="0" applyNumberFormat="1" applyFont="1" applyFill="1" applyBorder="1" applyAlignment="1">
      <alignment horizontal="center" vertical="center"/>
    </xf>
    <xf numFmtId="0" fontId="31" fillId="0" borderId="16" xfId="0" applyNumberFormat="1" applyFont="1" applyBorder="1" applyAlignment="1">
      <alignment horizontal="center" vertical="center"/>
    </xf>
    <xf numFmtId="0" fontId="31" fillId="0" borderId="10" xfId="0" applyNumberFormat="1" applyFont="1" applyBorder="1" applyAlignment="1" quotePrefix="1">
      <alignment horizontal="right"/>
    </xf>
    <xf numFmtId="0" fontId="31" fillId="0" borderId="12" xfId="0" applyNumberFormat="1" applyFont="1" applyFill="1" applyBorder="1" applyAlignment="1">
      <alignment/>
    </xf>
    <xf numFmtId="0" fontId="31" fillId="0" borderId="0" xfId="0" applyNumberFormat="1" applyFont="1" applyFill="1" applyAlignment="1">
      <alignment/>
    </xf>
    <xf numFmtId="0" fontId="31" fillId="0" borderId="17" xfId="0" applyNumberFormat="1" applyFont="1" applyFill="1" applyBorder="1" applyAlignment="1">
      <alignment horizontal="center" vertical="center" wrapText="1"/>
    </xf>
    <xf numFmtId="0" fontId="31" fillId="0" borderId="13" xfId="0" applyNumberFormat="1" applyFont="1" applyFill="1" applyBorder="1" applyAlignment="1">
      <alignment/>
    </xf>
    <xf numFmtId="0" fontId="31" fillId="0" borderId="13" xfId="0" applyNumberFormat="1" applyFont="1" applyBorder="1" applyAlignment="1">
      <alignment horizontal="right"/>
    </xf>
    <xf numFmtId="0" fontId="31" fillId="0" borderId="0" xfId="67" applyNumberFormat="1" applyFont="1">
      <alignment/>
      <protection/>
    </xf>
    <xf numFmtId="0" fontId="31" fillId="0" borderId="0" xfId="67" applyNumberFormat="1" applyFont="1" applyBorder="1">
      <alignment/>
      <protection/>
    </xf>
    <xf numFmtId="0" fontId="31" fillId="0" borderId="0" xfId="67" applyNumberFormat="1" applyFont="1" applyBorder="1" applyAlignment="1">
      <alignment/>
      <protection/>
    </xf>
    <xf numFmtId="0" fontId="31" fillId="0" borderId="0" xfId="67" applyNumberFormat="1" applyFont="1" applyBorder="1" applyAlignment="1">
      <alignment horizontal="right"/>
      <protection/>
    </xf>
    <xf numFmtId="0" fontId="31" fillId="0" borderId="0" xfId="67" applyNumberFormat="1" applyFont="1" applyFill="1" applyBorder="1" applyAlignment="1" quotePrefix="1">
      <alignment horizontal="right"/>
      <protection/>
    </xf>
    <xf numFmtId="0" fontId="31" fillId="0" borderId="0" xfId="67" applyNumberFormat="1" applyFont="1" applyFill="1" applyBorder="1" applyAlignment="1" quotePrefix="1">
      <alignment horizontal="left"/>
      <protection/>
    </xf>
    <xf numFmtId="0" fontId="31" fillId="0" borderId="0" xfId="67" applyNumberFormat="1" applyFont="1" applyBorder="1" applyAlignment="1" quotePrefix="1">
      <alignment/>
      <protection/>
    </xf>
    <xf numFmtId="0" fontId="31" fillId="0" borderId="11" xfId="0" applyNumberFormat="1" applyFont="1" applyFill="1" applyBorder="1" applyAlignment="1">
      <alignment/>
    </xf>
    <xf numFmtId="0" fontId="31" fillId="0" borderId="0" xfId="67" applyNumberFormat="1" applyFont="1" applyAlignment="1">
      <alignment/>
      <protection/>
    </xf>
    <xf numFmtId="0" fontId="34" fillId="0" borderId="0" xfId="67" applyNumberFormat="1" applyFont="1" applyAlignment="1" quotePrefix="1">
      <alignment horizontal="left"/>
      <protection/>
    </xf>
    <xf numFmtId="0" fontId="34" fillId="0" borderId="0" xfId="67" applyNumberFormat="1" applyFont="1">
      <alignment/>
      <protection/>
    </xf>
    <xf numFmtId="0" fontId="31" fillId="0" borderId="0" xfId="67" applyNumberFormat="1" applyFont="1" applyFill="1" applyBorder="1" applyAlignment="1">
      <alignment horizontal="right"/>
      <protection/>
    </xf>
    <xf numFmtId="3" fontId="31" fillId="0" borderId="14" xfId="0" applyNumberFormat="1" applyFont="1" applyFill="1" applyBorder="1" applyAlignment="1">
      <alignment horizontal="right"/>
    </xf>
    <xf numFmtId="0" fontId="31" fillId="0" borderId="10" xfId="0" applyNumberFormat="1" applyFont="1" applyBorder="1" applyAlignment="1" quotePrefix="1">
      <alignment horizontal="left"/>
    </xf>
    <xf numFmtId="0" fontId="31" fillId="0" borderId="10" xfId="0" applyNumberFormat="1" applyFont="1" applyBorder="1" applyAlignment="1" quotePrefix="1">
      <alignment/>
    </xf>
    <xf numFmtId="0" fontId="31" fillId="0" borderId="11" xfId="0" applyNumberFormat="1" applyFont="1" applyFill="1" applyBorder="1" applyAlignment="1">
      <alignment/>
    </xf>
    <xf numFmtId="0" fontId="34" fillId="0" borderId="0" xfId="0" applyNumberFormat="1" applyFont="1" applyFill="1" applyAlignment="1" quotePrefix="1">
      <alignment horizontal="left"/>
    </xf>
    <xf numFmtId="0" fontId="34" fillId="0" borderId="0" xfId="0" applyNumberFormat="1" applyFont="1" applyFill="1" applyAlignment="1">
      <alignment/>
    </xf>
    <xf numFmtId="0" fontId="31" fillId="0" borderId="10" xfId="0" applyNumberFormat="1" applyFont="1" applyFill="1" applyBorder="1" applyAlignment="1" quotePrefix="1">
      <alignment horizontal="left"/>
    </xf>
    <xf numFmtId="0" fontId="31" fillId="0" borderId="10" xfId="0" applyNumberFormat="1" applyFont="1" applyFill="1" applyBorder="1" applyAlignment="1" quotePrefix="1">
      <alignment/>
    </xf>
    <xf numFmtId="0" fontId="31" fillId="0" borderId="13" xfId="0" applyNumberFormat="1" applyFont="1" applyFill="1" applyBorder="1" applyAlignment="1">
      <alignment horizontal="left"/>
    </xf>
    <xf numFmtId="0" fontId="31" fillId="0" borderId="17" xfId="0" applyNumberFormat="1" applyFont="1" applyBorder="1" applyAlignment="1" quotePrefix="1">
      <alignment horizontal="center" vertical="center" shrinkToFit="1"/>
    </xf>
    <xf numFmtId="0" fontId="31" fillId="0" borderId="17" xfId="0" applyNumberFormat="1" applyFont="1" applyBorder="1" applyAlignment="1">
      <alignment horizontal="center" vertical="center" shrinkToFit="1"/>
    </xf>
    <xf numFmtId="0" fontId="31" fillId="0" borderId="0" xfId="0" applyFont="1" applyAlignment="1">
      <alignment/>
    </xf>
    <xf numFmtId="181" fontId="31" fillId="0" borderId="0" xfId="0" applyNumberFormat="1" applyFont="1" applyAlignment="1">
      <alignment/>
    </xf>
    <xf numFmtId="176" fontId="31" fillId="0" borderId="0" xfId="0" applyNumberFormat="1" applyFont="1" applyAlignment="1">
      <alignment/>
    </xf>
    <xf numFmtId="182" fontId="31" fillId="0" borderId="0" xfId="0" applyNumberFormat="1" applyFont="1" applyAlignment="1">
      <alignment/>
    </xf>
    <xf numFmtId="181" fontId="31" fillId="0" borderId="0" xfId="0" applyNumberFormat="1" applyFont="1" applyBorder="1" applyAlignment="1">
      <alignment/>
    </xf>
    <xf numFmtId="176" fontId="31" fillId="0" borderId="0" xfId="0" applyNumberFormat="1" applyFont="1" applyBorder="1" applyAlignment="1">
      <alignment/>
    </xf>
    <xf numFmtId="182" fontId="31" fillId="0" borderId="0" xfId="0" applyNumberFormat="1" applyFont="1" applyBorder="1" applyAlignment="1">
      <alignment/>
    </xf>
    <xf numFmtId="0" fontId="31" fillId="0" borderId="0" xfId="0" applyFont="1" applyBorder="1" applyAlignment="1">
      <alignment/>
    </xf>
    <xf numFmtId="0" fontId="31" fillId="0" borderId="11" xfId="0" applyFont="1" applyBorder="1" applyAlignment="1">
      <alignment/>
    </xf>
    <xf numFmtId="0" fontId="31" fillId="0" borderId="10" xfId="0" applyFont="1" applyBorder="1" applyAlignment="1">
      <alignment/>
    </xf>
    <xf numFmtId="193" fontId="31" fillId="0" borderId="13" xfId="0" applyNumberFormat="1" applyFont="1" applyBorder="1" applyAlignment="1">
      <alignment horizontal="right"/>
    </xf>
    <xf numFmtId="195" fontId="31" fillId="0" borderId="0" xfId="0" applyNumberFormat="1" applyFont="1" applyAlignment="1">
      <alignment horizontal="right"/>
    </xf>
    <xf numFmtId="195" fontId="31" fillId="0" borderId="0" xfId="0" applyNumberFormat="1" applyFont="1" applyBorder="1" applyAlignment="1">
      <alignment horizontal="right"/>
    </xf>
    <xf numFmtId="0" fontId="31" fillId="0" borderId="0" xfId="0" applyFont="1" applyAlignment="1">
      <alignment/>
    </xf>
    <xf numFmtId="193" fontId="31" fillId="0" borderId="0" xfId="0" applyNumberFormat="1" applyFont="1" applyBorder="1" applyAlignment="1">
      <alignment horizontal="right"/>
    </xf>
    <xf numFmtId="193" fontId="31" fillId="0" borderId="0" xfId="0" applyNumberFormat="1" applyFont="1" applyAlignment="1">
      <alignment horizontal="right"/>
    </xf>
    <xf numFmtId="0" fontId="31" fillId="0" borderId="11" xfId="0" applyFont="1" applyBorder="1" applyAlignment="1">
      <alignment/>
    </xf>
    <xf numFmtId="0" fontId="31" fillId="0" borderId="12" xfId="0" applyFont="1" applyBorder="1" applyAlignment="1">
      <alignment/>
    </xf>
    <xf numFmtId="193" fontId="31" fillId="0" borderId="11" xfId="0" applyNumberFormat="1" applyFont="1" applyBorder="1" applyAlignment="1">
      <alignment horizontal="right"/>
    </xf>
    <xf numFmtId="195" fontId="31" fillId="0" borderId="11" xfId="0" applyNumberFormat="1" applyFont="1" applyBorder="1" applyAlignment="1">
      <alignment horizontal="right"/>
    </xf>
    <xf numFmtId="183" fontId="31" fillId="0" borderId="0" xfId="0" applyNumberFormat="1" applyFont="1" applyBorder="1" applyAlignment="1">
      <alignment/>
    </xf>
    <xf numFmtId="0" fontId="31" fillId="0" borderId="0" xfId="0" applyFont="1" applyBorder="1" applyAlignment="1">
      <alignment/>
    </xf>
    <xf numFmtId="0" fontId="31" fillId="0" borderId="0" xfId="0" applyFont="1" applyBorder="1" applyAlignment="1">
      <alignment horizontal="left"/>
    </xf>
    <xf numFmtId="0" fontId="34" fillId="0" borderId="0" xfId="0" applyFont="1" applyAlignment="1" quotePrefix="1">
      <alignment horizontal="left"/>
    </xf>
    <xf numFmtId="0" fontId="34" fillId="0" borderId="0" xfId="0" applyFont="1" applyAlignment="1">
      <alignment/>
    </xf>
    <xf numFmtId="181" fontId="34" fillId="0" borderId="0" xfId="0" applyNumberFormat="1" applyFont="1" applyAlignment="1">
      <alignment/>
    </xf>
    <xf numFmtId="176" fontId="34" fillId="0" borderId="0" xfId="0" applyNumberFormat="1" applyFont="1" applyAlignment="1">
      <alignment/>
    </xf>
    <xf numFmtId="182" fontId="34" fillId="0" borderId="0" xfId="0" applyNumberFormat="1" applyFont="1" applyAlignment="1">
      <alignment/>
    </xf>
    <xf numFmtId="0" fontId="35" fillId="0" borderId="0" xfId="0" applyFont="1" applyBorder="1" applyAlignment="1">
      <alignment horizontal="left"/>
    </xf>
    <xf numFmtId="0" fontId="35" fillId="0" borderId="0" xfId="0" applyFont="1" applyAlignment="1">
      <alignment/>
    </xf>
    <xf numFmtId="181" fontId="35" fillId="0" borderId="0" xfId="0" applyNumberFormat="1" applyFont="1" applyBorder="1" applyAlignment="1">
      <alignment/>
    </xf>
    <xf numFmtId="176" fontId="35" fillId="0" borderId="0" xfId="0" applyNumberFormat="1" applyFont="1" applyBorder="1" applyAlignment="1">
      <alignment/>
    </xf>
    <xf numFmtId="182" fontId="35" fillId="0" borderId="0" xfId="0" applyNumberFormat="1" applyFont="1" applyBorder="1" applyAlignment="1">
      <alignment/>
    </xf>
    <xf numFmtId="0" fontId="35" fillId="0" borderId="0" xfId="0" applyFont="1" applyBorder="1" applyAlignment="1">
      <alignment/>
    </xf>
    <xf numFmtId="0" fontId="35" fillId="0" borderId="0" xfId="0" applyFont="1" applyBorder="1" applyAlignment="1">
      <alignment/>
    </xf>
    <xf numFmtId="0" fontId="31" fillId="0" borderId="11" xfId="0" applyFont="1" applyBorder="1" applyAlignment="1">
      <alignment horizontal="right"/>
    </xf>
    <xf numFmtId="0" fontId="31" fillId="0" borderId="0" xfId="0" applyFont="1" applyBorder="1" applyAlignment="1" quotePrefix="1">
      <alignment/>
    </xf>
    <xf numFmtId="184" fontId="31" fillId="0" borderId="0" xfId="0" applyNumberFormat="1" applyFont="1" applyBorder="1" applyAlignment="1">
      <alignment horizontal="right"/>
    </xf>
    <xf numFmtId="0" fontId="31" fillId="0" borderId="0" xfId="0" applyFont="1" applyAlignment="1">
      <alignment horizontal="right"/>
    </xf>
    <xf numFmtId="0" fontId="31" fillId="0" borderId="0" xfId="0" applyFont="1" applyBorder="1" applyAlignment="1">
      <alignment horizontal="right"/>
    </xf>
    <xf numFmtId="0" fontId="31" fillId="0" borderId="18" xfId="0" applyFont="1" applyBorder="1" applyAlignment="1">
      <alignment/>
    </xf>
    <xf numFmtId="0" fontId="31" fillId="0" borderId="13" xfId="0" applyFont="1" applyBorder="1" applyAlignment="1" quotePrefix="1">
      <alignment/>
    </xf>
    <xf numFmtId="195" fontId="31" fillId="0" borderId="13" xfId="62" applyNumberFormat="1" applyFont="1" applyBorder="1" applyAlignment="1">
      <alignment horizontal="right"/>
      <protection/>
    </xf>
    <xf numFmtId="195" fontId="31" fillId="0" borderId="0" xfId="62" applyNumberFormat="1" applyFont="1" applyBorder="1" applyAlignment="1">
      <alignment horizontal="right"/>
      <protection/>
    </xf>
    <xf numFmtId="195" fontId="31" fillId="0" borderId="0" xfId="65" applyNumberFormat="1" applyFont="1" applyBorder="1" applyAlignment="1">
      <alignment horizontal="right"/>
      <protection/>
    </xf>
    <xf numFmtId="197" fontId="31" fillId="0" borderId="0" xfId="62" applyNumberFormat="1" applyFont="1" applyBorder="1" applyAlignment="1">
      <alignment horizontal="right"/>
      <protection/>
    </xf>
    <xf numFmtId="195" fontId="31" fillId="0" borderId="11" xfId="62" applyNumberFormat="1" applyFont="1" applyBorder="1" applyAlignment="1">
      <alignment horizontal="right"/>
      <protection/>
    </xf>
    <xf numFmtId="0" fontId="31" fillId="0" borderId="0" xfId="64" applyNumberFormat="1" applyFont="1" applyBorder="1" applyAlignment="1">
      <alignment/>
      <protection/>
    </xf>
    <xf numFmtId="0" fontId="31" fillId="0" borderId="0" xfId="62" applyNumberFormat="1" applyFont="1" applyAlignment="1">
      <alignment/>
      <protection/>
    </xf>
    <xf numFmtId="0" fontId="31" fillId="0" borderId="19" xfId="0" applyNumberFormat="1" applyFont="1" applyBorder="1" applyAlignment="1" quotePrefix="1">
      <alignment/>
    </xf>
    <xf numFmtId="0" fontId="31" fillId="0" borderId="12" xfId="0" applyNumberFormat="1" applyFont="1" applyBorder="1" applyAlignment="1" quotePrefix="1">
      <alignment/>
    </xf>
    <xf numFmtId="0" fontId="31" fillId="0" borderId="16" xfId="0" applyNumberFormat="1" applyFont="1" applyBorder="1" applyAlignment="1" quotePrefix="1">
      <alignment/>
    </xf>
    <xf numFmtId="0" fontId="35" fillId="0" borderId="0" xfId="0" applyNumberFormat="1" applyFont="1" applyBorder="1" applyAlignment="1">
      <alignment/>
    </xf>
    <xf numFmtId="0" fontId="35" fillId="0" borderId="0" xfId="0" applyNumberFormat="1" applyFont="1" applyAlignment="1">
      <alignment/>
    </xf>
    <xf numFmtId="0" fontId="31" fillId="0" borderId="19" xfId="0" applyNumberFormat="1" applyFont="1" applyBorder="1" applyAlignment="1">
      <alignment/>
    </xf>
    <xf numFmtId="0" fontId="31" fillId="0" borderId="16" xfId="0" applyNumberFormat="1" applyFont="1" applyBorder="1" applyAlignment="1">
      <alignment/>
    </xf>
    <xf numFmtId="0" fontId="31" fillId="0" borderId="0" xfId="0" applyNumberFormat="1" applyFont="1" applyBorder="1" applyAlignment="1">
      <alignment horizontal="distributed"/>
    </xf>
    <xf numFmtId="0" fontId="31" fillId="0" borderId="0" xfId="0" applyNumberFormat="1" applyFont="1" applyBorder="1" applyAlignment="1" quotePrefix="1">
      <alignment horizontal="distributed"/>
    </xf>
    <xf numFmtId="0" fontId="31" fillId="0" borderId="20" xfId="0" applyNumberFormat="1" applyFont="1" applyBorder="1" applyAlignment="1" quotePrefix="1">
      <alignment horizontal="center"/>
    </xf>
    <xf numFmtId="0" fontId="31" fillId="0" borderId="12" xfId="0" applyNumberFormat="1" applyFont="1" applyBorder="1" applyAlignment="1">
      <alignment horizontal="center"/>
    </xf>
    <xf numFmtId="0" fontId="31" fillId="0" borderId="16" xfId="0" applyNumberFormat="1" applyFont="1" applyBorder="1" applyAlignment="1" quotePrefix="1">
      <alignment horizontal="center"/>
    </xf>
    <xf numFmtId="0" fontId="31" fillId="0" borderId="13" xfId="66" applyNumberFormat="1" applyFont="1" applyFill="1" applyBorder="1" applyAlignment="1">
      <alignment/>
      <protection/>
    </xf>
    <xf numFmtId="0" fontId="31" fillId="0" borderId="13" xfId="66" applyNumberFormat="1" applyFont="1" applyFill="1" applyBorder="1" applyAlignment="1" quotePrefix="1">
      <alignment horizontal="left"/>
      <protection/>
    </xf>
    <xf numFmtId="0" fontId="31" fillId="0" borderId="12" xfId="0" applyNumberFormat="1" applyFont="1" applyBorder="1" applyAlignment="1" quotePrefix="1">
      <alignment horizontal="left"/>
    </xf>
    <xf numFmtId="0" fontId="31" fillId="0" borderId="18" xfId="0" applyNumberFormat="1" applyFont="1" applyBorder="1" applyAlignment="1">
      <alignment vertical="center"/>
    </xf>
    <xf numFmtId="0" fontId="34" fillId="0" borderId="0" xfId="0" applyNumberFormat="1" applyFont="1" applyBorder="1" applyAlignment="1">
      <alignment horizontal="right"/>
    </xf>
    <xf numFmtId="0" fontId="34" fillId="0" borderId="0" xfId="0" applyNumberFormat="1" applyFont="1" applyFill="1" applyBorder="1" applyAlignment="1">
      <alignment/>
    </xf>
    <xf numFmtId="0" fontId="34" fillId="0" borderId="0" xfId="0" applyNumberFormat="1" applyFont="1" applyBorder="1" applyAlignment="1">
      <alignment/>
    </xf>
    <xf numFmtId="0" fontId="31" fillId="0" borderId="10" xfId="0" applyNumberFormat="1" applyFont="1" applyBorder="1" applyAlignment="1">
      <alignment vertical="center" wrapText="1"/>
    </xf>
    <xf numFmtId="0" fontId="31" fillId="0" borderId="17" xfId="0" applyNumberFormat="1" applyFont="1" applyBorder="1" applyAlignment="1">
      <alignment horizontal="center" vertical="center"/>
    </xf>
    <xf numFmtId="191" fontId="33" fillId="0" borderId="0" xfId="63" applyNumberFormat="1" applyFont="1" applyAlignment="1">
      <alignment horizontal="right"/>
      <protection/>
    </xf>
    <xf numFmtId="191" fontId="33" fillId="0" borderId="0" xfId="63" applyNumberFormat="1" applyFont="1" applyBorder="1" applyAlignment="1">
      <alignment horizontal="right"/>
      <protection/>
    </xf>
    <xf numFmtId="191" fontId="31" fillId="0" borderId="0" xfId="0" applyNumberFormat="1" applyFont="1" applyAlignment="1">
      <alignment horizontal="right"/>
    </xf>
    <xf numFmtId="0" fontId="31" fillId="0" borderId="15" xfId="66" applyNumberFormat="1" applyFont="1" applyFill="1" applyBorder="1" applyAlignment="1">
      <alignment horizontal="center" vertical="center"/>
      <protection/>
    </xf>
    <xf numFmtId="0" fontId="31" fillId="0" borderId="15" xfId="0" applyNumberFormat="1" applyFont="1" applyBorder="1" applyAlignment="1">
      <alignment horizontal="center" vertical="center" wrapText="1"/>
    </xf>
    <xf numFmtId="0" fontId="31" fillId="0" borderId="15" xfId="0" applyNumberFormat="1" applyFont="1" applyFill="1" applyBorder="1" applyAlignment="1">
      <alignment horizontal="center" vertical="center" shrinkToFit="1"/>
    </xf>
    <xf numFmtId="0" fontId="31" fillId="0" borderId="17" xfId="0" applyFont="1" applyBorder="1" applyAlignment="1">
      <alignment horizontal="center" vertical="center"/>
    </xf>
    <xf numFmtId="0" fontId="35" fillId="0" borderId="0" xfId="0" applyFont="1" applyBorder="1" applyAlignment="1" quotePrefix="1">
      <alignment/>
    </xf>
    <xf numFmtId="176" fontId="31" fillId="0" borderId="17" xfId="0" applyNumberFormat="1" applyFont="1" applyBorder="1" applyAlignment="1" quotePrefix="1">
      <alignment horizontal="center" vertical="center"/>
    </xf>
    <xf numFmtId="0" fontId="31" fillId="0" borderId="21" xfId="0" applyNumberFormat="1" applyFont="1" applyBorder="1" applyAlignment="1" quotePrefix="1">
      <alignment horizontal="center" vertical="center"/>
    </xf>
    <xf numFmtId="0" fontId="31" fillId="0" borderId="21" xfId="0" applyNumberFormat="1" applyFont="1" applyBorder="1" applyAlignment="1">
      <alignment horizontal="center" vertical="center"/>
    </xf>
    <xf numFmtId="0" fontId="31" fillId="0" borderId="10" xfId="0" applyNumberFormat="1" applyFont="1" applyBorder="1" applyAlignment="1">
      <alignment/>
    </xf>
    <xf numFmtId="0" fontId="31" fillId="0" borderId="17" xfId="67" applyNumberFormat="1" applyFont="1" applyBorder="1" applyAlignment="1">
      <alignment horizontal="center" vertical="center"/>
      <protection/>
    </xf>
    <xf numFmtId="0" fontId="31" fillId="0" borderId="10" xfId="0" applyNumberFormat="1" applyFont="1" applyBorder="1" applyAlignment="1">
      <alignment horizontal="center" vertical="center"/>
    </xf>
    <xf numFmtId="176" fontId="31" fillId="0" borderId="15" xfId="0" applyNumberFormat="1" applyFont="1" applyBorder="1" applyAlignment="1">
      <alignment horizontal="center" vertical="center" shrinkToFit="1"/>
    </xf>
    <xf numFmtId="0" fontId="31" fillId="0" borderId="15" xfId="0" applyFont="1" applyBorder="1" applyAlignment="1" quotePrefix="1">
      <alignment horizontal="center" vertical="center" shrinkToFit="1"/>
    </xf>
    <xf numFmtId="176" fontId="31" fillId="0" borderId="15" xfId="0" applyNumberFormat="1" applyFont="1" applyBorder="1" applyAlignment="1" quotePrefix="1">
      <alignment horizontal="center" vertical="center" shrinkToFit="1"/>
    </xf>
    <xf numFmtId="176" fontId="31" fillId="0" borderId="17" xfId="0" applyNumberFormat="1" applyFont="1" applyBorder="1" applyAlignment="1">
      <alignment horizontal="center" vertical="center"/>
    </xf>
    <xf numFmtId="0" fontId="31" fillId="0" borderId="22" xfId="66" applyNumberFormat="1" applyFont="1" applyFill="1" applyBorder="1" applyAlignment="1">
      <alignment horizontal="right"/>
      <protection/>
    </xf>
    <xf numFmtId="0" fontId="31" fillId="0" borderId="21" xfId="67" applyNumberFormat="1" applyFont="1" applyBorder="1" applyAlignment="1">
      <alignment horizontal="center" vertical="center"/>
      <protection/>
    </xf>
    <xf numFmtId="0" fontId="31" fillId="0" borderId="21" xfId="67" applyNumberFormat="1" applyFont="1" applyBorder="1" applyAlignment="1" quotePrefix="1">
      <alignment horizontal="center" vertical="center"/>
      <protection/>
    </xf>
    <xf numFmtId="0" fontId="31" fillId="0" borderId="21" xfId="0" applyNumberFormat="1" applyFont="1" applyFill="1" applyBorder="1" applyAlignment="1">
      <alignment horizontal="center" vertical="center"/>
    </xf>
    <xf numFmtId="0" fontId="31" fillId="0" borderId="13" xfId="66" applyNumberFormat="1" applyFont="1" applyFill="1" applyBorder="1" applyAlignment="1">
      <alignment horizontal="right"/>
      <protection/>
    </xf>
    <xf numFmtId="195" fontId="31" fillId="0" borderId="0" xfId="0" applyNumberFormat="1" applyFont="1" applyBorder="1" applyAlignment="1">
      <alignment/>
    </xf>
    <xf numFmtId="0" fontId="31" fillId="0" borderId="23" xfId="0" applyNumberFormat="1" applyFont="1" applyBorder="1" applyAlignment="1">
      <alignment horizontal="center" vertical="center"/>
    </xf>
    <xf numFmtId="195" fontId="31" fillId="0" borderId="18" xfId="0" applyNumberFormat="1" applyFont="1" applyBorder="1" applyAlignment="1">
      <alignment horizontal="right"/>
    </xf>
    <xf numFmtId="195" fontId="31" fillId="0" borderId="10" xfId="0" applyNumberFormat="1" applyFont="1" applyBorder="1" applyAlignment="1">
      <alignment horizontal="right"/>
    </xf>
    <xf numFmtId="195" fontId="31" fillId="0" borderId="12" xfId="0" applyNumberFormat="1" applyFont="1" applyBorder="1" applyAlignment="1">
      <alignment horizontal="right"/>
    </xf>
    <xf numFmtId="0" fontId="34" fillId="0" borderId="0" xfId="67" applyNumberFormat="1" applyFont="1" applyFill="1" applyAlignment="1" quotePrefix="1">
      <alignment horizontal="left"/>
      <protection/>
    </xf>
    <xf numFmtId="0" fontId="34" fillId="0" borderId="0" xfId="67" applyNumberFormat="1" applyFont="1" applyFill="1">
      <alignment/>
      <protection/>
    </xf>
    <xf numFmtId="0" fontId="31" fillId="0" borderId="0" xfId="67" applyNumberFormat="1" applyFont="1" applyFill="1" applyBorder="1">
      <alignment/>
      <protection/>
    </xf>
    <xf numFmtId="0" fontId="31" fillId="0" borderId="0" xfId="67" applyNumberFormat="1" applyFont="1" applyFill="1" applyBorder="1" applyAlignment="1">
      <alignment/>
      <protection/>
    </xf>
    <xf numFmtId="0" fontId="31" fillId="0" borderId="0" xfId="67" applyNumberFormat="1" applyFont="1" applyFill="1">
      <alignment/>
      <protection/>
    </xf>
    <xf numFmtId="0" fontId="31" fillId="0" borderId="21" xfId="67" applyNumberFormat="1" applyFont="1" applyFill="1" applyBorder="1" applyAlignment="1">
      <alignment horizontal="center" vertical="center"/>
      <protection/>
    </xf>
    <xf numFmtId="0" fontId="31" fillId="0" borderId="21" xfId="67" applyNumberFormat="1" applyFont="1" applyFill="1" applyBorder="1" applyAlignment="1">
      <alignment horizontal="center" vertical="center" wrapText="1"/>
      <protection/>
    </xf>
    <xf numFmtId="0" fontId="31" fillId="0" borderId="0" xfId="67" applyNumberFormat="1" applyFont="1" applyFill="1" applyBorder="1" applyAlignment="1">
      <alignment horizontal="left"/>
      <protection/>
    </xf>
    <xf numFmtId="0" fontId="31" fillId="0" borderId="0" xfId="67" applyNumberFormat="1" applyFont="1" applyFill="1" applyAlignment="1">
      <alignment/>
      <protection/>
    </xf>
    <xf numFmtId="0" fontId="31" fillId="0" borderId="17" xfId="0" applyNumberFormat="1" applyFont="1" applyFill="1" applyBorder="1" applyAlignment="1">
      <alignment horizontal="center" vertical="center"/>
    </xf>
    <xf numFmtId="0" fontId="31" fillId="0" borderId="0" xfId="0" applyNumberFormat="1" applyFont="1" applyBorder="1" applyAlignment="1" quotePrefix="1">
      <alignment vertical="center"/>
    </xf>
    <xf numFmtId="0" fontId="32" fillId="0" borderId="0" xfId="0" applyNumberFormat="1" applyFont="1" applyFill="1" applyBorder="1" applyAlignment="1">
      <alignment/>
    </xf>
    <xf numFmtId="0" fontId="31" fillId="0" borderId="18" xfId="0" applyNumberFormat="1" applyFont="1" applyFill="1" applyBorder="1" applyAlignment="1">
      <alignment/>
    </xf>
    <xf numFmtId="3" fontId="31" fillId="0" borderId="13" xfId="0" applyNumberFormat="1" applyFont="1" applyFill="1" applyBorder="1" applyAlignment="1">
      <alignment horizontal="right"/>
    </xf>
    <xf numFmtId="0" fontId="31" fillId="0" borderId="10" xfId="0" applyNumberFormat="1" applyFont="1" applyFill="1" applyBorder="1" applyAlignment="1">
      <alignment wrapText="1"/>
    </xf>
    <xf numFmtId="0" fontId="31" fillId="0" borderId="11" xfId="0" applyNumberFormat="1" applyFont="1" applyBorder="1" applyAlignment="1" quotePrefix="1">
      <alignment horizontal="left"/>
    </xf>
    <xf numFmtId="0" fontId="31" fillId="0" borderId="10" xfId="0" applyNumberFormat="1" applyFont="1" applyFill="1" applyBorder="1" applyAlignment="1">
      <alignment shrinkToFit="1"/>
    </xf>
    <xf numFmtId="0" fontId="31" fillId="0" borderId="15" xfId="0" applyNumberFormat="1" applyFont="1" applyFill="1" applyBorder="1" applyAlignment="1">
      <alignment horizontal="center" vertical="center" wrapText="1"/>
    </xf>
    <xf numFmtId="0" fontId="31" fillId="0" borderId="21" xfId="0" applyNumberFormat="1" applyFont="1" applyFill="1" applyBorder="1" applyAlignment="1">
      <alignment horizontal="center" vertical="center" wrapText="1"/>
    </xf>
    <xf numFmtId="0" fontId="31" fillId="0" borderId="13" xfId="0" applyNumberFormat="1" applyFont="1" applyFill="1" applyBorder="1" applyAlignment="1">
      <alignment vertical="center"/>
    </xf>
    <xf numFmtId="0" fontId="31" fillId="0" borderId="18" xfId="0" applyNumberFormat="1" applyFont="1" applyFill="1" applyBorder="1" applyAlignment="1">
      <alignment vertical="center"/>
    </xf>
    <xf numFmtId="0" fontId="31" fillId="0" borderId="24" xfId="0" applyNumberFormat="1" applyFont="1" applyFill="1" applyBorder="1" applyAlignment="1">
      <alignment vertical="center"/>
    </xf>
    <xf numFmtId="0" fontId="31" fillId="0" borderId="15" xfId="0" applyNumberFormat="1" applyFont="1" applyFill="1" applyBorder="1" applyAlignment="1">
      <alignment horizontal="center" vertical="center" wrapText="1" shrinkToFit="1"/>
    </xf>
    <xf numFmtId="0" fontId="31" fillId="0" borderId="13" xfId="0" applyNumberFormat="1" applyFont="1" applyFill="1" applyBorder="1" applyAlignment="1">
      <alignment wrapText="1"/>
    </xf>
    <xf numFmtId="0" fontId="31" fillId="0" borderId="18" xfId="0" applyNumberFormat="1" applyFont="1" applyFill="1" applyBorder="1" applyAlignment="1">
      <alignment wrapText="1"/>
    </xf>
    <xf numFmtId="0" fontId="31" fillId="0" borderId="24" xfId="0" applyNumberFormat="1" applyFont="1" applyBorder="1" applyAlignment="1">
      <alignment/>
    </xf>
    <xf numFmtId="0" fontId="31" fillId="0" borderId="21" xfId="0" applyNumberFormat="1" applyFont="1" applyFill="1" applyBorder="1" applyAlignment="1">
      <alignment horizontal="center" vertical="center" shrinkToFit="1"/>
    </xf>
    <xf numFmtId="0" fontId="31" fillId="0" borderId="21" xfId="0" applyNumberFormat="1" applyFont="1" applyFill="1" applyBorder="1" applyAlignment="1">
      <alignment horizontal="center" vertical="center" wrapText="1" shrinkToFit="1"/>
    </xf>
    <xf numFmtId="0" fontId="31" fillId="0" borderId="17" xfId="0" applyNumberFormat="1" applyFont="1" applyBorder="1" applyAlignment="1">
      <alignment horizontal="center" vertical="center" wrapText="1"/>
    </xf>
    <xf numFmtId="0" fontId="31" fillId="0" borderId="0" xfId="61" applyFont="1" applyFill="1" applyAlignment="1">
      <alignment/>
      <protection/>
    </xf>
    <xf numFmtId="49" fontId="35" fillId="0" borderId="0" xfId="0" applyNumberFormat="1" applyFont="1" applyAlignment="1" quotePrefix="1">
      <alignment horizontal="left"/>
    </xf>
    <xf numFmtId="49" fontId="31" fillId="0" borderId="0" xfId="0" applyNumberFormat="1" applyFont="1" applyAlignment="1" quotePrefix="1">
      <alignment horizontal="left"/>
    </xf>
    <xf numFmtId="49" fontId="31" fillId="0" borderId="0" xfId="0" applyNumberFormat="1" applyFont="1" applyBorder="1" applyAlignment="1" quotePrefix="1">
      <alignment horizontal="center" vertical="center"/>
    </xf>
    <xf numFmtId="49" fontId="31" fillId="0" borderId="0" xfId="0" applyNumberFormat="1" applyFont="1" applyFill="1" applyBorder="1" applyAlignment="1" quotePrefix="1">
      <alignment horizontal="center" vertical="center"/>
    </xf>
    <xf numFmtId="49" fontId="31" fillId="0" borderId="11" xfId="0" applyNumberFormat="1" applyFont="1" applyBorder="1" applyAlignment="1" quotePrefix="1">
      <alignment horizontal="center" vertical="center"/>
    </xf>
    <xf numFmtId="49" fontId="31" fillId="0" borderId="0" xfId="0" applyNumberFormat="1" applyFont="1" applyBorder="1" applyAlignment="1">
      <alignment horizontal="left"/>
    </xf>
    <xf numFmtId="49" fontId="31" fillId="0" borderId="0" xfId="0" applyNumberFormat="1" applyFont="1" applyAlignment="1">
      <alignment/>
    </xf>
    <xf numFmtId="49" fontId="34" fillId="0" borderId="0" xfId="0" applyNumberFormat="1" applyFont="1" applyAlignment="1" quotePrefix="1">
      <alignment horizontal="left"/>
    </xf>
    <xf numFmtId="49" fontId="31" fillId="0" borderId="0" xfId="0" applyNumberFormat="1" applyFont="1" applyBorder="1" applyAlignment="1">
      <alignment/>
    </xf>
    <xf numFmtId="49" fontId="31" fillId="0" borderId="0" xfId="0" applyNumberFormat="1" applyFont="1" applyBorder="1" applyAlignment="1">
      <alignment horizontal="center" vertical="center"/>
    </xf>
    <xf numFmtId="195" fontId="31" fillId="0" borderId="13" xfId="0" applyNumberFormat="1" applyFont="1" applyBorder="1" applyAlignment="1">
      <alignment horizontal="right"/>
    </xf>
    <xf numFmtId="197" fontId="31" fillId="0" borderId="10" xfId="62" applyNumberFormat="1" applyFont="1" applyBorder="1" applyAlignment="1">
      <alignment horizontal="right"/>
      <protection/>
    </xf>
    <xf numFmtId="202" fontId="31" fillId="0" borderId="0" xfId="62" applyNumberFormat="1" applyFont="1" applyBorder="1" applyAlignment="1">
      <alignment horizontal="right"/>
      <protection/>
    </xf>
    <xf numFmtId="0" fontId="31" fillId="0" borderId="0" xfId="66" applyNumberFormat="1" applyFont="1" applyFill="1" applyBorder="1" applyAlignment="1">
      <alignment horizontal="left"/>
      <protection/>
    </xf>
    <xf numFmtId="187" fontId="36" fillId="0" borderId="14" xfId="0" applyNumberFormat="1" applyFont="1" applyFill="1" applyBorder="1" applyAlignment="1">
      <alignment/>
    </xf>
    <xf numFmtId="187" fontId="36" fillId="0" borderId="0" xfId="0" applyNumberFormat="1" applyFont="1" applyFill="1" applyBorder="1" applyAlignment="1">
      <alignment/>
    </xf>
    <xf numFmtId="187" fontId="36" fillId="0" borderId="0" xfId="0" applyNumberFormat="1" applyFont="1" applyFill="1" applyAlignment="1">
      <alignment/>
    </xf>
    <xf numFmtId="38" fontId="31" fillId="0" borderId="14" xfId="49" applyFont="1" applyBorder="1" applyAlignment="1">
      <alignment horizontal="right"/>
    </xf>
    <xf numFmtId="38" fontId="31" fillId="0" borderId="0" xfId="49" applyFont="1" applyBorder="1" applyAlignment="1">
      <alignment horizontal="right"/>
    </xf>
    <xf numFmtId="38" fontId="31" fillId="0" borderId="0" xfId="49" applyFont="1" applyAlignment="1">
      <alignment horizontal="right"/>
    </xf>
    <xf numFmtId="0" fontId="31" fillId="0" borderId="20" xfId="66" applyNumberFormat="1" applyFont="1" applyFill="1" applyBorder="1" applyAlignment="1">
      <alignment horizontal="center" vertical="center" wrapText="1"/>
      <protection/>
    </xf>
    <xf numFmtId="0" fontId="31" fillId="0" borderId="22" xfId="66" applyNumberFormat="1" applyFont="1" applyFill="1" applyBorder="1" applyAlignment="1">
      <alignment horizontal="center" vertical="center" wrapText="1"/>
      <protection/>
    </xf>
    <xf numFmtId="0" fontId="31" fillId="0" borderId="15" xfId="66" applyNumberFormat="1" applyFont="1" applyFill="1" applyBorder="1" applyAlignment="1">
      <alignment horizontal="center" vertical="center"/>
      <protection/>
    </xf>
    <xf numFmtId="0" fontId="31" fillId="0" borderId="24" xfId="0" applyNumberFormat="1" applyFont="1" applyFill="1" applyBorder="1" applyAlignment="1">
      <alignment horizontal="center" vertical="center"/>
    </xf>
    <xf numFmtId="0" fontId="31" fillId="0" borderId="23" xfId="0" applyNumberFormat="1" applyFont="1" applyFill="1" applyBorder="1" applyAlignment="1">
      <alignment horizontal="center" vertical="center"/>
    </xf>
    <xf numFmtId="0" fontId="31" fillId="0" borderId="17" xfId="0" applyNumberFormat="1" applyFont="1" applyBorder="1" applyAlignment="1">
      <alignment horizontal="center" vertical="center"/>
    </xf>
    <xf numFmtId="0" fontId="31" fillId="0" borderId="17" xfId="66" applyNumberFormat="1" applyFont="1" applyFill="1" applyBorder="1" applyAlignment="1">
      <alignment horizontal="center" vertical="center"/>
      <protection/>
    </xf>
    <xf numFmtId="0" fontId="31" fillId="0" borderId="23" xfId="66" applyNumberFormat="1" applyFont="1" applyFill="1" applyBorder="1" applyAlignment="1">
      <alignment horizontal="center" vertical="center"/>
      <protection/>
    </xf>
    <xf numFmtId="0" fontId="29" fillId="0" borderId="0" xfId="61" applyFont="1" applyAlignment="1">
      <alignment horizontal="center"/>
      <protection/>
    </xf>
    <xf numFmtId="0" fontId="31" fillId="0" borderId="20" xfId="66" applyNumberFormat="1" applyFont="1" applyFill="1" applyBorder="1" applyAlignment="1">
      <alignment horizontal="center" vertical="center"/>
      <protection/>
    </xf>
    <xf numFmtId="0" fontId="31" fillId="0" borderId="16" xfId="66" applyNumberFormat="1" applyFont="1" applyFill="1" applyBorder="1" applyAlignment="1">
      <alignment horizontal="center" vertical="center"/>
      <protection/>
    </xf>
    <xf numFmtId="0" fontId="31" fillId="0" borderId="20" xfId="66" applyNumberFormat="1" applyFont="1" applyFill="1" applyBorder="1" applyAlignment="1" quotePrefix="1">
      <alignment horizontal="center" vertical="center"/>
      <protection/>
    </xf>
    <xf numFmtId="0" fontId="31" fillId="0" borderId="16" xfId="66" applyNumberFormat="1" applyFont="1" applyFill="1" applyBorder="1" applyAlignment="1" quotePrefix="1">
      <alignment horizontal="center" vertical="center"/>
      <protection/>
    </xf>
    <xf numFmtId="0" fontId="31" fillId="0" borderId="17" xfId="66" applyNumberFormat="1" applyFont="1" applyFill="1" applyBorder="1" applyAlignment="1">
      <alignment horizontal="center"/>
      <protection/>
    </xf>
    <xf numFmtId="0" fontId="31" fillId="0" borderId="24" xfId="66" applyNumberFormat="1" applyFont="1" applyFill="1" applyBorder="1" applyAlignment="1">
      <alignment horizontal="center"/>
      <protection/>
    </xf>
    <xf numFmtId="0" fontId="31" fillId="0" borderId="23" xfId="66" applyNumberFormat="1" applyFont="1" applyFill="1" applyBorder="1" applyAlignment="1">
      <alignment horizontal="center"/>
      <protection/>
    </xf>
    <xf numFmtId="0" fontId="31" fillId="0" borderId="22" xfId="66" applyNumberFormat="1" applyFont="1" applyFill="1" applyBorder="1" applyAlignment="1" quotePrefix="1">
      <alignment horizontal="center" vertical="center"/>
      <protection/>
    </xf>
    <xf numFmtId="0" fontId="31" fillId="0" borderId="15" xfId="66" applyNumberFormat="1" applyFont="1" applyFill="1" applyBorder="1" applyAlignment="1" quotePrefix="1">
      <alignment horizontal="center" vertical="center"/>
      <protection/>
    </xf>
    <xf numFmtId="0" fontId="31" fillId="0" borderId="13" xfId="66" applyNumberFormat="1" applyFont="1" applyFill="1" applyBorder="1" applyAlignment="1">
      <alignment horizontal="center" vertical="center"/>
      <protection/>
    </xf>
    <xf numFmtId="0" fontId="31" fillId="0" borderId="18" xfId="66" applyNumberFormat="1" applyFont="1" applyFill="1" applyBorder="1" applyAlignment="1">
      <alignment horizontal="center" vertical="center"/>
      <protection/>
    </xf>
    <xf numFmtId="0" fontId="31" fillId="0" borderId="0" xfId="66" applyNumberFormat="1" applyFont="1" applyFill="1" applyBorder="1" applyAlignment="1">
      <alignment horizontal="center" vertical="center"/>
      <protection/>
    </xf>
    <xf numFmtId="0" fontId="31" fillId="0" borderId="10" xfId="66" applyNumberFormat="1" applyFont="1" applyFill="1" applyBorder="1" applyAlignment="1">
      <alignment horizontal="center" vertical="center"/>
      <protection/>
    </xf>
    <xf numFmtId="0" fontId="31" fillId="0" borderId="11" xfId="66" applyNumberFormat="1" applyFont="1" applyFill="1" applyBorder="1" applyAlignment="1">
      <alignment horizontal="center" vertical="center"/>
      <protection/>
    </xf>
    <xf numFmtId="0" fontId="31" fillId="0" borderId="12" xfId="66" applyNumberFormat="1" applyFont="1" applyFill="1" applyBorder="1" applyAlignment="1">
      <alignment horizontal="center" vertical="center"/>
      <protection/>
    </xf>
    <xf numFmtId="0" fontId="31" fillId="0" borderId="24" xfId="0" applyNumberFormat="1" applyFont="1" applyBorder="1" applyAlignment="1">
      <alignment horizontal="center" vertical="center"/>
    </xf>
    <xf numFmtId="0" fontId="31" fillId="0" borderId="0" xfId="0" applyNumberFormat="1" applyFont="1" applyAlignment="1">
      <alignment shrinkToFit="1"/>
    </xf>
    <xf numFmtId="0" fontId="31" fillId="0" borderId="24" xfId="0" applyNumberFormat="1" applyFont="1" applyBorder="1" applyAlignment="1">
      <alignment horizontal="center" vertical="center" shrinkToFit="1"/>
    </xf>
    <xf numFmtId="0" fontId="31" fillId="0" borderId="23" xfId="0" applyNumberFormat="1" applyFont="1" applyBorder="1" applyAlignment="1">
      <alignment horizontal="center" vertical="center" shrinkToFit="1"/>
    </xf>
    <xf numFmtId="0" fontId="31" fillId="0" borderId="23" xfId="0" applyNumberFormat="1" applyFont="1" applyBorder="1" applyAlignment="1">
      <alignment horizontal="center" vertical="center"/>
    </xf>
    <xf numFmtId="0" fontId="31" fillId="0" borderId="0" xfId="0" applyNumberFormat="1" applyFont="1" applyBorder="1" applyAlignment="1">
      <alignment vertical="center" shrinkToFit="1"/>
    </xf>
    <xf numFmtId="0" fontId="31" fillId="0" borderId="10" xfId="0" applyNumberFormat="1" applyFont="1" applyBorder="1" applyAlignment="1">
      <alignment vertical="center" shrinkToFit="1"/>
    </xf>
    <xf numFmtId="49" fontId="32" fillId="0" borderId="18"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0" fontId="31" fillId="0" borderId="0" xfId="0" applyNumberFormat="1" applyFont="1" applyBorder="1" applyAlignment="1">
      <alignment vertical="center" wrapText="1"/>
    </xf>
    <xf numFmtId="0" fontId="31" fillId="0" borderId="10" xfId="0" applyNumberFormat="1" applyFont="1" applyBorder="1" applyAlignment="1">
      <alignment vertical="center" wrapText="1"/>
    </xf>
    <xf numFmtId="0" fontId="31" fillId="0" borderId="22" xfId="0" applyNumberFormat="1" applyFont="1" applyBorder="1" applyAlignment="1">
      <alignment horizontal="center" vertical="center"/>
    </xf>
    <xf numFmtId="0" fontId="31" fillId="0" borderId="13" xfId="0" applyNumberFormat="1" applyFont="1" applyBorder="1" applyAlignment="1">
      <alignment horizontal="center" vertical="center"/>
    </xf>
    <xf numFmtId="0" fontId="31" fillId="0" borderId="18" xfId="0" applyNumberFormat="1" applyFont="1" applyBorder="1" applyAlignment="1">
      <alignment horizontal="center" vertical="center"/>
    </xf>
    <xf numFmtId="0" fontId="31" fillId="0" borderId="15" xfId="0" applyNumberFormat="1" applyFont="1" applyBorder="1" applyAlignment="1">
      <alignment horizontal="center" vertical="center"/>
    </xf>
    <xf numFmtId="0" fontId="31" fillId="0" borderId="11" xfId="0" applyNumberFormat="1" applyFont="1" applyBorder="1" applyAlignment="1">
      <alignment horizontal="center" vertical="center"/>
    </xf>
    <xf numFmtId="0" fontId="31" fillId="0" borderId="12" xfId="0" applyNumberFormat="1" applyFont="1" applyBorder="1" applyAlignment="1">
      <alignment horizontal="center" vertical="center"/>
    </xf>
    <xf numFmtId="0" fontId="31" fillId="0" borderId="13" xfId="0" applyFont="1" applyBorder="1" applyAlignment="1">
      <alignment horizontal="center" vertical="center"/>
    </xf>
    <xf numFmtId="0" fontId="31" fillId="0" borderId="18" xfId="0" applyFont="1" applyBorder="1" applyAlignment="1">
      <alignment horizontal="center" vertical="center"/>
    </xf>
    <xf numFmtId="0" fontId="31" fillId="0" borderId="15"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NumberFormat="1" applyFont="1" applyFill="1" applyBorder="1" applyAlignment="1">
      <alignment vertical="center" wrapText="1"/>
    </xf>
    <xf numFmtId="0" fontId="31" fillId="0" borderId="0" xfId="0" applyNumberFormat="1" applyFont="1" applyAlignment="1">
      <alignment vertical="center" wrapText="1"/>
    </xf>
    <xf numFmtId="0" fontId="31" fillId="0" borderId="10" xfId="0" applyFont="1" applyBorder="1" applyAlignment="1">
      <alignment vertical="center"/>
    </xf>
    <xf numFmtId="0" fontId="31" fillId="0" borderId="17" xfId="0" applyNumberFormat="1" applyFont="1" applyFill="1" applyBorder="1" applyAlignment="1">
      <alignment horizontal="center" vertical="center"/>
    </xf>
    <xf numFmtId="0" fontId="31" fillId="0" borderId="17" xfId="0" applyNumberFormat="1" applyFont="1" applyFill="1" applyBorder="1" applyAlignment="1">
      <alignment horizontal="center" vertical="center" wrapText="1"/>
    </xf>
    <xf numFmtId="0" fontId="31" fillId="0" borderId="23" xfId="0" applyFont="1" applyBorder="1" applyAlignment="1">
      <alignment horizontal="center" vertical="center"/>
    </xf>
    <xf numFmtId="0" fontId="31" fillId="0" borderId="17" xfId="67" applyNumberFormat="1" applyFont="1" applyBorder="1" applyAlignment="1">
      <alignment horizontal="center" vertical="center"/>
      <protection/>
    </xf>
    <xf numFmtId="0" fontId="31" fillId="0" borderId="24" xfId="67" applyNumberFormat="1" applyFont="1" applyBorder="1" applyAlignment="1">
      <alignment horizontal="center" vertical="center"/>
      <protection/>
    </xf>
    <xf numFmtId="0" fontId="31" fillId="0" borderId="13" xfId="67" applyNumberFormat="1" applyFont="1" applyBorder="1" applyAlignment="1">
      <alignment horizontal="center" vertical="center"/>
      <protection/>
    </xf>
    <xf numFmtId="0" fontId="31" fillId="0" borderId="18" xfId="67" applyNumberFormat="1" applyFont="1" applyBorder="1" applyAlignment="1">
      <alignment horizontal="center" vertical="center"/>
      <protection/>
    </xf>
    <xf numFmtId="0" fontId="31" fillId="0" borderId="11" xfId="67" applyNumberFormat="1" applyFont="1" applyBorder="1" applyAlignment="1">
      <alignment horizontal="center" vertical="center"/>
      <protection/>
    </xf>
    <xf numFmtId="0" fontId="31" fillId="0" borderId="12" xfId="67" applyNumberFormat="1" applyFont="1" applyBorder="1" applyAlignment="1">
      <alignment horizontal="center" vertical="center"/>
      <protection/>
    </xf>
    <xf numFmtId="0" fontId="31" fillId="0" borderId="20" xfId="67" applyNumberFormat="1" applyFont="1" applyBorder="1" applyAlignment="1">
      <alignment horizontal="center" vertical="center" wrapText="1"/>
      <protection/>
    </xf>
    <xf numFmtId="0" fontId="31" fillId="0" borderId="16" xfId="67" applyNumberFormat="1" applyFont="1" applyBorder="1" applyAlignment="1">
      <alignment horizontal="center" vertical="center" wrapText="1"/>
      <protection/>
    </xf>
    <xf numFmtId="0" fontId="31" fillId="0" borderId="17" xfId="67" applyNumberFormat="1" applyFont="1" applyBorder="1" applyAlignment="1" quotePrefix="1">
      <alignment horizontal="center" vertical="center"/>
      <protection/>
    </xf>
    <xf numFmtId="0" fontId="31" fillId="0" borderId="23" xfId="67" applyNumberFormat="1" applyFont="1" applyBorder="1" applyAlignment="1" quotePrefix="1">
      <alignment horizontal="center" vertical="center"/>
      <protection/>
    </xf>
    <xf numFmtId="0" fontId="31" fillId="0" borderId="17" xfId="67" applyNumberFormat="1" applyFont="1" applyFill="1" applyBorder="1" applyAlignment="1">
      <alignment horizontal="center" vertical="center"/>
      <protection/>
    </xf>
    <xf numFmtId="0" fontId="31" fillId="0" borderId="23" xfId="67" applyNumberFormat="1" applyFont="1" applyFill="1" applyBorder="1" applyAlignment="1">
      <alignment horizontal="center" vertical="center"/>
      <protection/>
    </xf>
    <xf numFmtId="0" fontId="31" fillId="0" borderId="22" xfId="67" applyNumberFormat="1" applyFont="1" applyFill="1" applyBorder="1" applyAlignment="1">
      <alignment horizontal="center" vertical="center"/>
      <protection/>
    </xf>
    <xf numFmtId="0" fontId="31" fillId="0" borderId="15" xfId="67" applyNumberFormat="1" applyFont="1" applyFill="1" applyBorder="1" applyAlignment="1">
      <alignment horizontal="center" vertical="center"/>
      <protection/>
    </xf>
    <xf numFmtId="0" fontId="31" fillId="0" borderId="13" xfId="67" applyNumberFormat="1" applyFont="1" applyFill="1" applyBorder="1" applyAlignment="1">
      <alignment horizontal="center" vertical="center"/>
      <protection/>
    </xf>
    <xf numFmtId="0" fontId="31" fillId="0" borderId="18" xfId="67" applyNumberFormat="1" applyFont="1" applyFill="1" applyBorder="1" applyAlignment="1">
      <alignment horizontal="center" vertical="center"/>
      <protection/>
    </xf>
    <xf numFmtId="0" fontId="31" fillId="0" borderId="11" xfId="67" applyNumberFormat="1" applyFont="1" applyFill="1" applyBorder="1" applyAlignment="1">
      <alignment horizontal="center" vertical="center"/>
      <protection/>
    </xf>
    <xf numFmtId="0" fontId="31" fillId="0" borderId="12" xfId="67" applyNumberFormat="1" applyFont="1" applyFill="1" applyBorder="1" applyAlignment="1">
      <alignment horizontal="center" vertical="center"/>
      <protection/>
    </xf>
    <xf numFmtId="0" fontId="32" fillId="0" borderId="20" xfId="67" applyNumberFormat="1" applyFont="1" applyFill="1" applyBorder="1" applyAlignment="1">
      <alignment horizontal="center" vertical="center" wrapText="1"/>
      <protection/>
    </xf>
    <xf numFmtId="0" fontId="32" fillId="0" borderId="16" xfId="67" applyNumberFormat="1" applyFont="1" applyFill="1" applyBorder="1" applyAlignment="1">
      <alignment horizontal="center" vertical="center" wrapText="1"/>
      <protection/>
    </xf>
    <xf numFmtId="0" fontId="31" fillId="0" borderId="20" xfId="67" applyNumberFormat="1" applyFont="1" applyFill="1" applyBorder="1" applyAlignment="1">
      <alignment horizontal="center" vertical="center" wrapText="1"/>
      <protection/>
    </xf>
    <xf numFmtId="0" fontId="31" fillId="0" borderId="16" xfId="67" applyNumberFormat="1" applyFont="1" applyFill="1" applyBorder="1" applyAlignment="1">
      <alignment horizontal="center" vertical="center" wrapText="1"/>
      <protection/>
    </xf>
    <xf numFmtId="0" fontId="31" fillId="0" borderId="22" xfId="0" applyNumberFormat="1" applyFont="1" applyFill="1" applyBorder="1" applyAlignment="1">
      <alignment horizontal="center" vertical="center" wrapText="1"/>
    </xf>
    <xf numFmtId="0" fontId="31" fillId="0" borderId="15" xfId="0" applyNumberFormat="1" applyFont="1" applyFill="1" applyBorder="1" applyAlignment="1">
      <alignment horizontal="center" vertical="center" wrapText="1"/>
    </xf>
    <xf numFmtId="0" fontId="31" fillId="0" borderId="20"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31" fillId="0" borderId="18" xfId="0" applyNumberFormat="1"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6"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31" fillId="0" borderId="20" xfId="0" applyNumberFormat="1" applyFont="1" applyFill="1" applyBorder="1" applyAlignment="1">
      <alignment horizontal="center" vertical="center" shrinkToFit="1"/>
    </xf>
    <xf numFmtId="0" fontId="31" fillId="0" borderId="16" xfId="0" applyNumberFormat="1" applyFont="1" applyFill="1" applyBorder="1" applyAlignment="1">
      <alignment horizontal="center" vertical="center" shrinkToFit="1"/>
    </xf>
    <xf numFmtId="0" fontId="31" fillId="0" borderId="22" xfId="0" applyNumberFormat="1" applyFont="1" applyFill="1" applyBorder="1" applyAlignment="1">
      <alignment horizontal="center" vertical="center"/>
    </xf>
    <xf numFmtId="0" fontId="31" fillId="0" borderId="15" xfId="0" applyNumberFormat="1" applyFont="1" applyFill="1" applyBorder="1" applyAlignment="1">
      <alignment horizontal="center" vertical="center"/>
    </xf>
    <xf numFmtId="0" fontId="31" fillId="0" borderId="22" xfId="0" applyNumberFormat="1" applyFont="1" applyBorder="1" applyAlignment="1">
      <alignment horizontal="center" vertical="center" shrinkToFit="1"/>
    </xf>
    <xf numFmtId="0" fontId="31" fillId="0" borderId="15" xfId="0" applyNumberFormat="1" applyFont="1" applyBorder="1" applyAlignment="1">
      <alignment horizontal="center" vertical="center" shrinkToFit="1"/>
    </xf>
    <xf numFmtId="0" fontId="31" fillId="0" borderId="13" xfId="0" applyNumberFormat="1" applyFont="1" applyBorder="1" applyAlignment="1">
      <alignment horizontal="center" vertical="center" shrinkToFit="1"/>
    </xf>
    <xf numFmtId="0" fontId="31" fillId="0" borderId="11" xfId="0" applyNumberFormat="1" applyFont="1" applyBorder="1" applyAlignment="1">
      <alignment horizontal="center" vertical="center" shrinkToFit="1"/>
    </xf>
    <xf numFmtId="0" fontId="31" fillId="0" borderId="20" xfId="0" applyNumberFormat="1" applyFont="1" applyBorder="1" applyAlignment="1">
      <alignment horizontal="center" vertical="center" shrinkToFit="1"/>
    </xf>
    <xf numFmtId="0" fontId="31" fillId="0" borderId="16" xfId="0" applyNumberFormat="1" applyFont="1" applyBorder="1" applyAlignment="1">
      <alignment horizontal="center" vertical="center" shrinkToFit="1"/>
    </xf>
    <xf numFmtId="0" fontId="31" fillId="0" borderId="0" xfId="0" applyNumberFormat="1" applyFont="1" applyBorder="1" applyAlignment="1">
      <alignment horizontal="center" vertical="center"/>
    </xf>
    <xf numFmtId="0" fontId="31" fillId="0" borderId="10" xfId="0" applyNumberFormat="1" applyFont="1" applyBorder="1" applyAlignment="1">
      <alignment horizontal="center" vertical="center"/>
    </xf>
    <xf numFmtId="0" fontId="31" fillId="0" borderId="20" xfId="0" applyNumberFormat="1" applyFont="1" applyBorder="1" applyAlignment="1" quotePrefix="1">
      <alignment horizontal="center" vertical="center" shrinkToFit="1"/>
    </xf>
    <xf numFmtId="0" fontId="31" fillId="0" borderId="16" xfId="0" applyNumberFormat="1" applyFont="1" applyBorder="1" applyAlignment="1" quotePrefix="1">
      <alignment horizontal="center" vertical="center" shrinkToFit="1"/>
    </xf>
    <xf numFmtId="0" fontId="31" fillId="0" borderId="20" xfId="0" applyNumberFormat="1" applyFont="1" applyBorder="1" applyAlignment="1">
      <alignment horizontal="center" vertical="center" wrapText="1" shrinkToFit="1"/>
    </xf>
    <xf numFmtId="0" fontId="31" fillId="0" borderId="16" xfId="0" applyNumberFormat="1" applyFont="1" applyBorder="1" applyAlignment="1">
      <alignment horizontal="center" vertical="center" wrapText="1" shrinkToFit="1"/>
    </xf>
    <xf numFmtId="0" fontId="31" fillId="0" borderId="20" xfId="0" applyNumberFormat="1" applyFont="1" applyBorder="1" applyAlignment="1">
      <alignment horizontal="center" vertical="center"/>
    </xf>
    <xf numFmtId="0" fontId="31" fillId="0" borderId="19" xfId="0" applyNumberFormat="1" applyFont="1" applyBorder="1" applyAlignment="1">
      <alignment horizontal="center" vertical="center"/>
    </xf>
    <xf numFmtId="0" fontId="31" fillId="0" borderId="16" xfId="0" applyNumberFormat="1" applyFont="1" applyBorder="1" applyAlignment="1">
      <alignment horizontal="center" vertical="center"/>
    </xf>
    <xf numFmtId="0" fontId="31" fillId="0" borderId="24" xfId="0" applyFont="1" applyBorder="1" applyAlignment="1">
      <alignment horizontal="center" vertical="center"/>
    </xf>
    <xf numFmtId="0" fontId="31" fillId="0" borderId="17" xfId="0" applyFont="1" applyBorder="1" applyAlignment="1">
      <alignment horizontal="center" vertical="center"/>
    </xf>
    <xf numFmtId="0" fontId="31" fillId="0" borderId="23" xfId="0" applyNumberFormat="1" applyFont="1" applyBorder="1" applyAlignment="1" quotePrefix="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1225_各章とびら 書式（課内プリンタ対応ずみ）" xfId="61"/>
    <cellStyle name="標準_15-12 統計データ（環境情報センター）_SPM(最終）表1、2、3一般" xfId="62"/>
    <cellStyle name="標準_Sheet1" xfId="63"/>
    <cellStyle name="標準_Sheet5" xfId="64"/>
    <cellStyle name="標準_Sheet6" xfId="65"/>
    <cellStyle name="標準_T121401a" xfId="66"/>
    <cellStyle name="標準_T121408a" xfId="67"/>
    <cellStyle name="Followed Hyperlink" xfId="68"/>
    <cellStyle name="良い" xfId="69"/>
  </cellStyles>
  <dxfs count="5">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tabSelected="1" zoomScaleSheetLayoutView="100" zoomScalePageLayoutView="0" workbookViewId="0" topLeftCell="A1">
      <selection activeCell="A1" sqref="A1:M1"/>
    </sheetView>
  </sheetViews>
  <sheetFormatPr defaultColWidth="10.25390625" defaultRowHeight="12.75"/>
  <cols>
    <col min="1" max="13" width="7.125" style="2" customWidth="1"/>
    <col min="14" max="16384" width="10.25390625" style="2" customWidth="1"/>
  </cols>
  <sheetData>
    <row r="1" spans="1:13" s="1" customFormat="1" ht="32.25" customHeight="1">
      <c r="A1" s="272" t="s">
        <v>947</v>
      </c>
      <c r="B1" s="272"/>
      <c r="C1" s="272"/>
      <c r="D1" s="272"/>
      <c r="E1" s="272"/>
      <c r="F1" s="272"/>
      <c r="G1" s="272"/>
      <c r="H1" s="272"/>
      <c r="I1" s="272"/>
      <c r="J1" s="272"/>
      <c r="K1" s="272"/>
      <c r="L1" s="272"/>
      <c r="M1" s="272"/>
    </row>
    <row r="4" ht="13.5">
      <c r="B4" s="2" t="s">
        <v>1055</v>
      </c>
    </row>
    <row r="5" ht="13.5">
      <c r="B5" s="2" t="s">
        <v>1001</v>
      </c>
    </row>
    <row r="6" ht="13.5">
      <c r="B6" s="2" t="s">
        <v>948</v>
      </c>
    </row>
    <row r="7" ht="13.5">
      <c r="B7" s="2" t="s">
        <v>949</v>
      </c>
    </row>
    <row r="8" ht="13.5">
      <c r="B8" s="2" t="s">
        <v>950</v>
      </c>
    </row>
    <row r="9" ht="13.5">
      <c r="B9" s="2" t="s">
        <v>1057</v>
      </c>
    </row>
    <row r="10" ht="13.5">
      <c r="B10" s="2" t="s">
        <v>1058</v>
      </c>
    </row>
    <row r="11" ht="13.5">
      <c r="B11" s="2" t="s">
        <v>1063</v>
      </c>
    </row>
    <row r="12" ht="13.5">
      <c r="B12" s="2" t="s">
        <v>1061</v>
      </c>
    </row>
    <row r="13" ht="13.5">
      <c r="B13" s="2" t="s">
        <v>1062</v>
      </c>
    </row>
    <row r="14" ht="13.5">
      <c r="B14" s="2" t="s">
        <v>951</v>
      </c>
    </row>
    <row r="15" ht="13.5">
      <c r="B15" s="2" t="s">
        <v>999</v>
      </c>
    </row>
    <row r="16" ht="13.5">
      <c r="B16" s="2" t="s">
        <v>1048</v>
      </c>
    </row>
    <row r="17" ht="13.5">
      <c r="B17" s="2" t="s">
        <v>1049</v>
      </c>
    </row>
    <row r="18" ht="13.5">
      <c r="B18" s="2" t="s">
        <v>1050</v>
      </c>
    </row>
    <row r="19" ht="13.5">
      <c r="B19" s="2" t="s">
        <v>998</v>
      </c>
    </row>
    <row r="20" ht="13.5">
      <c r="B20" s="2" t="s">
        <v>1000</v>
      </c>
    </row>
    <row r="21" ht="13.5">
      <c r="B21" s="2" t="s">
        <v>1051</v>
      </c>
    </row>
    <row r="22" ht="13.5">
      <c r="B22" s="2" t="s">
        <v>1052</v>
      </c>
    </row>
    <row r="23" ht="13.5">
      <c r="B23" s="2" t="s">
        <v>1053</v>
      </c>
    </row>
    <row r="26" s="3" customFormat="1" ht="11.25">
      <c r="B26" s="3" t="s">
        <v>956</v>
      </c>
    </row>
    <row r="27" s="3" customFormat="1" ht="11.25">
      <c r="B27" s="3" t="s">
        <v>952</v>
      </c>
    </row>
    <row r="28" s="3" customFormat="1" ht="11.25">
      <c r="B28" s="3" t="s">
        <v>958</v>
      </c>
    </row>
    <row r="29" s="3" customFormat="1" ht="11.25">
      <c r="B29" s="3" t="s">
        <v>135</v>
      </c>
    </row>
    <row r="30" s="3" customFormat="1" ht="11.25">
      <c r="B30" s="3" t="s">
        <v>959</v>
      </c>
    </row>
    <row r="31" s="3" customFormat="1" ht="11.25">
      <c r="B31" s="3" t="s">
        <v>134</v>
      </c>
    </row>
    <row r="32" s="3" customFormat="1" ht="11.25">
      <c r="B32" s="3" t="s">
        <v>960</v>
      </c>
    </row>
    <row r="33" s="3" customFormat="1" ht="11.25">
      <c r="B33" s="3" t="s">
        <v>984</v>
      </c>
    </row>
    <row r="34" s="3" customFormat="1" ht="11.25">
      <c r="B34" s="3" t="s">
        <v>985</v>
      </c>
    </row>
    <row r="35" s="3" customFormat="1" ht="11.25">
      <c r="B35" s="3" t="s">
        <v>986</v>
      </c>
    </row>
    <row r="36" s="3" customFormat="1" ht="11.25">
      <c r="B36" s="3" t="s">
        <v>133</v>
      </c>
    </row>
    <row r="37" s="3" customFormat="1" ht="11.25">
      <c r="B37" s="3" t="s">
        <v>961</v>
      </c>
    </row>
    <row r="38" s="3" customFormat="1" ht="11.25">
      <c r="B38" s="3" t="s">
        <v>976</v>
      </c>
    </row>
    <row r="39" s="3" customFormat="1" ht="11.25">
      <c r="B39" s="3" t="s">
        <v>957</v>
      </c>
    </row>
    <row r="40" s="3" customFormat="1" ht="11.25">
      <c r="B40" s="3" t="s">
        <v>962</v>
      </c>
    </row>
    <row r="41" s="3" customFormat="1" ht="11.25">
      <c r="B41" s="3" t="s">
        <v>975</v>
      </c>
    </row>
    <row r="42" s="3" customFormat="1" ht="11.25">
      <c r="B42" s="3" t="s">
        <v>974</v>
      </c>
    </row>
    <row r="43" s="3" customFormat="1" ht="11.25">
      <c r="B43" s="3" t="s">
        <v>953</v>
      </c>
    </row>
    <row r="44" s="3" customFormat="1" ht="11.25">
      <c r="B44" s="3" t="s">
        <v>963</v>
      </c>
    </row>
    <row r="45" s="3" customFormat="1" ht="11.25">
      <c r="B45" s="3" t="s">
        <v>964</v>
      </c>
    </row>
    <row r="46" s="3" customFormat="1" ht="11.25">
      <c r="B46" s="3" t="s">
        <v>954</v>
      </c>
    </row>
    <row r="47" s="243" customFormat="1" ht="11.25">
      <c r="B47" s="243" t="s">
        <v>131</v>
      </c>
    </row>
    <row r="48" s="243" customFormat="1" ht="11.25">
      <c r="B48" s="243" t="s">
        <v>965</v>
      </c>
    </row>
    <row r="49" s="243" customFormat="1" ht="11.25">
      <c r="B49" s="243" t="s">
        <v>955</v>
      </c>
    </row>
    <row r="50" s="243" customFormat="1" ht="11.25">
      <c r="B50" s="243" t="s">
        <v>132</v>
      </c>
    </row>
    <row r="51" s="243" customFormat="1" ht="11.25">
      <c r="B51" s="243" t="s">
        <v>967</v>
      </c>
    </row>
    <row r="52" s="243" customFormat="1" ht="11.25">
      <c r="B52" s="243" t="s">
        <v>966</v>
      </c>
    </row>
    <row r="53" s="243" customFormat="1" ht="11.25">
      <c r="B53" s="243" t="s">
        <v>946</v>
      </c>
    </row>
    <row r="54" s="243" customFormat="1" ht="11.25">
      <c r="B54" s="243" t="s">
        <v>987</v>
      </c>
    </row>
    <row r="55" s="243" customFormat="1" ht="11.25">
      <c r="B55" s="243" t="s">
        <v>988</v>
      </c>
    </row>
    <row r="56" s="243" customFormat="1" ht="11.25">
      <c r="B56" s="243" t="s">
        <v>968</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C66"/>
  <sheetViews>
    <sheetView zoomScalePageLayoutView="0" workbookViewId="0" topLeftCell="A1">
      <selection activeCell="A1" sqref="A1"/>
    </sheetView>
  </sheetViews>
  <sheetFormatPr defaultColWidth="9.00390625" defaultRowHeight="12.75"/>
  <cols>
    <col min="1" max="1" width="4.25390625" style="89" customWidth="1"/>
    <col min="2" max="2" width="11.375" style="89" customWidth="1"/>
    <col min="3" max="19" width="12.125" style="89" customWidth="1"/>
    <col min="20" max="16384" width="9.125" style="89" customWidth="1"/>
  </cols>
  <sheetData>
    <row r="1" s="110" customFormat="1" ht="17.25">
      <c r="A1" s="109" t="s">
        <v>1059</v>
      </c>
    </row>
    <row r="2" spans="1:19" ht="11.25">
      <c r="A2" s="58"/>
      <c r="B2" s="58"/>
      <c r="C2" s="58"/>
      <c r="D2" s="58"/>
      <c r="E2" s="58"/>
      <c r="F2" s="58"/>
      <c r="H2" s="58"/>
      <c r="K2" s="58"/>
      <c r="L2" s="58"/>
      <c r="M2" s="58"/>
      <c r="N2" s="58"/>
      <c r="O2" s="58"/>
      <c r="P2" s="58"/>
      <c r="Q2" s="58"/>
      <c r="R2" s="58"/>
      <c r="S2" s="44" t="s">
        <v>654</v>
      </c>
    </row>
    <row r="3" spans="1:19" ht="11.25" customHeight="1">
      <c r="A3" s="300" t="s">
        <v>128</v>
      </c>
      <c r="B3" s="301"/>
      <c r="C3" s="340" t="s">
        <v>120</v>
      </c>
      <c r="D3" s="340" t="s">
        <v>904</v>
      </c>
      <c r="E3" s="340" t="s">
        <v>905</v>
      </c>
      <c r="F3" s="338" t="s">
        <v>945</v>
      </c>
      <c r="G3" s="340" t="s">
        <v>906</v>
      </c>
      <c r="H3" s="340" t="s">
        <v>907</v>
      </c>
      <c r="I3" s="340" t="s">
        <v>656</v>
      </c>
      <c r="J3" s="342" t="s">
        <v>924</v>
      </c>
      <c r="K3" s="338" t="s">
        <v>925</v>
      </c>
      <c r="L3" s="237"/>
      <c r="M3" s="237"/>
      <c r="N3" s="237"/>
      <c r="O3" s="238"/>
      <c r="P3" s="340" t="s">
        <v>926</v>
      </c>
      <c r="Q3" s="338" t="s">
        <v>944</v>
      </c>
      <c r="R3" s="340" t="s">
        <v>927</v>
      </c>
      <c r="S3" s="338" t="s">
        <v>928</v>
      </c>
    </row>
    <row r="4" spans="1:19" ht="22.5">
      <c r="A4" s="303"/>
      <c r="B4" s="304"/>
      <c r="C4" s="344"/>
      <c r="D4" s="344"/>
      <c r="E4" s="344"/>
      <c r="F4" s="339"/>
      <c r="G4" s="341"/>
      <c r="H4" s="341"/>
      <c r="I4" s="341"/>
      <c r="J4" s="343"/>
      <c r="K4" s="339"/>
      <c r="L4" s="232" t="s">
        <v>655</v>
      </c>
      <c r="M4" s="232" t="s">
        <v>908</v>
      </c>
      <c r="N4" s="232" t="s">
        <v>657</v>
      </c>
      <c r="O4" s="232" t="s">
        <v>909</v>
      </c>
      <c r="P4" s="344"/>
      <c r="Q4" s="339"/>
      <c r="R4" s="341"/>
      <c r="S4" s="345"/>
    </row>
    <row r="5" spans="2:19" ht="18.75" customHeight="1">
      <c r="B5" s="45" t="s">
        <v>1074</v>
      </c>
      <c r="C5" s="48">
        <v>5638001</v>
      </c>
      <c r="D5" s="26">
        <v>5626514</v>
      </c>
      <c r="E5" s="26">
        <v>11487</v>
      </c>
      <c r="F5" s="26">
        <v>2440408</v>
      </c>
      <c r="G5" s="26">
        <v>2248583</v>
      </c>
      <c r="H5" s="26">
        <v>190460</v>
      </c>
      <c r="I5" s="73">
        <v>184835</v>
      </c>
      <c r="J5" s="26">
        <v>1365</v>
      </c>
      <c r="K5" s="26">
        <v>2439043</v>
      </c>
      <c r="L5" s="26">
        <v>2038737</v>
      </c>
      <c r="M5" s="26">
        <v>67666</v>
      </c>
      <c r="N5" s="26">
        <v>258922</v>
      </c>
      <c r="O5" s="26">
        <v>73718</v>
      </c>
      <c r="P5" s="26">
        <v>94603</v>
      </c>
      <c r="Q5" s="26">
        <v>415658</v>
      </c>
      <c r="R5" s="26">
        <v>314652</v>
      </c>
      <c r="S5" s="26">
        <v>33340</v>
      </c>
    </row>
    <row r="6" spans="2:19" ht="15" customHeight="1">
      <c r="B6" s="45" t="s">
        <v>929</v>
      </c>
      <c r="C6" s="48">
        <v>5641821</v>
      </c>
      <c r="D6" s="26">
        <v>5641821</v>
      </c>
      <c r="E6" s="26" t="s">
        <v>4</v>
      </c>
      <c r="F6" s="26">
        <v>2398774</v>
      </c>
      <c r="G6" s="26">
        <v>2198800</v>
      </c>
      <c r="H6" s="26">
        <v>199974</v>
      </c>
      <c r="I6" s="73">
        <v>194580</v>
      </c>
      <c r="J6" s="26" t="s">
        <v>4</v>
      </c>
      <c r="K6" s="26">
        <v>2398774</v>
      </c>
      <c r="L6" s="26">
        <v>1999480</v>
      </c>
      <c r="M6" s="26">
        <v>54199</v>
      </c>
      <c r="N6" s="26">
        <v>268337</v>
      </c>
      <c r="O6" s="26">
        <v>76758</v>
      </c>
      <c r="P6" s="26">
        <v>97452</v>
      </c>
      <c r="Q6" s="26">
        <v>398776</v>
      </c>
      <c r="R6" s="26">
        <v>304397</v>
      </c>
      <c r="S6" s="26">
        <v>40180</v>
      </c>
    </row>
    <row r="7" spans="2:19" ht="15" customHeight="1">
      <c r="B7" s="45" t="s">
        <v>870</v>
      </c>
      <c r="C7" s="48">
        <v>5609040</v>
      </c>
      <c r="D7" s="26">
        <v>5609040</v>
      </c>
      <c r="E7" s="26" t="s">
        <v>4</v>
      </c>
      <c r="F7" s="26">
        <v>2512922</v>
      </c>
      <c r="G7" s="26">
        <v>2140662</v>
      </c>
      <c r="H7" s="26">
        <v>175710</v>
      </c>
      <c r="I7" s="73">
        <v>196550</v>
      </c>
      <c r="J7" s="26" t="s">
        <v>4</v>
      </c>
      <c r="K7" s="26">
        <v>2316372</v>
      </c>
      <c r="L7" s="26">
        <v>1932286</v>
      </c>
      <c r="M7" s="26">
        <v>65786</v>
      </c>
      <c r="N7" s="26">
        <v>239810</v>
      </c>
      <c r="O7" s="26">
        <v>78490</v>
      </c>
      <c r="P7" s="26">
        <v>97861</v>
      </c>
      <c r="Q7" s="26">
        <v>381963</v>
      </c>
      <c r="R7" s="26">
        <v>283792</v>
      </c>
      <c r="S7" s="26">
        <v>32385</v>
      </c>
    </row>
    <row r="8" spans="2:19" ht="15" customHeight="1">
      <c r="B8" s="45" t="s">
        <v>591</v>
      </c>
      <c r="C8" s="48">
        <v>5605021</v>
      </c>
      <c r="D8" s="26">
        <v>5605021</v>
      </c>
      <c r="E8" s="26" t="s">
        <v>1027</v>
      </c>
      <c r="F8" s="26">
        <v>2509524</v>
      </c>
      <c r="G8" s="26">
        <v>2116907</v>
      </c>
      <c r="H8" s="26">
        <v>192810</v>
      </c>
      <c r="I8" s="73">
        <v>199807</v>
      </c>
      <c r="J8" s="26" t="s">
        <v>1027</v>
      </c>
      <c r="K8" s="26">
        <v>2308316</v>
      </c>
      <c r="L8" s="26">
        <v>1915369</v>
      </c>
      <c r="M8" s="26">
        <v>53314</v>
      </c>
      <c r="N8" s="26">
        <v>256468</v>
      </c>
      <c r="O8" s="26">
        <v>83165</v>
      </c>
      <c r="P8" s="26">
        <v>101886</v>
      </c>
      <c r="Q8" s="26">
        <v>377628</v>
      </c>
      <c r="R8" s="26">
        <v>282869</v>
      </c>
      <c r="S8" s="26">
        <v>41445</v>
      </c>
    </row>
    <row r="9" spans="2:19" ht="15" customHeight="1">
      <c r="B9" s="45" t="s">
        <v>1075</v>
      </c>
      <c r="C9" s="48">
        <v>5605544</v>
      </c>
      <c r="D9" s="26">
        <v>5605544</v>
      </c>
      <c r="E9" s="26" t="s">
        <v>4</v>
      </c>
      <c r="F9" s="26">
        <v>2344190</v>
      </c>
      <c r="G9" s="26">
        <v>1936337</v>
      </c>
      <c r="H9" s="26">
        <v>199689</v>
      </c>
      <c r="I9" s="73">
        <v>208164</v>
      </c>
      <c r="J9" s="26" t="s">
        <v>1027</v>
      </c>
      <c r="K9" s="26">
        <v>2139830</v>
      </c>
      <c r="L9" s="26">
        <v>1780795</v>
      </c>
      <c r="M9" s="26">
        <v>37572</v>
      </c>
      <c r="N9" s="26">
        <v>245764</v>
      </c>
      <c r="O9" s="26">
        <v>75669</v>
      </c>
      <c r="P9" s="26">
        <v>106699</v>
      </c>
      <c r="Q9" s="26">
        <v>340404</v>
      </c>
      <c r="R9" s="26">
        <v>259726</v>
      </c>
      <c r="S9" s="26">
        <v>43106</v>
      </c>
    </row>
    <row r="10" spans="2:19" ht="11.25">
      <c r="B10" s="111"/>
      <c r="C10" s="48"/>
      <c r="D10" s="23"/>
      <c r="E10" s="23"/>
      <c r="F10" s="23"/>
      <c r="G10" s="23"/>
      <c r="H10" s="23"/>
      <c r="I10" s="73"/>
      <c r="J10" s="73"/>
      <c r="K10" s="23"/>
      <c r="L10" s="23"/>
      <c r="M10" s="23"/>
      <c r="N10" s="23"/>
      <c r="O10" s="23"/>
      <c r="P10" s="23"/>
      <c r="Q10" s="23"/>
      <c r="R10" s="23"/>
      <c r="S10" s="23"/>
    </row>
    <row r="11" spans="1:19" ht="15" customHeight="1">
      <c r="A11" s="58"/>
      <c r="B11" s="12" t="s">
        <v>185</v>
      </c>
      <c r="C11" s="48">
        <f>SUM(C23,C25,C27)</f>
        <v>1031719</v>
      </c>
      <c r="D11" s="26">
        <f>SUM(D23,D25,D27)</f>
        <v>1031719</v>
      </c>
      <c r="E11" s="26" t="s">
        <v>4</v>
      </c>
      <c r="F11" s="26">
        <f>SUM(F23,F25,F27)</f>
        <v>434977</v>
      </c>
      <c r="G11" s="26">
        <f>SUM(G23,G25,G27)</f>
        <v>374436</v>
      </c>
      <c r="H11" s="26">
        <f>SUM(H23,H25,H27)</f>
        <v>30225</v>
      </c>
      <c r="I11" s="26">
        <f>SUM(I23,I25,I27)</f>
        <v>30316</v>
      </c>
      <c r="J11" s="26" t="s">
        <v>1027</v>
      </c>
      <c r="K11" s="26">
        <f aca="true" t="shared" si="0" ref="K11:S11">SUM(K23,K25,K27)</f>
        <v>404661</v>
      </c>
      <c r="L11" s="26">
        <f t="shared" si="0"/>
        <v>348192</v>
      </c>
      <c r="M11" s="26">
        <f t="shared" si="0"/>
        <v>108</v>
      </c>
      <c r="N11" s="26">
        <f t="shared" si="0"/>
        <v>31582</v>
      </c>
      <c r="O11" s="26">
        <f t="shared" si="0"/>
        <v>24779</v>
      </c>
      <c r="P11" s="26">
        <f t="shared" si="0"/>
        <v>14184</v>
      </c>
      <c r="Q11" s="26">
        <f t="shared" si="0"/>
        <v>56324</v>
      </c>
      <c r="R11" s="26">
        <f t="shared" si="0"/>
        <v>54776</v>
      </c>
      <c r="S11" s="26">
        <f t="shared" si="0"/>
        <v>1440</v>
      </c>
    </row>
    <row r="12" spans="1:19" ht="15" customHeight="1">
      <c r="A12" s="58"/>
      <c r="B12" s="12" t="s">
        <v>186</v>
      </c>
      <c r="C12" s="26">
        <f>SUM(C28,C34,C37,C39,C50)</f>
        <v>722910</v>
      </c>
      <c r="D12" s="26">
        <f>SUM(D28,D34,D37,D39,D50)</f>
        <v>722910</v>
      </c>
      <c r="E12" s="26" t="s">
        <v>4</v>
      </c>
      <c r="F12" s="26">
        <f>SUM(F28,F34,F37,F39,F50)</f>
        <v>265666</v>
      </c>
      <c r="G12" s="26">
        <f>SUM(G28,G34,G37,G39,G50)</f>
        <v>212914</v>
      </c>
      <c r="H12" s="26">
        <f>SUM(H28,H34,H37,H39,H50)</f>
        <v>20070</v>
      </c>
      <c r="I12" s="26">
        <f>SUM(I28,I34,I37,I39,I50)</f>
        <v>32682</v>
      </c>
      <c r="J12" s="26" t="s">
        <v>1027</v>
      </c>
      <c r="K12" s="26">
        <f aca="true" t="shared" si="1" ref="K12:S12">SUM(K28,K34,K37,K39,K50)</f>
        <v>235583</v>
      </c>
      <c r="L12" s="26">
        <f t="shared" si="1"/>
        <v>188219</v>
      </c>
      <c r="M12" s="26">
        <f t="shared" si="1"/>
        <v>2409</v>
      </c>
      <c r="N12" s="26">
        <f t="shared" si="1"/>
        <v>36723</v>
      </c>
      <c r="O12" s="26">
        <f t="shared" si="1"/>
        <v>8232</v>
      </c>
      <c r="P12" s="26">
        <f t="shared" si="1"/>
        <v>23399</v>
      </c>
      <c r="Q12" s="26">
        <f t="shared" si="1"/>
        <v>35498</v>
      </c>
      <c r="R12" s="26">
        <f t="shared" si="1"/>
        <v>32438</v>
      </c>
      <c r="S12" s="26">
        <f t="shared" si="1"/>
        <v>651</v>
      </c>
    </row>
    <row r="13" spans="1:19" ht="15" customHeight="1">
      <c r="A13" s="58"/>
      <c r="B13" s="12" t="s">
        <v>187</v>
      </c>
      <c r="C13" s="26">
        <f>SUM(C24,C31,C36,C52,C53)</f>
        <v>721659</v>
      </c>
      <c r="D13" s="26">
        <f>SUM(D24,D31,D36,D52,D53)</f>
        <v>721659</v>
      </c>
      <c r="E13" s="26" t="s">
        <v>4</v>
      </c>
      <c r="F13" s="26">
        <f>SUM(F24,F31,F36,F52,F53)</f>
        <v>313730</v>
      </c>
      <c r="G13" s="26">
        <f>SUM(G24,G31,G36,G52,G53)</f>
        <v>254789</v>
      </c>
      <c r="H13" s="26">
        <f>SUM(H24,H31,H36,H52,H53)</f>
        <v>29838</v>
      </c>
      <c r="I13" s="26">
        <f>SUM(I24,I31,I36,I52,I53)</f>
        <v>29103</v>
      </c>
      <c r="J13" s="26" t="s">
        <v>1027</v>
      </c>
      <c r="K13" s="26">
        <f aca="true" t="shared" si="2" ref="K13:S13">SUM(K24,K31,K36,K52,K53)</f>
        <v>286842</v>
      </c>
      <c r="L13" s="26">
        <f t="shared" si="2"/>
        <v>250208</v>
      </c>
      <c r="M13" s="26">
        <f t="shared" si="2"/>
        <v>1840</v>
      </c>
      <c r="N13" s="26">
        <f t="shared" si="2"/>
        <v>22159</v>
      </c>
      <c r="O13" s="26">
        <f t="shared" si="2"/>
        <v>10635</v>
      </c>
      <c r="P13" s="26">
        <f t="shared" si="2"/>
        <v>9728</v>
      </c>
      <c r="Q13" s="26">
        <f t="shared" si="2"/>
        <v>37869</v>
      </c>
      <c r="R13" s="26">
        <f t="shared" si="2"/>
        <v>33867</v>
      </c>
      <c r="S13" s="26">
        <f t="shared" si="2"/>
        <v>2162</v>
      </c>
    </row>
    <row r="14" spans="1:19" ht="15" customHeight="1">
      <c r="A14" s="58"/>
      <c r="B14" s="12" t="s">
        <v>188</v>
      </c>
      <c r="C14" s="26">
        <f>SUM(C33,C35,C38,C40,C48,C51)</f>
        <v>290089</v>
      </c>
      <c r="D14" s="26">
        <f>SUM(D33,D35,D38,D40,D48,D51)</f>
        <v>290089</v>
      </c>
      <c r="E14" s="26" t="s">
        <v>4</v>
      </c>
      <c r="F14" s="26">
        <f>SUM(F33,F35,F38,F40,F48,F51)</f>
        <v>104536</v>
      </c>
      <c r="G14" s="26">
        <f>SUM(G33,G35,G38,G40,G48,G51)</f>
        <v>76665</v>
      </c>
      <c r="H14" s="26">
        <f>SUM(H33,H35,H38,H40,H48,H51)</f>
        <v>17737</v>
      </c>
      <c r="I14" s="26">
        <f>SUM(I33,I35,I38,I40,I48,I51)</f>
        <v>10134</v>
      </c>
      <c r="J14" s="26" t="s">
        <v>1027</v>
      </c>
      <c r="K14" s="26">
        <f aca="true" t="shared" si="3" ref="K14:S14">SUM(K33,K35,K38,K40,K48,K51)</f>
        <v>93431</v>
      </c>
      <c r="L14" s="26">
        <f t="shared" si="3"/>
        <v>76803</v>
      </c>
      <c r="M14" s="26">
        <f t="shared" si="3"/>
        <v>6811</v>
      </c>
      <c r="N14" s="26">
        <f t="shared" si="3"/>
        <v>6878</v>
      </c>
      <c r="O14" s="26">
        <f t="shared" si="3"/>
        <v>2939</v>
      </c>
      <c r="P14" s="26">
        <f t="shared" si="3"/>
        <v>3439</v>
      </c>
      <c r="Q14" s="26">
        <f t="shared" si="3"/>
        <v>16220</v>
      </c>
      <c r="R14" s="26">
        <f t="shared" si="3"/>
        <v>9111</v>
      </c>
      <c r="S14" s="26">
        <f t="shared" si="3"/>
        <v>298</v>
      </c>
    </row>
    <row r="15" spans="1:19" ht="15" customHeight="1">
      <c r="A15" s="58"/>
      <c r="B15" s="12" t="s">
        <v>189</v>
      </c>
      <c r="C15" s="26">
        <f>SUM(C22,C54,C55,C56)</f>
        <v>583893</v>
      </c>
      <c r="D15" s="26">
        <f>SUM(D22,D54,D55,D56)</f>
        <v>583893</v>
      </c>
      <c r="E15" s="26" t="s">
        <v>4</v>
      </c>
      <c r="F15" s="26">
        <f>SUM(F22,F54,F55,F56)</f>
        <v>233913</v>
      </c>
      <c r="G15" s="26">
        <f>SUM(G22,G54,G55,G56)</f>
        <v>194976</v>
      </c>
      <c r="H15" s="26">
        <f>SUM(H22,H54,H55,H56)</f>
        <v>20467</v>
      </c>
      <c r="I15" s="26">
        <f>SUM(I22,I54,I55,I56)</f>
        <v>18470</v>
      </c>
      <c r="J15" s="26" t="s">
        <v>1027</v>
      </c>
      <c r="K15" s="26">
        <f aca="true" t="shared" si="4" ref="K15:S15">SUM(K22,K54,K55,K56)</f>
        <v>217710</v>
      </c>
      <c r="L15" s="26">
        <f t="shared" si="4"/>
        <v>168834</v>
      </c>
      <c r="M15" s="26">
        <f t="shared" si="4"/>
        <v>1352</v>
      </c>
      <c r="N15" s="26">
        <f t="shared" si="4"/>
        <v>31289</v>
      </c>
      <c r="O15" s="26">
        <f t="shared" si="4"/>
        <v>16235</v>
      </c>
      <c r="P15" s="26">
        <f t="shared" si="4"/>
        <v>17408</v>
      </c>
      <c r="Q15" s="26">
        <f t="shared" si="4"/>
        <v>31803</v>
      </c>
      <c r="R15" s="26">
        <f t="shared" si="4"/>
        <v>21087</v>
      </c>
      <c r="S15" s="26">
        <f t="shared" si="4"/>
        <v>9364</v>
      </c>
    </row>
    <row r="16" spans="1:19" ht="15" customHeight="1">
      <c r="A16" s="58"/>
      <c r="B16" s="12" t="s">
        <v>190</v>
      </c>
      <c r="C16" s="26">
        <f>SUM(C29,C32,C47,C49,C57,C58,C59)</f>
        <v>284153</v>
      </c>
      <c r="D16" s="26">
        <f>SUM(D29,D32,D47,D49,D57,D58,D59)</f>
        <v>284153</v>
      </c>
      <c r="E16" s="26" t="s">
        <v>4</v>
      </c>
      <c r="F16" s="26">
        <f>SUM(F29,F32,F47,F49,F57,F58,F59)</f>
        <v>109086</v>
      </c>
      <c r="G16" s="26">
        <f>SUM(G29,G32,G47,G49,G57,G58,G59)</f>
        <v>82528</v>
      </c>
      <c r="H16" s="26">
        <f>SUM(H29,H32,H47,H49,H57,H58,H59)</f>
        <v>15307</v>
      </c>
      <c r="I16" s="26">
        <f>SUM(I29,I32,I47,I49,I57,I58,I59)</f>
        <v>11271</v>
      </c>
      <c r="J16" s="26" t="s">
        <v>1027</v>
      </c>
      <c r="K16" s="26">
        <f aca="true" t="shared" si="5" ref="K16:S16">SUM(K29,K32,K47,K49,K57,K58,K59)</f>
        <v>97620</v>
      </c>
      <c r="L16" s="26">
        <f t="shared" si="5"/>
        <v>69130</v>
      </c>
      <c r="M16" s="26">
        <f t="shared" si="5"/>
        <v>5104</v>
      </c>
      <c r="N16" s="26">
        <f t="shared" si="5"/>
        <v>23197</v>
      </c>
      <c r="O16" s="26">
        <f t="shared" si="5"/>
        <v>189</v>
      </c>
      <c r="P16" s="26">
        <f t="shared" si="5"/>
        <v>17753</v>
      </c>
      <c r="Q16" s="26">
        <f t="shared" si="5"/>
        <v>11767</v>
      </c>
      <c r="R16" s="26">
        <f t="shared" si="5"/>
        <v>3980</v>
      </c>
      <c r="S16" s="26">
        <f t="shared" si="5"/>
        <v>2683</v>
      </c>
    </row>
    <row r="17" spans="1:19" ht="15" customHeight="1">
      <c r="A17" s="58"/>
      <c r="B17" s="12" t="s">
        <v>191</v>
      </c>
      <c r="C17" s="26">
        <f>SUM(C30,C42,C45,C60,C61)</f>
        <v>194471</v>
      </c>
      <c r="D17" s="26">
        <f>SUM(D30,D42,D45,D60,D61)</f>
        <v>194471</v>
      </c>
      <c r="E17" s="26" t="s">
        <v>4</v>
      </c>
      <c r="F17" s="26">
        <f>SUM(F30,F42,F45,F60,F61)</f>
        <v>73481</v>
      </c>
      <c r="G17" s="26">
        <f>SUM(G30,G42,G45,G60,G61)</f>
        <v>49542</v>
      </c>
      <c r="H17" s="26">
        <f>SUM(H30,H42,H45,H60,H61)</f>
        <v>16174</v>
      </c>
      <c r="I17" s="26">
        <f>SUM(I30,I42,I45,I60,I61)</f>
        <v>7765</v>
      </c>
      <c r="J17" s="26" t="s">
        <v>1027</v>
      </c>
      <c r="K17" s="26">
        <f aca="true" t="shared" si="6" ref="K17:S17">SUM(K30,K42,K45,K60,K61)</f>
        <v>66301</v>
      </c>
      <c r="L17" s="26">
        <f t="shared" si="6"/>
        <v>53202</v>
      </c>
      <c r="M17" s="26">
        <f t="shared" si="6"/>
        <v>3841</v>
      </c>
      <c r="N17" s="26">
        <f t="shared" si="6"/>
        <v>6390</v>
      </c>
      <c r="O17" s="26">
        <f t="shared" si="6"/>
        <v>2868</v>
      </c>
      <c r="P17" s="26">
        <f t="shared" si="6"/>
        <v>3523</v>
      </c>
      <c r="Q17" s="26">
        <f t="shared" si="6"/>
        <v>12584</v>
      </c>
      <c r="R17" s="26">
        <f t="shared" si="6"/>
        <v>6289</v>
      </c>
      <c r="S17" s="26">
        <f t="shared" si="6"/>
        <v>2454</v>
      </c>
    </row>
    <row r="18" spans="1:19" ht="15" customHeight="1">
      <c r="A18" s="58"/>
      <c r="B18" s="12" t="s">
        <v>192</v>
      </c>
      <c r="C18" s="26">
        <f>SUM(C41,C43)</f>
        <v>118142</v>
      </c>
      <c r="D18" s="26">
        <f>SUM(D41,D43)</f>
        <v>118142</v>
      </c>
      <c r="E18" s="26" t="s">
        <v>4</v>
      </c>
      <c r="F18" s="26">
        <f>SUM(F41,F43)</f>
        <v>40810</v>
      </c>
      <c r="G18" s="26">
        <f>SUM(G41,G43)</f>
        <v>24815</v>
      </c>
      <c r="H18" s="26">
        <f>SUM(H41,H43)</f>
        <v>11266</v>
      </c>
      <c r="I18" s="26">
        <f>SUM(I41,I43)</f>
        <v>4729</v>
      </c>
      <c r="J18" s="26" t="s">
        <v>1027</v>
      </c>
      <c r="K18" s="26">
        <f aca="true" t="shared" si="7" ref="K18:S18">SUM(K41,K43)</f>
        <v>36242</v>
      </c>
      <c r="L18" s="26">
        <f t="shared" si="7"/>
        <v>27822</v>
      </c>
      <c r="M18" s="26">
        <f t="shared" si="7"/>
        <v>1641</v>
      </c>
      <c r="N18" s="26">
        <f t="shared" si="7"/>
        <v>4107</v>
      </c>
      <c r="O18" s="26">
        <f t="shared" si="7"/>
        <v>2672</v>
      </c>
      <c r="P18" s="26">
        <f t="shared" si="7"/>
        <v>3269</v>
      </c>
      <c r="Q18" s="26">
        <f t="shared" si="7"/>
        <v>4523</v>
      </c>
      <c r="R18" s="26">
        <f t="shared" si="7"/>
        <v>2409</v>
      </c>
      <c r="S18" s="26">
        <f t="shared" si="7"/>
        <v>473</v>
      </c>
    </row>
    <row r="19" spans="1:19" ht="15" customHeight="1">
      <c r="A19" s="58"/>
      <c r="B19" s="12" t="s">
        <v>193</v>
      </c>
      <c r="C19" s="26">
        <f>SUM(C26,C44,C46)</f>
        <v>153842</v>
      </c>
      <c r="D19" s="26">
        <f>SUM(D26,D44,D46)</f>
        <v>153842</v>
      </c>
      <c r="E19" s="26" t="s">
        <v>4</v>
      </c>
      <c r="F19" s="26">
        <f>SUM(F26,F44,F46)</f>
        <v>57443</v>
      </c>
      <c r="G19" s="26">
        <f>SUM(G26,G44,G46)</f>
        <v>48915</v>
      </c>
      <c r="H19" s="26">
        <f>SUM(H26,H44,H46)</f>
        <v>7915</v>
      </c>
      <c r="I19" s="26">
        <f>SUM(I26,I44,I46)</f>
        <v>613</v>
      </c>
      <c r="J19" s="26" t="s">
        <v>1027</v>
      </c>
      <c r="K19" s="26">
        <f aca="true" t="shared" si="8" ref="K19:S19">SUM(K26,K44,K46)</f>
        <v>56511</v>
      </c>
      <c r="L19" s="26">
        <f t="shared" si="8"/>
        <v>46626</v>
      </c>
      <c r="M19" s="26">
        <f t="shared" si="8"/>
        <v>321</v>
      </c>
      <c r="N19" s="26">
        <f t="shared" si="8"/>
        <v>3012</v>
      </c>
      <c r="O19" s="26">
        <f t="shared" si="8"/>
        <v>6552</v>
      </c>
      <c r="P19" s="26">
        <f t="shared" si="8"/>
        <v>1216</v>
      </c>
      <c r="Q19" s="26">
        <f t="shared" si="8"/>
        <v>6093</v>
      </c>
      <c r="R19" s="26">
        <f t="shared" si="8"/>
        <v>4933</v>
      </c>
      <c r="S19" s="26">
        <f t="shared" si="8"/>
        <v>839</v>
      </c>
    </row>
    <row r="20" spans="2:19" ht="11.25">
      <c r="B20" s="112"/>
      <c r="C20" s="26"/>
      <c r="D20" s="26"/>
      <c r="E20" s="26"/>
      <c r="F20" s="26"/>
      <c r="G20" s="26"/>
      <c r="H20" s="26"/>
      <c r="I20" s="73"/>
      <c r="J20" s="73"/>
      <c r="K20" s="26"/>
      <c r="L20" s="26"/>
      <c r="M20" s="26"/>
      <c r="N20" s="26"/>
      <c r="O20" s="26"/>
      <c r="P20" s="26"/>
      <c r="Q20" s="26"/>
      <c r="R20" s="26"/>
      <c r="S20" s="26"/>
    </row>
    <row r="21" spans="1:19" ht="15" customHeight="1">
      <c r="A21" s="58">
        <v>100</v>
      </c>
      <c r="B21" s="12" t="s">
        <v>570</v>
      </c>
      <c r="C21" s="26">
        <v>1504666</v>
      </c>
      <c r="D21" s="26">
        <v>1504666</v>
      </c>
      <c r="E21" s="26" t="s">
        <v>4</v>
      </c>
      <c r="F21" s="26">
        <v>710548</v>
      </c>
      <c r="G21" s="26">
        <v>618757</v>
      </c>
      <c r="H21" s="26">
        <v>30710</v>
      </c>
      <c r="I21" s="73">
        <v>63081</v>
      </c>
      <c r="J21" s="26" t="s">
        <v>1027</v>
      </c>
      <c r="K21" s="26">
        <v>644929</v>
      </c>
      <c r="L21" s="26">
        <v>551759</v>
      </c>
      <c r="M21" s="26">
        <v>14145</v>
      </c>
      <c r="N21" s="26">
        <v>78427</v>
      </c>
      <c r="O21" s="26">
        <v>598</v>
      </c>
      <c r="P21" s="26">
        <v>12780</v>
      </c>
      <c r="Q21" s="26">
        <v>127723</v>
      </c>
      <c r="R21" s="26">
        <v>90836</v>
      </c>
      <c r="S21" s="26">
        <v>22742</v>
      </c>
    </row>
    <row r="22" spans="1:19" ht="15" customHeight="1">
      <c r="A22" s="58">
        <v>201</v>
      </c>
      <c r="B22" s="12" t="s">
        <v>556</v>
      </c>
      <c r="C22" s="26">
        <v>536256</v>
      </c>
      <c r="D22" s="26">
        <v>536256</v>
      </c>
      <c r="E22" s="26" t="s">
        <v>4</v>
      </c>
      <c r="F22" s="26">
        <v>217916</v>
      </c>
      <c r="G22" s="26">
        <v>182709</v>
      </c>
      <c r="H22" s="26">
        <v>17433</v>
      </c>
      <c r="I22" s="73">
        <v>17774</v>
      </c>
      <c r="J22" s="26" t="s">
        <v>1027</v>
      </c>
      <c r="K22" s="26">
        <v>202381</v>
      </c>
      <c r="L22" s="26">
        <v>162335</v>
      </c>
      <c r="M22" s="26">
        <v>816</v>
      </c>
      <c r="N22" s="26">
        <v>23526</v>
      </c>
      <c r="O22" s="26">
        <v>15704</v>
      </c>
      <c r="P22" s="26">
        <v>12808</v>
      </c>
      <c r="Q22" s="26">
        <v>29953</v>
      </c>
      <c r="R22" s="26">
        <v>20351</v>
      </c>
      <c r="S22" s="26">
        <v>8786</v>
      </c>
    </row>
    <row r="23" spans="1:19" ht="15" customHeight="1">
      <c r="A23" s="58">
        <v>202</v>
      </c>
      <c r="B23" s="12" t="s">
        <v>195</v>
      </c>
      <c r="C23" s="26">
        <v>461005</v>
      </c>
      <c r="D23" s="26">
        <v>461005</v>
      </c>
      <c r="E23" s="26" t="s">
        <v>4</v>
      </c>
      <c r="F23" s="26">
        <v>194230</v>
      </c>
      <c r="G23" s="26">
        <v>171331</v>
      </c>
      <c r="H23" s="26">
        <v>11611</v>
      </c>
      <c r="I23" s="73">
        <v>11288</v>
      </c>
      <c r="J23" s="26" t="s">
        <v>1027</v>
      </c>
      <c r="K23" s="26">
        <v>182942</v>
      </c>
      <c r="L23" s="26">
        <v>157847</v>
      </c>
      <c r="M23" s="26">
        <v>108</v>
      </c>
      <c r="N23" s="26">
        <v>13731</v>
      </c>
      <c r="O23" s="26">
        <v>11256</v>
      </c>
      <c r="P23" s="26">
        <v>6713</v>
      </c>
      <c r="Q23" s="26">
        <v>22280</v>
      </c>
      <c r="R23" s="26">
        <v>22172</v>
      </c>
      <c r="S23" s="26" t="s">
        <v>1086</v>
      </c>
    </row>
    <row r="24" spans="1:19" ht="15" customHeight="1">
      <c r="A24" s="58">
        <v>203</v>
      </c>
      <c r="B24" s="12" t="s">
        <v>196</v>
      </c>
      <c r="C24" s="26">
        <v>292656</v>
      </c>
      <c r="D24" s="26">
        <v>292656</v>
      </c>
      <c r="E24" s="26" t="s">
        <v>4</v>
      </c>
      <c r="F24" s="26">
        <v>129681</v>
      </c>
      <c r="G24" s="26">
        <v>110692</v>
      </c>
      <c r="H24" s="26">
        <v>8756</v>
      </c>
      <c r="I24" s="73">
        <v>10233</v>
      </c>
      <c r="J24" s="26" t="s">
        <v>1027</v>
      </c>
      <c r="K24" s="26">
        <v>119448</v>
      </c>
      <c r="L24" s="26">
        <v>104320</v>
      </c>
      <c r="M24" s="26">
        <v>1229</v>
      </c>
      <c r="N24" s="26">
        <v>9662</v>
      </c>
      <c r="O24" s="26">
        <v>4237</v>
      </c>
      <c r="P24" s="26">
        <v>2450</v>
      </c>
      <c r="Q24" s="26">
        <v>18361</v>
      </c>
      <c r="R24" s="26">
        <v>17051</v>
      </c>
      <c r="S24" s="26">
        <v>81</v>
      </c>
    </row>
    <row r="25" spans="1:19" ht="15" customHeight="1">
      <c r="A25" s="58">
        <v>204</v>
      </c>
      <c r="B25" s="12" t="s">
        <v>197</v>
      </c>
      <c r="C25" s="26">
        <v>476315</v>
      </c>
      <c r="D25" s="26">
        <v>476315</v>
      </c>
      <c r="E25" s="26" t="s">
        <v>4</v>
      </c>
      <c r="F25" s="26">
        <v>201388</v>
      </c>
      <c r="G25" s="26">
        <v>173556</v>
      </c>
      <c r="H25" s="26">
        <v>13238</v>
      </c>
      <c r="I25" s="73">
        <v>14594</v>
      </c>
      <c r="J25" s="26" t="s">
        <v>1027</v>
      </c>
      <c r="K25" s="26">
        <v>186794</v>
      </c>
      <c r="L25" s="26">
        <v>159673</v>
      </c>
      <c r="M25" s="26" t="s">
        <v>1086</v>
      </c>
      <c r="N25" s="26">
        <v>15329</v>
      </c>
      <c r="O25" s="26">
        <v>11792</v>
      </c>
      <c r="P25" s="26">
        <v>6400</v>
      </c>
      <c r="Q25" s="26">
        <v>28143</v>
      </c>
      <c r="R25" s="26">
        <v>26703</v>
      </c>
      <c r="S25" s="26">
        <v>1440</v>
      </c>
    </row>
    <row r="26" spans="1:19" ht="15" customHeight="1">
      <c r="A26" s="58">
        <v>205</v>
      </c>
      <c r="B26" s="12" t="s">
        <v>557</v>
      </c>
      <c r="C26" s="26">
        <v>50471</v>
      </c>
      <c r="D26" s="26">
        <v>50471</v>
      </c>
      <c r="E26" s="26" t="s">
        <v>4</v>
      </c>
      <c r="F26" s="26">
        <v>20658</v>
      </c>
      <c r="G26" s="26">
        <v>15936</v>
      </c>
      <c r="H26" s="26">
        <v>4428</v>
      </c>
      <c r="I26" s="73">
        <v>294</v>
      </c>
      <c r="J26" s="26" t="s">
        <v>1027</v>
      </c>
      <c r="K26" s="26">
        <v>20376</v>
      </c>
      <c r="L26" s="26">
        <v>16379</v>
      </c>
      <c r="M26" s="26">
        <v>321</v>
      </c>
      <c r="N26" s="26">
        <v>1499</v>
      </c>
      <c r="O26" s="26">
        <v>2177</v>
      </c>
      <c r="P26" s="26">
        <v>527</v>
      </c>
      <c r="Q26" s="26">
        <v>2736</v>
      </c>
      <c r="R26" s="26">
        <v>1943</v>
      </c>
      <c r="S26" s="26">
        <v>472</v>
      </c>
    </row>
    <row r="27" spans="1:19" ht="15" customHeight="1">
      <c r="A27" s="58">
        <v>206</v>
      </c>
      <c r="B27" s="12" t="s">
        <v>198</v>
      </c>
      <c r="C27" s="26">
        <v>94399</v>
      </c>
      <c r="D27" s="26">
        <v>94399</v>
      </c>
      <c r="E27" s="26" t="s">
        <v>4</v>
      </c>
      <c r="F27" s="26">
        <v>39359</v>
      </c>
      <c r="G27" s="26">
        <v>29549</v>
      </c>
      <c r="H27" s="26">
        <v>5376</v>
      </c>
      <c r="I27" s="73">
        <v>4434</v>
      </c>
      <c r="J27" s="26" t="s">
        <v>1027</v>
      </c>
      <c r="K27" s="26">
        <v>34925</v>
      </c>
      <c r="L27" s="26">
        <v>30672</v>
      </c>
      <c r="M27" s="26" t="s">
        <v>1086</v>
      </c>
      <c r="N27" s="26">
        <v>2522</v>
      </c>
      <c r="O27" s="26">
        <v>1731</v>
      </c>
      <c r="P27" s="26">
        <v>1071</v>
      </c>
      <c r="Q27" s="26">
        <v>5901</v>
      </c>
      <c r="R27" s="26">
        <v>5901</v>
      </c>
      <c r="S27" s="26" t="s">
        <v>1086</v>
      </c>
    </row>
    <row r="28" spans="1:19" ht="15" customHeight="1">
      <c r="A28" s="58">
        <v>207</v>
      </c>
      <c r="B28" s="12" t="s">
        <v>199</v>
      </c>
      <c r="C28" s="26">
        <v>194831</v>
      </c>
      <c r="D28" s="26">
        <v>194831</v>
      </c>
      <c r="E28" s="26" t="s">
        <v>4</v>
      </c>
      <c r="F28" s="26">
        <v>71114</v>
      </c>
      <c r="G28" s="26">
        <v>59414</v>
      </c>
      <c r="H28" s="26">
        <v>3762</v>
      </c>
      <c r="I28" s="73">
        <v>7938</v>
      </c>
      <c r="J28" s="26" t="s">
        <v>1027</v>
      </c>
      <c r="K28" s="26">
        <v>65772</v>
      </c>
      <c r="L28" s="26">
        <v>53564</v>
      </c>
      <c r="M28" s="26">
        <v>1955</v>
      </c>
      <c r="N28" s="26">
        <v>7631</v>
      </c>
      <c r="O28" s="26">
        <v>2622</v>
      </c>
      <c r="P28" s="26">
        <v>3614</v>
      </c>
      <c r="Q28" s="26">
        <v>11596</v>
      </c>
      <c r="R28" s="26">
        <v>9641</v>
      </c>
      <c r="S28" s="26" t="s">
        <v>1086</v>
      </c>
    </row>
    <row r="29" spans="1:19" ht="15" customHeight="1">
      <c r="A29" s="58">
        <v>208</v>
      </c>
      <c r="B29" s="12" t="s">
        <v>200</v>
      </c>
      <c r="C29" s="26">
        <v>32832</v>
      </c>
      <c r="D29" s="26">
        <v>32832</v>
      </c>
      <c r="E29" s="26" t="s">
        <v>4</v>
      </c>
      <c r="F29" s="26">
        <v>12523</v>
      </c>
      <c r="G29" s="26">
        <v>11087</v>
      </c>
      <c r="H29" s="26">
        <v>888</v>
      </c>
      <c r="I29" s="73">
        <v>568</v>
      </c>
      <c r="J29" s="26" t="s">
        <v>1027</v>
      </c>
      <c r="K29" s="26">
        <v>11912</v>
      </c>
      <c r="L29" s="26">
        <v>9332</v>
      </c>
      <c r="M29" s="26">
        <v>259</v>
      </c>
      <c r="N29" s="26">
        <v>2321</v>
      </c>
      <c r="O29" s="26" t="s">
        <v>4</v>
      </c>
      <c r="P29" s="26">
        <v>2126</v>
      </c>
      <c r="Q29" s="26">
        <v>1024</v>
      </c>
      <c r="R29" s="26">
        <v>734</v>
      </c>
      <c r="S29" s="26">
        <v>31</v>
      </c>
    </row>
    <row r="30" spans="1:19" ht="15" customHeight="1">
      <c r="A30" s="58">
        <v>209</v>
      </c>
      <c r="B30" s="12" t="s">
        <v>558</v>
      </c>
      <c r="C30" s="26">
        <v>91229</v>
      </c>
      <c r="D30" s="26">
        <v>91229</v>
      </c>
      <c r="E30" s="26" t="s">
        <v>4</v>
      </c>
      <c r="F30" s="26">
        <v>35612</v>
      </c>
      <c r="G30" s="26">
        <v>25835</v>
      </c>
      <c r="H30" s="26">
        <v>5856</v>
      </c>
      <c r="I30" s="73">
        <v>3921</v>
      </c>
      <c r="J30" s="26" t="s">
        <v>1027</v>
      </c>
      <c r="K30" s="26">
        <v>31926</v>
      </c>
      <c r="L30" s="26">
        <v>27845</v>
      </c>
      <c r="M30" s="26">
        <v>425</v>
      </c>
      <c r="N30" s="26">
        <v>2480</v>
      </c>
      <c r="O30" s="26">
        <v>1176</v>
      </c>
      <c r="P30" s="26">
        <v>1102</v>
      </c>
      <c r="Q30" s="26">
        <v>5190</v>
      </c>
      <c r="R30" s="26">
        <v>3780</v>
      </c>
      <c r="S30" s="26">
        <v>985</v>
      </c>
    </row>
    <row r="31" spans="1:19" ht="15" customHeight="1">
      <c r="A31" s="58">
        <v>210</v>
      </c>
      <c r="B31" s="12" t="s">
        <v>201</v>
      </c>
      <c r="C31" s="26">
        <v>266521</v>
      </c>
      <c r="D31" s="26">
        <v>266521</v>
      </c>
      <c r="E31" s="26" t="s">
        <v>4</v>
      </c>
      <c r="F31" s="26">
        <v>112446</v>
      </c>
      <c r="G31" s="26">
        <v>92848</v>
      </c>
      <c r="H31" s="26">
        <v>7837</v>
      </c>
      <c r="I31" s="73">
        <v>11761</v>
      </c>
      <c r="J31" s="26" t="s">
        <v>1027</v>
      </c>
      <c r="K31" s="26">
        <v>103039</v>
      </c>
      <c r="L31" s="26">
        <v>89163</v>
      </c>
      <c r="M31" s="26" t="s">
        <v>1086</v>
      </c>
      <c r="N31" s="26">
        <v>6431</v>
      </c>
      <c r="O31" s="26">
        <v>5445</v>
      </c>
      <c r="P31" s="26">
        <v>2010</v>
      </c>
      <c r="Q31" s="26">
        <v>12819</v>
      </c>
      <c r="R31" s="26">
        <v>11055</v>
      </c>
      <c r="S31" s="26">
        <v>1764</v>
      </c>
    </row>
    <row r="32" spans="1:19" ht="15" customHeight="1">
      <c r="A32" s="58">
        <v>212</v>
      </c>
      <c r="B32" s="12" t="s">
        <v>202</v>
      </c>
      <c r="C32" s="26">
        <v>51874</v>
      </c>
      <c r="D32" s="26">
        <v>51874</v>
      </c>
      <c r="E32" s="26" t="s">
        <v>4</v>
      </c>
      <c r="F32" s="26">
        <v>21921</v>
      </c>
      <c r="G32" s="26">
        <v>16764</v>
      </c>
      <c r="H32" s="26">
        <v>2175</v>
      </c>
      <c r="I32" s="73">
        <v>2982</v>
      </c>
      <c r="J32" s="26" t="s">
        <v>1027</v>
      </c>
      <c r="K32" s="26">
        <v>18939</v>
      </c>
      <c r="L32" s="26">
        <v>15573</v>
      </c>
      <c r="M32" s="26">
        <v>290</v>
      </c>
      <c r="N32" s="26">
        <v>3076</v>
      </c>
      <c r="O32" s="26" t="s">
        <v>1086</v>
      </c>
      <c r="P32" s="26">
        <v>1588</v>
      </c>
      <c r="Q32" s="26">
        <v>2914</v>
      </c>
      <c r="R32" s="26">
        <v>1715</v>
      </c>
      <c r="S32" s="26">
        <v>909</v>
      </c>
    </row>
    <row r="33" spans="1:19" ht="15" customHeight="1">
      <c r="A33" s="58">
        <v>213</v>
      </c>
      <c r="B33" s="12" t="s">
        <v>559</v>
      </c>
      <c r="C33" s="26">
        <v>43175</v>
      </c>
      <c r="D33" s="26">
        <v>43175</v>
      </c>
      <c r="E33" s="26" t="s">
        <v>4</v>
      </c>
      <c r="F33" s="26">
        <v>14404</v>
      </c>
      <c r="G33" s="26">
        <v>10452</v>
      </c>
      <c r="H33" s="26">
        <v>1582</v>
      </c>
      <c r="I33" s="73">
        <v>2370</v>
      </c>
      <c r="J33" s="26" t="s">
        <v>1027</v>
      </c>
      <c r="K33" s="26">
        <v>12013</v>
      </c>
      <c r="L33" s="26">
        <v>10325</v>
      </c>
      <c r="M33" s="26">
        <v>580</v>
      </c>
      <c r="N33" s="26">
        <v>1108</v>
      </c>
      <c r="O33" s="26" t="s">
        <v>1086</v>
      </c>
      <c r="P33" s="26">
        <v>1029</v>
      </c>
      <c r="Q33" s="26">
        <v>1582</v>
      </c>
      <c r="R33" s="26">
        <v>955</v>
      </c>
      <c r="S33" s="26">
        <v>47</v>
      </c>
    </row>
    <row r="34" spans="1:19" ht="15" customHeight="1">
      <c r="A34" s="58">
        <v>214</v>
      </c>
      <c r="B34" s="12" t="s">
        <v>203</v>
      </c>
      <c r="C34" s="26">
        <v>221529</v>
      </c>
      <c r="D34" s="26">
        <v>221529</v>
      </c>
      <c r="E34" s="26" t="s">
        <v>4</v>
      </c>
      <c r="F34" s="26">
        <v>80196</v>
      </c>
      <c r="G34" s="26">
        <v>61458</v>
      </c>
      <c r="H34" s="26">
        <v>8711</v>
      </c>
      <c r="I34" s="73">
        <v>10027</v>
      </c>
      <c r="J34" s="26" t="s">
        <v>1027</v>
      </c>
      <c r="K34" s="26">
        <v>70172</v>
      </c>
      <c r="L34" s="26">
        <v>49059</v>
      </c>
      <c r="M34" s="26" t="s">
        <v>1086</v>
      </c>
      <c r="N34" s="26">
        <v>21113</v>
      </c>
      <c r="O34" s="26" t="s">
        <v>1086</v>
      </c>
      <c r="P34" s="26">
        <v>14752</v>
      </c>
      <c r="Q34" s="26">
        <v>9320</v>
      </c>
      <c r="R34" s="26">
        <v>9166</v>
      </c>
      <c r="S34" s="26">
        <v>154</v>
      </c>
    </row>
    <row r="35" spans="1:19" ht="15" customHeight="1">
      <c r="A35" s="58">
        <v>215</v>
      </c>
      <c r="B35" s="12" t="s">
        <v>560</v>
      </c>
      <c r="C35" s="26">
        <v>84115</v>
      </c>
      <c r="D35" s="26">
        <v>84115</v>
      </c>
      <c r="E35" s="26" t="s">
        <v>4</v>
      </c>
      <c r="F35" s="26">
        <v>36261</v>
      </c>
      <c r="G35" s="26">
        <v>26599</v>
      </c>
      <c r="H35" s="26">
        <v>7199</v>
      </c>
      <c r="I35" s="73">
        <v>2463</v>
      </c>
      <c r="J35" s="26" t="s">
        <v>1027</v>
      </c>
      <c r="K35" s="26">
        <v>33874</v>
      </c>
      <c r="L35" s="26">
        <v>26943</v>
      </c>
      <c r="M35" s="26">
        <v>3246</v>
      </c>
      <c r="N35" s="26">
        <v>2615</v>
      </c>
      <c r="O35" s="26">
        <v>1070</v>
      </c>
      <c r="P35" s="26">
        <v>806</v>
      </c>
      <c r="Q35" s="26">
        <v>6640</v>
      </c>
      <c r="R35" s="26">
        <v>3328</v>
      </c>
      <c r="S35" s="26">
        <v>66</v>
      </c>
    </row>
    <row r="36" spans="1:19" ht="15" customHeight="1">
      <c r="A36" s="58">
        <v>216</v>
      </c>
      <c r="B36" s="12" t="s">
        <v>204</v>
      </c>
      <c r="C36" s="26">
        <v>95691</v>
      </c>
      <c r="D36" s="26">
        <v>95691</v>
      </c>
      <c r="E36" s="26" t="s">
        <v>4</v>
      </c>
      <c r="F36" s="26">
        <v>45913</v>
      </c>
      <c r="G36" s="26">
        <v>31100</v>
      </c>
      <c r="H36" s="26">
        <v>10828</v>
      </c>
      <c r="I36" s="73">
        <v>3985</v>
      </c>
      <c r="J36" s="26" t="s">
        <v>1027</v>
      </c>
      <c r="K36" s="26">
        <v>41790</v>
      </c>
      <c r="L36" s="26">
        <v>37999</v>
      </c>
      <c r="M36" s="26">
        <v>611</v>
      </c>
      <c r="N36" s="26">
        <v>2975</v>
      </c>
      <c r="O36" s="26">
        <v>205</v>
      </c>
      <c r="P36" s="26">
        <v>3327</v>
      </c>
      <c r="Q36" s="26">
        <v>3856</v>
      </c>
      <c r="R36" s="26">
        <v>3245</v>
      </c>
      <c r="S36" s="26" t="s">
        <v>4</v>
      </c>
    </row>
    <row r="37" spans="1:19" ht="15" customHeight="1">
      <c r="A37" s="58">
        <v>217</v>
      </c>
      <c r="B37" s="12" t="s">
        <v>205</v>
      </c>
      <c r="C37" s="26">
        <v>160931</v>
      </c>
      <c r="D37" s="26">
        <v>160931</v>
      </c>
      <c r="E37" s="26" t="s">
        <v>4</v>
      </c>
      <c r="F37" s="26">
        <v>59165</v>
      </c>
      <c r="G37" s="26">
        <v>49525</v>
      </c>
      <c r="H37" s="26">
        <v>2041</v>
      </c>
      <c r="I37" s="73">
        <v>7599</v>
      </c>
      <c r="J37" s="26" t="s">
        <v>1027</v>
      </c>
      <c r="K37" s="26">
        <v>51566</v>
      </c>
      <c r="L37" s="26">
        <v>43924</v>
      </c>
      <c r="M37" s="26">
        <v>454</v>
      </c>
      <c r="N37" s="26">
        <v>4001</v>
      </c>
      <c r="O37" s="26">
        <v>3187</v>
      </c>
      <c r="P37" s="26">
        <v>3485</v>
      </c>
      <c r="Q37" s="26">
        <v>7295</v>
      </c>
      <c r="R37" s="26">
        <v>6841</v>
      </c>
      <c r="S37" s="26" t="s">
        <v>4</v>
      </c>
    </row>
    <row r="38" spans="1:19" ht="15" customHeight="1">
      <c r="A38" s="58">
        <v>218</v>
      </c>
      <c r="B38" s="12" t="s">
        <v>206</v>
      </c>
      <c r="C38" s="26">
        <v>49803</v>
      </c>
      <c r="D38" s="26">
        <v>49803</v>
      </c>
      <c r="E38" s="26" t="s">
        <v>4</v>
      </c>
      <c r="F38" s="26">
        <v>17581</v>
      </c>
      <c r="G38" s="26">
        <v>15352</v>
      </c>
      <c r="H38" s="26">
        <v>2229</v>
      </c>
      <c r="I38" s="73" t="s">
        <v>4</v>
      </c>
      <c r="J38" s="26" t="s">
        <v>1027</v>
      </c>
      <c r="K38" s="26">
        <v>17583</v>
      </c>
      <c r="L38" s="26">
        <v>14801</v>
      </c>
      <c r="M38" s="26">
        <v>984</v>
      </c>
      <c r="N38" s="26">
        <v>913</v>
      </c>
      <c r="O38" s="26">
        <v>885</v>
      </c>
      <c r="P38" s="26">
        <v>207</v>
      </c>
      <c r="Q38" s="26">
        <v>2857</v>
      </c>
      <c r="R38" s="26">
        <v>1873</v>
      </c>
      <c r="S38" s="26" t="s">
        <v>4</v>
      </c>
    </row>
    <row r="39" spans="1:19" ht="15" customHeight="1">
      <c r="A39" s="58">
        <v>219</v>
      </c>
      <c r="B39" s="12" t="s">
        <v>207</v>
      </c>
      <c r="C39" s="26">
        <v>113586</v>
      </c>
      <c r="D39" s="26">
        <v>113586</v>
      </c>
      <c r="E39" s="26" t="s">
        <v>4</v>
      </c>
      <c r="F39" s="26">
        <v>43233</v>
      </c>
      <c r="G39" s="26">
        <v>33206</v>
      </c>
      <c r="H39" s="26">
        <v>4616</v>
      </c>
      <c r="I39" s="73">
        <v>5411</v>
      </c>
      <c r="J39" s="26" t="s">
        <v>1027</v>
      </c>
      <c r="K39" s="26">
        <v>37822</v>
      </c>
      <c r="L39" s="26">
        <v>34404</v>
      </c>
      <c r="M39" s="26" t="s">
        <v>4</v>
      </c>
      <c r="N39" s="26">
        <v>2018</v>
      </c>
      <c r="O39" s="26">
        <v>1400</v>
      </c>
      <c r="P39" s="26">
        <v>696</v>
      </c>
      <c r="Q39" s="26">
        <v>6100</v>
      </c>
      <c r="R39" s="26">
        <v>5603</v>
      </c>
      <c r="S39" s="26">
        <v>497</v>
      </c>
    </row>
    <row r="40" spans="1:19" ht="15" customHeight="1">
      <c r="A40" s="58">
        <v>220</v>
      </c>
      <c r="B40" s="12" t="s">
        <v>208</v>
      </c>
      <c r="C40" s="26">
        <v>48942</v>
      </c>
      <c r="D40" s="26">
        <v>48942</v>
      </c>
      <c r="E40" s="26" t="s">
        <v>4</v>
      </c>
      <c r="F40" s="26">
        <v>18306</v>
      </c>
      <c r="G40" s="26">
        <v>10330</v>
      </c>
      <c r="H40" s="26">
        <v>5429</v>
      </c>
      <c r="I40" s="73">
        <v>2547</v>
      </c>
      <c r="J40" s="26" t="s">
        <v>1027</v>
      </c>
      <c r="K40" s="26">
        <v>14875</v>
      </c>
      <c r="L40" s="26">
        <v>11416</v>
      </c>
      <c r="M40" s="26">
        <v>1852</v>
      </c>
      <c r="N40" s="26">
        <v>1025</v>
      </c>
      <c r="O40" s="26">
        <v>582</v>
      </c>
      <c r="P40" s="26">
        <v>529</v>
      </c>
      <c r="Q40" s="26">
        <v>3486</v>
      </c>
      <c r="R40" s="26">
        <v>1513</v>
      </c>
      <c r="S40" s="26">
        <v>121</v>
      </c>
    </row>
    <row r="41" spans="1:19" ht="15" customHeight="1">
      <c r="A41" s="58">
        <v>221</v>
      </c>
      <c r="B41" s="12" t="s">
        <v>209</v>
      </c>
      <c r="C41" s="26">
        <v>45972</v>
      </c>
      <c r="D41" s="26">
        <v>45972</v>
      </c>
      <c r="E41" s="26" t="s">
        <v>4</v>
      </c>
      <c r="F41" s="26">
        <v>19124</v>
      </c>
      <c r="G41" s="26">
        <v>12878</v>
      </c>
      <c r="H41" s="26">
        <v>4368</v>
      </c>
      <c r="I41" s="73">
        <v>1878</v>
      </c>
      <c r="J41" s="26" t="s">
        <v>1027</v>
      </c>
      <c r="K41" s="26">
        <v>17407</v>
      </c>
      <c r="L41" s="26">
        <v>13850</v>
      </c>
      <c r="M41" s="26">
        <v>1152</v>
      </c>
      <c r="N41" s="26">
        <v>2099</v>
      </c>
      <c r="O41" s="26">
        <v>306</v>
      </c>
      <c r="P41" s="26">
        <v>1615</v>
      </c>
      <c r="Q41" s="26">
        <v>2225</v>
      </c>
      <c r="R41" s="26">
        <v>863</v>
      </c>
      <c r="S41" s="26">
        <v>210</v>
      </c>
    </row>
    <row r="42" spans="1:19" ht="15" customHeight="1">
      <c r="A42" s="58">
        <v>222</v>
      </c>
      <c r="B42" s="12" t="s">
        <v>910</v>
      </c>
      <c r="C42" s="26">
        <v>28362</v>
      </c>
      <c r="D42" s="26">
        <v>28362</v>
      </c>
      <c r="E42" s="26" t="s">
        <v>4</v>
      </c>
      <c r="F42" s="26">
        <v>9093</v>
      </c>
      <c r="G42" s="26">
        <v>7437</v>
      </c>
      <c r="H42" s="26">
        <v>694</v>
      </c>
      <c r="I42" s="73">
        <v>962</v>
      </c>
      <c r="J42" s="26" t="s">
        <v>1027</v>
      </c>
      <c r="K42" s="26">
        <v>8131</v>
      </c>
      <c r="L42" s="26">
        <v>6450</v>
      </c>
      <c r="M42" s="26">
        <v>201</v>
      </c>
      <c r="N42" s="26">
        <v>371</v>
      </c>
      <c r="O42" s="26">
        <v>1109</v>
      </c>
      <c r="P42" s="26">
        <v>142</v>
      </c>
      <c r="Q42" s="26">
        <v>775</v>
      </c>
      <c r="R42" s="26">
        <v>345</v>
      </c>
      <c r="S42" s="26">
        <v>229</v>
      </c>
    </row>
    <row r="43" spans="1:19" ht="15" customHeight="1">
      <c r="A43" s="58">
        <v>223</v>
      </c>
      <c r="B43" s="12" t="s">
        <v>911</v>
      </c>
      <c r="C43" s="26">
        <v>72170</v>
      </c>
      <c r="D43" s="26">
        <v>72170</v>
      </c>
      <c r="E43" s="26" t="s">
        <v>4</v>
      </c>
      <c r="F43" s="26">
        <v>21686</v>
      </c>
      <c r="G43" s="26">
        <v>11937</v>
      </c>
      <c r="H43" s="26">
        <v>6898</v>
      </c>
      <c r="I43" s="73">
        <v>2851</v>
      </c>
      <c r="J43" s="26" t="s">
        <v>1027</v>
      </c>
      <c r="K43" s="26">
        <v>18835</v>
      </c>
      <c r="L43" s="26">
        <v>13972</v>
      </c>
      <c r="M43" s="26">
        <v>489</v>
      </c>
      <c r="N43" s="26">
        <v>2008</v>
      </c>
      <c r="O43" s="26">
        <v>2366</v>
      </c>
      <c r="P43" s="26">
        <v>1654</v>
      </c>
      <c r="Q43" s="26">
        <v>2298</v>
      </c>
      <c r="R43" s="26">
        <v>1546</v>
      </c>
      <c r="S43" s="26">
        <v>263</v>
      </c>
    </row>
    <row r="44" spans="1:19" ht="15" customHeight="1">
      <c r="A44" s="58">
        <v>224</v>
      </c>
      <c r="B44" s="12" t="s">
        <v>912</v>
      </c>
      <c r="C44" s="26">
        <v>53209</v>
      </c>
      <c r="D44" s="26">
        <v>53209</v>
      </c>
      <c r="E44" s="26" t="s">
        <v>4</v>
      </c>
      <c r="F44" s="26">
        <v>18223</v>
      </c>
      <c r="G44" s="26">
        <v>16082</v>
      </c>
      <c r="H44" s="26">
        <v>2141</v>
      </c>
      <c r="I44" s="73" t="s">
        <v>4</v>
      </c>
      <c r="J44" s="26" t="s">
        <v>1027</v>
      </c>
      <c r="K44" s="26">
        <v>17539</v>
      </c>
      <c r="L44" s="26">
        <v>14702</v>
      </c>
      <c r="M44" s="26" t="s">
        <v>4</v>
      </c>
      <c r="N44" s="26">
        <v>422</v>
      </c>
      <c r="O44" s="26">
        <v>2415</v>
      </c>
      <c r="P44" s="26">
        <v>10</v>
      </c>
      <c r="Q44" s="26">
        <v>1656</v>
      </c>
      <c r="R44" s="26">
        <v>1319</v>
      </c>
      <c r="S44" s="26">
        <v>337</v>
      </c>
    </row>
    <row r="45" spans="1:19" ht="15" customHeight="1">
      <c r="A45" s="58">
        <v>225</v>
      </c>
      <c r="B45" s="12" t="s">
        <v>913</v>
      </c>
      <c r="C45" s="26">
        <v>35133</v>
      </c>
      <c r="D45" s="26">
        <v>35133</v>
      </c>
      <c r="E45" s="26" t="s">
        <v>4</v>
      </c>
      <c r="F45" s="26">
        <v>14302</v>
      </c>
      <c r="G45" s="26">
        <v>7538</v>
      </c>
      <c r="H45" s="26">
        <v>5240</v>
      </c>
      <c r="I45" s="73">
        <v>1524</v>
      </c>
      <c r="J45" s="26" t="s">
        <v>1027</v>
      </c>
      <c r="K45" s="26">
        <v>12778</v>
      </c>
      <c r="L45" s="26">
        <v>8781</v>
      </c>
      <c r="M45" s="26">
        <v>2647</v>
      </c>
      <c r="N45" s="26">
        <v>767</v>
      </c>
      <c r="O45" s="26">
        <v>583</v>
      </c>
      <c r="P45" s="26">
        <v>456</v>
      </c>
      <c r="Q45" s="26">
        <v>4450</v>
      </c>
      <c r="R45" s="26">
        <v>1492</v>
      </c>
      <c r="S45" s="26">
        <v>311</v>
      </c>
    </row>
    <row r="46" spans="1:19" ht="15" customHeight="1">
      <c r="A46" s="58">
        <v>226</v>
      </c>
      <c r="B46" s="12" t="s">
        <v>914</v>
      </c>
      <c r="C46" s="26">
        <v>50162</v>
      </c>
      <c r="D46" s="26">
        <v>50162</v>
      </c>
      <c r="E46" s="26" t="s">
        <v>4</v>
      </c>
      <c r="F46" s="26">
        <v>18562</v>
      </c>
      <c r="G46" s="26">
        <v>16897</v>
      </c>
      <c r="H46" s="26">
        <v>1346</v>
      </c>
      <c r="I46" s="73">
        <v>319</v>
      </c>
      <c r="J46" s="26" t="s">
        <v>1027</v>
      </c>
      <c r="K46" s="26">
        <v>18596</v>
      </c>
      <c r="L46" s="26">
        <v>15545</v>
      </c>
      <c r="M46" s="26" t="s">
        <v>1086</v>
      </c>
      <c r="N46" s="26">
        <v>1091</v>
      </c>
      <c r="O46" s="26">
        <v>1960</v>
      </c>
      <c r="P46" s="26">
        <v>679</v>
      </c>
      <c r="Q46" s="26">
        <v>1701</v>
      </c>
      <c r="R46" s="26">
        <v>1671</v>
      </c>
      <c r="S46" s="26">
        <v>30</v>
      </c>
    </row>
    <row r="47" spans="1:19" ht="15" customHeight="1">
      <c r="A47" s="58">
        <v>227</v>
      </c>
      <c r="B47" s="12" t="s">
        <v>915</v>
      </c>
      <c r="C47" s="26">
        <v>44594</v>
      </c>
      <c r="D47" s="26">
        <v>44594</v>
      </c>
      <c r="E47" s="26" t="s">
        <v>4</v>
      </c>
      <c r="F47" s="26">
        <v>12049</v>
      </c>
      <c r="G47" s="26">
        <v>7690</v>
      </c>
      <c r="H47" s="26">
        <v>2850</v>
      </c>
      <c r="I47" s="73">
        <v>1509</v>
      </c>
      <c r="J47" s="26" t="s">
        <v>1027</v>
      </c>
      <c r="K47" s="26">
        <v>10540</v>
      </c>
      <c r="L47" s="26" t="s">
        <v>1086</v>
      </c>
      <c r="M47" s="26">
        <v>227</v>
      </c>
      <c r="N47" s="26">
        <v>10124</v>
      </c>
      <c r="O47" s="26">
        <v>189</v>
      </c>
      <c r="P47" s="26">
        <v>5196</v>
      </c>
      <c r="Q47" s="26">
        <v>1452</v>
      </c>
      <c r="R47" s="26" t="s">
        <v>1086</v>
      </c>
      <c r="S47" s="26">
        <v>1225</v>
      </c>
    </row>
    <row r="48" spans="1:19" ht="15" customHeight="1">
      <c r="A48" s="58">
        <v>228</v>
      </c>
      <c r="B48" s="12" t="s">
        <v>916</v>
      </c>
      <c r="C48" s="26">
        <v>40197</v>
      </c>
      <c r="D48" s="26">
        <v>40197</v>
      </c>
      <c r="E48" s="26" t="s">
        <v>4</v>
      </c>
      <c r="F48" s="26">
        <v>12554</v>
      </c>
      <c r="G48" s="26">
        <v>10099</v>
      </c>
      <c r="H48" s="26">
        <v>933</v>
      </c>
      <c r="I48" s="73">
        <v>1522</v>
      </c>
      <c r="J48" s="26" t="s">
        <v>1027</v>
      </c>
      <c r="K48" s="26">
        <v>10892</v>
      </c>
      <c r="L48" s="26">
        <v>9738</v>
      </c>
      <c r="M48" s="26">
        <v>49</v>
      </c>
      <c r="N48" s="26">
        <v>729</v>
      </c>
      <c r="O48" s="26">
        <v>376</v>
      </c>
      <c r="P48" s="26">
        <v>418</v>
      </c>
      <c r="Q48" s="26">
        <v>1204</v>
      </c>
      <c r="R48" s="26">
        <v>1111</v>
      </c>
      <c r="S48" s="26">
        <v>44</v>
      </c>
    </row>
    <row r="49" spans="1:19" ht="15" customHeight="1">
      <c r="A49" s="58">
        <v>229</v>
      </c>
      <c r="B49" s="12" t="s">
        <v>917</v>
      </c>
      <c r="C49" s="26">
        <v>82070</v>
      </c>
      <c r="D49" s="26">
        <v>82070</v>
      </c>
      <c r="E49" s="26" t="s">
        <v>4</v>
      </c>
      <c r="F49" s="26">
        <v>33830</v>
      </c>
      <c r="G49" s="26">
        <v>26205</v>
      </c>
      <c r="H49" s="26">
        <v>4075</v>
      </c>
      <c r="I49" s="73">
        <v>3550</v>
      </c>
      <c r="J49" s="26" t="s">
        <v>1027</v>
      </c>
      <c r="K49" s="26">
        <v>30279</v>
      </c>
      <c r="L49" s="26">
        <v>25322</v>
      </c>
      <c r="M49" s="26">
        <v>862</v>
      </c>
      <c r="N49" s="26">
        <v>4095</v>
      </c>
      <c r="O49" s="26" t="s">
        <v>1086</v>
      </c>
      <c r="P49" s="26">
        <v>5355</v>
      </c>
      <c r="Q49" s="26">
        <v>862</v>
      </c>
      <c r="R49" s="26" t="s">
        <v>1086</v>
      </c>
      <c r="S49" s="26" t="s">
        <v>1086</v>
      </c>
    </row>
    <row r="50" spans="1:19" ht="15" customHeight="1">
      <c r="A50" s="58">
        <v>301</v>
      </c>
      <c r="B50" s="12" t="s">
        <v>210</v>
      </c>
      <c r="C50" s="26">
        <v>32033</v>
      </c>
      <c r="D50" s="26">
        <v>32033</v>
      </c>
      <c r="E50" s="26" t="s">
        <v>4</v>
      </c>
      <c r="F50" s="26">
        <v>11958</v>
      </c>
      <c r="G50" s="26">
        <v>9311</v>
      </c>
      <c r="H50" s="26">
        <v>940</v>
      </c>
      <c r="I50" s="73">
        <v>1707</v>
      </c>
      <c r="J50" s="26" t="s">
        <v>1027</v>
      </c>
      <c r="K50" s="26">
        <v>10251</v>
      </c>
      <c r="L50" s="26">
        <v>7268</v>
      </c>
      <c r="M50" s="26" t="s">
        <v>1086</v>
      </c>
      <c r="N50" s="26">
        <v>1960</v>
      </c>
      <c r="O50" s="26">
        <v>1023</v>
      </c>
      <c r="P50" s="26">
        <v>852</v>
      </c>
      <c r="Q50" s="26">
        <v>1187</v>
      </c>
      <c r="R50" s="26">
        <v>1187</v>
      </c>
      <c r="S50" s="26" t="s">
        <v>1086</v>
      </c>
    </row>
    <row r="51" spans="1:19" ht="15" customHeight="1">
      <c r="A51" s="58">
        <v>365</v>
      </c>
      <c r="B51" s="12" t="s">
        <v>918</v>
      </c>
      <c r="C51" s="26">
        <v>23857</v>
      </c>
      <c r="D51" s="26">
        <v>23857</v>
      </c>
      <c r="E51" s="26" t="s">
        <v>4</v>
      </c>
      <c r="F51" s="26">
        <v>5430</v>
      </c>
      <c r="G51" s="26">
        <v>3833</v>
      </c>
      <c r="H51" s="26">
        <v>365</v>
      </c>
      <c r="I51" s="73">
        <v>1232</v>
      </c>
      <c r="J51" s="26" t="s">
        <v>1027</v>
      </c>
      <c r="K51" s="26">
        <v>4194</v>
      </c>
      <c r="L51" s="26">
        <v>3580</v>
      </c>
      <c r="M51" s="26">
        <v>100</v>
      </c>
      <c r="N51" s="26">
        <v>488</v>
      </c>
      <c r="O51" s="26">
        <v>26</v>
      </c>
      <c r="P51" s="26">
        <v>450</v>
      </c>
      <c r="Q51" s="26">
        <v>451</v>
      </c>
      <c r="R51" s="26">
        <v>331</v>
      </c>
      <c r="S51" s="26">
        <v>20</v>
      </c>
    </row>
    <row r="52" spans="1:19" ht="15" customHeight="1">
      <c r="A52" s="58">
        <v>381</v>
      </c>
      <c r="B52" s="12" t="s">
        <v>211</v>
      </c>
      <c r="C52" s="26">
        <v>32488</v>
      </c>
      <c r="D52" s="26">
        <v>32488</v>
      </c>
      <c r="E52" s="26" t="s">
        <v>4</v>
      </c>
      <c r="F52" s="26">
        <v>12755</v>
      </c>
      <c r="G52" s="26">
        <v>10419</v>
      </c>
      <c r="H52" s="26">
        <v>621</v>
      </c>
      <c r="I52" s="73">
        <v>1715</v>
      </c>
      <c r="J52" s="26" t="s">
        <v>1027</v>
      </c>
      <c r="K52" s="26">
        <v>11040</v>
      </c>
      <c r="L52" s="26">
        <v>9786</v>
      </c>
      <c r="M52" s="26" t="s">
        <v>1086</v>
      </c>
      <c r="N52" s="26">
        <v>706</v>
      </c>
      <c r="O52" s="26">
        <v>548</v>
      </c>
      <c r="P52" s="26">
        <v>231</v>
      </c>
      <c r="Q52" s="26">
        <v>1391</v>
      </c>
      <c r="R52" s="26">
        <v>1260</v>
      </c>
      <c r="S52" s="26">
        <v>131</v>
      </c>
    </row>
    <row r="53" spans="1:19" ht="15" customHeight="1">
      <c r="A53" s="58">
        <v>382</v>
      </c>
      <c r="B53" s="12" t="s">
        <v>212</v>
      </c>
      <c r="C53" s="26">
        <v>34303</v>
      </c>
      <c r="D53" s="26">
        <v>34303</v>
      </c>
      <c r="E53" s="26" t="s">
        <v>4</v>
      </c>
      <c r="F53" s="26">
        <v>12935</v>
      </c>
      <c r="G53" s="26">
        <v>9730</v>
      </c>
      <c r="H53" s="26">
        <v>1796</v>
      </c>
      <c r="I53" s="73">
        <v>1409</v>
      </c>
      <c r="J53" s="26" t="s">
        <v>1027</v>
      </c>
      <c r="K53" s="26">
        <v>11525</v>
      </c>
      <c r="L53" s="26">
        <v>8940</v>
      </c>
      <c r="M53" s="26" t="s">
        <v>1086</v>
      </c>
      <c r="N53" s="26">
        <v>2385</v>
      </c>
      <c r="O53" s="26">
        <v>200</v>
      </c>
      <c r="P53" s="26">
        <v>1710</v>
      </c>
      <c r="Q53" s="26">
        <v>1442</v>
      </c>
      <c r="R53" s="26">
        <v>1256</v>
      </c>
      <c r="S53" s="26">
        <v>186</v>
      </c>
    </row>
    <row r="54" spans="1:19" ht="15" customHeight="1">
      <c r="A54" s="58">
        <v>442</v>
      </c>
      <c r="B54" s="12" t="s">
        <v>213</v>
      </c>
      <c r="C54" s="26">
        <v>14334</v>
      </c>
      <c r="D54" s="26">
        <v>14334</v>
      </c>
      <c r="E54" s="26" t="s">
        <v>4</v>
      </c>
      <c r="F54" s="26">
        <v>3749</v>
      </c>
      <c r="G54" s="26">
        <v>2656</v>
      </c>
      <c r="H54" s="26">
        <v>934</v>
      </c>
      <c r="I54" s="73">
        <v>159</v>
      </c>
      <c r="J54" s="26" t="s">
        <v>1027</v>
      </c>
      <c r="K54" s="26">
        <v>3618</v>
      </c>
      <c r="L54" s="26" t="s">
        <v>1086</v>
      </c>
      <c r="M54" s="26" t="s">
        <v>1086</v>
      </c>
      <c r="N54" s="26">
        <v>3618</v>
      </c>
      <c r="O54" s="26" t="s">
        <v>1086</v>
      </c>
      <c r="P54" s="26">
        <v>2292</v>
      </c>
      <c r="Q54" s="26">
        <v>172</v>
      </c>
      <c r="R54" s="26" t="s">
        <v>1086</v>
      </c>
      <c r="S54" s="26">
        <v>172</v>
      </c>
    </row>
    <row r="55" spans="1:19" ht="15" customHeight="1">
      <c r="A55" s="58">
        <v>443</v>
      </c>
      <c r="B55" s="12" t="s">
        <v>214</v>
      </c>
      <c r="C55" s="26">
        <v>19985</v>
      </c>
      <c r="D55" s="26">
        <v>19985</v>
      </c>
      <c r="E55" s="26" t="s">
        <v>4</v>
      </c>
      <c r="F55" s="26">
        <v>8737</v>
      </c>
      <c r="G55" s="26">
        <v>7217</v>
      </c>
      <c r="H55" s="26">
        <v>1077</v>
      </c>
      <c r="I55" s="73">
        <v>443</v>
      </c>
      <c r="J55" s="26" t="s">
        <v>1027</v>
      </c>
      <c r="K55" s="26">
        <v>8294</v>
      </c>
      <c r="L55" s="26">
        <v>6499</v>
      </c>
      <c r="M55" s="26">
        <v>536</v>
      </c>
      <c r="N55" s="26">
        <v>728</v>
      </c>
      <c r="O55" s="26">
        <v>531</v>
      </c>
      <c r="P55" s="26">
        <v>215</v>
      </c>
      <c r="Q55" s="26">
        <v>1516</v>
      </c>
      <c r="R55" s="26">
        <v>736</v>
      </c>
      <c r="S55" s="26">
        <v>244</v>
      </c>
    </row>
    <row r="56" spans="1:19" ht="15" customHeight="1">
      <c r="A56" s="58">
        <v>446</v>
      </c>
      <c r="B56" s="12" t="s">
        <v>919</v>
      </c>
      <c r="C56" s="26">
        <v>13318</v>
      </c>
      <c r="D56" s="26">
        <v>13318</v>
      </c>
      <c r="E56" s="26" t="s">
        <v>4</v>
      </c>
      <c r="F56" s="26">
        <v>3511</v>
      </c>
      <c r="G56" s="26">
        <v>2394</v>
      </c>
      <c r="H56" s="26">
        <v>1023</v>
      </c>
      <c r="I56" s="73">
        <v>94</v>
      </c>
      <c r="J56" s="26" t="s">
        <v>1027</v>
      </c>
      <c r="K56" s="26">
        <v>3417</v>
      </c>
      <c r="L56" s="26" t="s">
        <v>1086</v>
      </c>
      <c r="M56" s="26" t="s">
        <v>1086</v>
      </c>
      <c r="N56" s="26">
        <v>3417</v>
      </c>
      <c r="O56" s="26" t="s">
        <v>1086</v>
      </c>
      <c r="P56" s="26">
        <v>2093</v>
      </c>
      <c r="Q56" s="26">
        <v>162</v>
      </c>
      <c r="R56" s="26" t="s">
        <v>1086</v>
      </c>
      <c r="S56" s="26">
        <v>162</v>
      </c>
    </row>
    <row r="57" spans="1:19" ht="15" customHeight="1">
      <c r="A57" s="58">
        <v>464</v>
      </c>
      <c r="B57" s="12" t="s">
        <v>215</v>
      </c>
      <c r="C57" s="26">
        <v>33793</v>
      </c>
      <c r="D57" s="26">
        <v>33793</v>
      </c>
      <c r="E57" s="26" t="s">
        <v>4</v>
      </c>
      <c r="F57" s="26">
        <v>12826</v>
      </c>
      <c r="G57" s="26">
        <v>10305</v>
      </c>
      <c r="H57" s="26">
        <v>1150</v>
      </c>
      <c r="I57" s="73">
        <v>1371</v>
      </c>
      <c r="J57" s="26" t="s">
        <v>1027</v>
      </c>
      <c r="K57" s="26">
        <v>11455</v>
      </c>
      <c r="L57" s="26">
        <v>8871</v>
      </c>
      <c r="M57" s="26">
        <v>704</v>
      </c>
      <c r="N57" s="26">
        <v>1880</v>
      </c>
      <c r="O57" s="26" t="s">
        <v>1086</v>
      </c>
      <c r="P57" s="26">
        <v>2398</v>
      </c>
      <c r="Q57" s="26">
        <v>704</v>
      </c>
      <c r="R57" s="26" t="s">
        <v>1086</v>
      </c>
      <c r="S57" s="26" t="s">
        <v>1086</v>
      </c>
    </row>
    <row r="58" spans="1:19" ht="15" customHeight="1">
      <c r="A58" s="58">
        <v>481</v>
      </c>
      <c r="B58" s="12" t="s">
        <v>216</v>
      </c>
      <c r="C58" s="26">
        <v>17823</v>
      </c>
      <c r="D58" s="26">
        <v>17823</v>
      </c>
      <c r="E58" s="26" t="s">
        <v>4</v>
      </c>
      <c r="F58" s="26">
        <v>7045</v>
      </c>
      <c r="G58" s="26">
        <v>5692</v>
      </c>
      <c r="H58" s="26">
        <v>711</v>
      </c>
      <c r="I58" s="73">
        <v>642</v>
      </c>
      <c r="J58" s="26" t="s">
        <v>1027</v>
      </c>
      <c r="K58" s="26">
        <v>6251</v>
      </c>
      <c r="L58" s="26">
        <v>4841</v>
      </c>
      <c r="M58" s="26">
        <v>535</v>
      </c>
      <c r="N58" s="26">
        <v>875</v>
      </c>
      <c r="O58" s="26" t="s">
        <v>1086</v>
      </c>
      <c r="P58" s="26">
        <v>678</v>
      </c>
      <c r="Q58" s="26">
        <v>1434</v>
      </c>
      <c r="R58" s="26">
        <v>795</v>
      </c>
      <c r="S58" s="26">
        <v>104</v>
      </c>
    </row>
    <row r="59" spans="1:19" ht="15" customHeight="1">
      <c r="A59" s="58">
        <v>501</v>
      </c>
      <c r="B59" s="12" t="s">
        <v>217</v>
      </c>
      <c r="C59" s="26">
        <v>21167</v>
      </c>
      <c r="D59" s="26">
        <v>21167</v>
      </c>
      <c r="E59" s="26" t="s">
        <v>4</v>
      </c>
      <c r="F59" s="26">
        <v>8892</v>
      </c>
      <c r="G59" s="26">
        <v>4785</v>
      </c>
      <c r="H59" s="26">
        <v>3458</v>
      </c>
      <c r="I59" s="73">
        <v>649</v>
      </c>
      <c r="J59" s="26" t="s">
        <v>1027</v>
      </c>
      <c r="K59" s="26">
        <v>8244</v>
      </c>
      <c r="L59" s="26">
        <v>5191</v>
      </c>
      <c r="M59" s="26">
        <v>2227</v>
      </c>
      <c r="N59" s="26">
        <v>826</v>
      </c>
      <c r="O59" s="26" t="s">
        <v>1086</v>
      </c>
      <c r="P59" s="26">
        <v>412</v>
      </c>
      <c r="Q59" s="26">
        <v>3377</v>
      </c>
      <c r="R59" s="26">
        <v>736</v>
      </c>
      <c r="S59" s="26">
        <v>414</v>
      </c>
    </row>
    <row r="60" spans="1:19" ht="15" customHeight="1">
      <c r="A60" s="58">
        <v>585</v>
      </c>
      <c r="B60" s="12" t="s">
        <v>920</v>
      </c>
      <c r="C60" s="26">
        <v>22074</v>
      </c>
      <c r="D60" s="26">
        <v>22074</v>
      </c>
      <c r="E60" s="26" t="s">
        <v>4</v>
      </c>
      <c r="F60" s="26">
        <v>7697</v>
      </c>
      <c r="G60" s="26">
        <v>4245</v>
      </c>
      <c r="H60" s="26">
        <v>3016</v>
      </c>
      <c r="I60" s="73">
        <v>436</v>
      </c>
      <c r="J60" s="26" t="s">
        <v>1027</v>
      </c>
      <c r="K60" s="26">
        <v>7678</v>
      </c>
      <c r="L60" s="26">
        <v>4932</v>
      </c>
      <c r="M60" s="26">
        <v>568</v>
      </c>
      <c r="N60" s="26">
        <v>2178</v>
      </c>
      <c r="O60" s="26" t="s">
        <v>1086</v>
      </c>
      <c r="P60" s="26">
        <v>564</v>
      </c>
      <c r="Q60" s="26">
        <v>2169</v>
      </c>
      <c r="R60" s="26">
        <v>672</v>
      </c>
      <c r="S60" s="26">
        <v>929</v>
      </c>
    </row>
    <row r="61" spans="1:19" ht="15" customHeight="1">
      <c r="A61" s="58">
        <v>586</v>
      </c>
      <c r="B61" s="12" t="s">
        <v>921</v>
      </c>
      <c r="C61" s="26">
        <v>17673</v>
      </c>
      <c r="D61" s="26">
        <v>17673</v>
      </c>
      <c r="E61" s="26" t="s">
        <v>4</v>
      </c>
      <c r="F61" s="26">
        <v>6777</v>
      </c>
      <c r="G61" s="26">
        <v>4487</v>
      </c>
      <c r="H61" s="26">
        <v>1368</v>
      </c>
      <c r="I61" s="73">
        <v>922</v>
      </c>
      <c r="J61" s="26" t="s">
        <v>1027</v>
      </c>
      <c r="K61" s="26">
        <v>5788</v>
      </c>
      <c r="L61" s="26">
        <v>5194</v>
      </c>
      <c r="M61" s="26" t="s">
        <v>1086</v>
      </c>
      <c r="N61" s="26">
        <v>594</v>
      </c>
      <c r="O61" s="26" t="s">
        <v>1086</v>
      </c>
      <c r="P61" s="26">
        <v>1259</v>
      </c>
      <c r="Q61" s="26" t="s">
        <v>1086</v>
      </c>
      <c r="R61" s="26" t="s">
        <v>1086</v>
      </c>
      <c r="S61" s="26" t="s">
        <v>1086</v>
      </c>
    </row>
    <row r="62" spans="1:19" ht="3.75" customHeight="1">
      <c r="A62" s="108"/>
      <c r="B62" s="88"/>
      <c r="C62" s="49"/>
      <c r="D62" s="27"/>
      <c r="E62" s="27"/>
      <c r="F62" s="27"/>
      <c r="G62" s="27"/>
      <c r="H62" s="27"/>
      <c r="I62" s="74"/>
      <c r="J62" s="74"/>
      <c r="K62" s="27"/>
      <c r="L62" s="27"/>
      <c r="M62" s="27"/>
      <c r="N62" s="27"/>
      <c r="O62" s="27"/>
      <c r="P62" s="27"/>
      <c r="Q62" s="27"/>
      <c r="R62" s="27"/>
      <c r="S62" s="27"/>
    </row>
    <row r="63" spans="1:29" ht="11.25">
      <c r="A63" s="113" t="s">
        <v>930</v>
      </c>
      <c r="B63" s="58"/>
      <c r="C63" s="62"/>
      <c r="D63" s="58"/>
      <c r="E63" s="58"/>
      <c r="F63" s="58"/>
      <c r="G63" s="91"/>
      <c r="H63" s="91"/>
      <c r="I63" s="91"/>
      <c r="J63" s="91"/>
      <c r="K63" s="91"/>
      <c r="L63" s="91"/>
      <c r="M63" s="91"/>
      <c r="N63" s="91"/>
      <c r="O63" s="91"/>
      <c r="P63" s="58"/>
      <c r="Q63" s="58"/>
      <c r="R63" s="58"/>
      <c r="S63" s="58"/>
      <c r="T63" s="58"/>
      <c r="U63" s="58"/>
      <c r="V63" s="58"/>
      <c r="W63" s="58"/>
      <c r="X63" s="58"/>
      <c r="Y63" s="58"/>
      <c r="Z63" s="58"/>
      <c r="AA63" s="58"/>
      <c r="AB63" s="58"/>
      <c r="AC63" s="58"/>
    </row>
    <row r="64" ht="11.25">
      <c r="A64" s="89" t="s">
        <v>931</v>
      </c>
    </row>
    <row r="65" ht="11.25">
      <c r="A65" s="89" t="s">
        <v>932</v>
      </c>
    </row>
    <row r="66" ht="11.25">
      <c r="A66" s="89" t="s">
        <v>933</v>
      </c>
    </row>
  </sheetData>
  <sheetProtection/>
  <mergeCells count="14">
    <mergeCell ref="S3:S4"/>
    <mergeCell ref="D3:D4"/>
    <mergeCell ref="C3:C4"/>
    <mergeCell ref="R3:R4"/>
    <mergeCell ref="F3:F4"/>
    <mergeCell ref="E3:E4"/>
    <mergeCell ref="A3:B4"/>
    <mergeCell ref="Q3:Q4"/>
    <mergeCell ref="G3:G4"/>
    <mergeCell ref="H3:H4"/>
    <mergeCell ref="I3:I4"/>
    <mergeCell ref="K3:K4"/>
    <mergeCell ref="J3:J4"/>
    <mergeCell ref="P3:P4"/>
  </mergeCells>
  <printOptions/>
  <pageMargins left="0.5905511811023623" right="0.5905511811023623" top="0.5905511811023623" bottom="0.5905511811023623" header="0.2755905511811024" footer="0.1968503937007874"/>
  <pageSetup fitToWidth="2" fitToHeight="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selection activeCell="A1" sqref="A1"/>
    </sheetView>
  </sheetViews>
  <sheetFormatPr defaultColWidth="9.00390625" defaultRowHeight="12.75"/>
  <cols>
    <col min="1" max="1" width="4.25390625" style="29" customWidth="1"/>
    <col min="2" max="2" width="11.375" style="29" customWidth="1"/>
    <col min="3" max="21" width="10.75390625" style="29" customWidth="1"/>
    <col min="22" max="16384" width="9.125" style="29" customWidth="1"/>
  </cols>
  <sheetData>
    <row r="1" spans="1:4" s="55" customFormat="1" ht="17.25">
      <c r="A1" s="61" t="s">
        <v>1060</v>
      </c>
      <c r="C1" s="61"/>
      <c r="D1" s="61"/>
    </row>
    <row r="2" spans="1:21" ht="11.25">
      <c r="A2" s="39"/>
      <c r="B2" s="34"/>
      <c r="C2" s="34"/>
      <c r="D2" s="34"/>
      <c r="E2" s="34"/>
      <c r="F2" s="34"/>
      <c r="G2" s="34"/>
      <c r="H2" s="34"/>
      <c r="I2" s="34"/>
      <c r="J2" s="34"/>
      <c r="K2" s="34"/>
      <c r="L2" s="34"/>
      <c r="M2" s="34"/>
      <c r="N2" s="34"/>
      <c r="O2" s="34"/>
      <c r="P2" s="34"/>
      <c r="Q2" s="34"/>
      <c r="R2" s="34"/>
      <c r="S2" s="34"/>
      <c r="T2" s="34"/>
      <c r="U2" s="32" t="s">
        <v>653</v>
      </c>
    </row>
    <row r="3" spans="1:21" ht="11.25" customHeight="1">
      <c r="A3" s="300" t="s">
        <v>128</v>
      </c>
      <c r="B3" s="301"/>
      <c r="C3" s="346" t="s">
        <v>171</v>
      </c>
      <c r="D3" s="338" t="s">
        <v>922</v>
      </c>
      <c r="E3" s="233"/>
      <c r="F3" s="234"/>
      <c r="G3" s="348" t="s">
        <v>923</v>
      </c>
      <c r="H3" s="233"/>
      <c r="I3" s="233"/>
      <c r="J3" s="234"/>
      <c r="K3" s="338" t="s">
        <v>934</v>
      </c>
      <c r="L3" s="38"/>
      <c r="M3" s="38"/>
      <c r="N3" s="235"/>
      <c r="O3" s="338" t="s">
        <v>935</v>
      </c>
      <c r="P3" s="235"/>
      <c r="Q3" s="235"/>
      <c r="R3" s="235"/>
      <c r="S3" s="235"/>
      <c r="T3" s="235"/>
      <c r="U3" s="239"/>
    </row>
    <row r="4" spans="1:21" ht="22.5">
      <c r="A4" s="303"/>
      <c r="B4" s="304"/>
      <c r="C4" s="347"/>
      <c r="D4" s="339"/>
      <c r="E4" s="232" t="s">
        <v>904</v>
      </c>
      <c r="F4" s="232" t="s">
        <v>905</v>
      </c>
      <c r="G4" s="349"/>
      <c r="H4" s="232" t="s">
        <v>936</v>
      </c>
      <c r="I4" s="232" t="s">
        <v>937</v>
      </c>
      <c r="J4" s="240" t="s">
        <v>938</v>
      </c>
      <c r="K4" s="339"/>
      <c r="L4" s="240" t="s">
        <v>939</v>
      </c>
      <c r="M4" s="240" t="s">
        <v>940</v>
      </c>
      <c r="N4" s="241" t="s">
        <v>941</v>
      </c>
      <c r="O4" s="339"/>
      <c r="P4" s="236" t="s">
        <v>942</v>
      </c>
      <c r="Q4" s="231" t="s">
        <v>943</v>
      </c>
      <c r="R4" s="191" t="s">
        <v>471</v>
      </c>
      <c r="S4" s="191" t="s">
        <v>491</v>
      </c>
      <c r="T4" s="191" t="s">
        <v>368</v>
      </c>
      <c r="U4" s="242" t="s">
        <v>924</v>
      </c>
    </row>
    <row r="5" spans="2:21" ht="18.75" customHeight="1">
      <c r="B5" s="35" t="s">
        <v>857</v>
      </c>
      <c r="C5" s="48">
        <v>5638001</v>
      </c>
      <c r="D5" s="26">
        <v>394824</v>
      </c>
      <c r="E5" s="26">
        <v>391544</v>
      </c>
      <c r="F5" s="26">
        <v>3280</v>
      </c>
      <c r="G5" s="26">
        <v>5243177</v>
      </c>
      <c r="H5" s="26">
        <v>4594648</v>
      </c>
      <c r="I5" s="26">
        <v>62560</v>
      </c>
      <c r="J5" s="26">
        <v>585969</v>
      </c>
      <c r="K5" s="26">
        <v>659994</v>
      </c>
      <c r="L5" s="26">
        <v>125830</v>
      </c>
      <c r="M5" s="26">
        <v>207638</v>
      </c>
      <c r="N5" s="26">
        <v>326526</v>
      </c>
      <c r="O5" s="26">
        <v>662302</v>
      </c>
      <c r="P5" s="26">
        <v>582196</v>
      </c>
      <c r="Q5" s="26">
        <v>57846</v>
      </c>
      <c r="R5" s="26">
        <v>17368</v>
      </c>
      <c r="S5" s="26">
        <v>52</v>
      </c>
      <c r="T5" s="26">
        <v>2532</v>
      </c>
      <c r="U5" s="26">
        <v>2308</v>
      </c>
    </row>
    <row r="6" spans="2:21" ht="15" customHeight="1">
      <c r="B6" s="35" t="s">
        <v>555</v>
      </c>
      <c r="C6" s="48">
        <v>5641821</v>
      </c>
      <c r="D6" s="26">
        <v>338784</v>
      </c>
      <c r="E6" s="26">
        <v>336167</v>
      </c>
      <c r="F6" s="26">
        <v>2617</v>
      </c>
      <c r="G6" s="26">
        <v>5303037</v>
      </c>
      <c r="H6" s="26">
        <v>4684487</v>
      </c>
      <c r="I6" s="26">
        <v>68756</v>
      </c>
      <c r="J6" s="26">
        <v>549794</v>
      </c>
      <c r="K6" s="26">
        <v>609848</v>
      </c>
      <c r="L6" s="26">
        <v>114005</v>
      </c>
      <c r="M6" s="26">
        <v>182900</v>
      </c>
      <c r="N6" s="26">
        <v>312943</v>
      </c>
      <c r="O6" s="26">
        <v>612167</v>
      </c>
      <c r="P6" s="26">
        <v>541142</v>
      </c>
      <c r="Q6" s="26">
        <v>52220</v>
      </c>
      <c r="R6" s="26">
        <v>16486</v>
      </c>
      <c r="S6" s="26" t="s">
        <v>4</v>
      </c>
      <c r="T6" s="26" t="s">
        <v>4</v>
      </c>
      <c r="U6" s="26">
        <v>2319</v>
      </c>
    </row>
    <row r="7" spans="2:21" ht="15" customHeight="1">
      <c r="B7" s="35" t="s">
        <v>870</v>
      </c>
      <c r="C7" s="48">
        <v>5609040</v>
      </c>
      <c r="D7" s="26">
        <v>310432</v>
      </c>
      <c r="E7" s="26">
        <v>309473</v>
      </c>
      <c r="F7" s="26">
        <v>959</v>
      </c>
      <c r="G7" s="26">
        <v>5298608</v>
      </c>
      <c r="H7" s="26">
        <v>4758204</v>
      </c>
      <c r="I7" s="26">
        <v>75809</v>
      </c>
      <c r="J7" s="26">
        <v>464595</v>
      </c>
      <c r="K7" s="26">
        <v>552830</v>
      </c>
      <c r="L7" s="26">
        <v>91010</v>
      </c>
      <c r="M7" s="26">
        <v>194773</v>
      </c>
      <c r="N7" s="26">
        <v>267047</v>
      </c>
      <c r="O7" s="26">
        <v>555171</v>
      </c>
      <c r="P7" s="26">
        <v>490748</v>
      </c>
      <c r="Q7" s="26">
        <v>49402</v>
      </c>
      <c r="R7" s="26">
        <v>12632</v>
      </c>
      <c r="S7" s="26">
        <v>48</v>
      </c>
      <c r="T7" s="26" t="s">
        <v>4</v>
      </c>
      <c r="U7" s="26">
        <v>2341</v>
      </c>
    </row>
    <row r="8" spans="2:21" ht="15" customHeight="1">
      <c r="B8" s="35" t="s">
        <v>591</v>
      </c>
      <c r="C8" s="48">
        <v>5605021</v>
      </c>
      <c r="D8" s="26">
        <v>259964</v>
      </c>
      <c r="E8" s="26">
        <v>259128</v>
      </c>
      <c r="F8" s="26">
        <v>836</v>
      </c>
      <c r="G8" s="26">
        <v>5345057</v>
      </c>
      <c r="H8" s="26">
        <v>4805781</v>
      </c>
      <c r="I8" s="26">
        <v>73826</v>
      </c>
      <c r="J8" s="26">
        <v>465450</v>
      </c>
      <c r="K8" s="26">
        <v>512168</v>
      </c>
      <c r="L8" s="26">
        <v>85231</v>
      </c>
      <c r="M8" s="26">
        <v>150576</v>
      </c>
      <c r="N8" s="26">
        <v>276361</v>
      </c>
      <c r="O8" s="26">
        <v>512799</v>
      </c>
      <c r="P8" s="26">
        <v>378359</v>
      </c>
      <c r="Q8" s="26">
        <v>132051</v>
      </c>
      <c r="R8" s="26">
        <v>15</v>
      </c>
      <c r="S8" s="26">
        <v>27</v>
      </c>
      <c r="T8" s="26">
        <v>1787</v>
      </c>
      <c r="U8" s="26">
        <v>560</v>
      </c>
    </row>
    <row r="9" spans="2:21" ht="15" customHeight="1">
      <c r="B9" s="35" t="s">
        <v>1076</v>
      </c>
      <c r="C9" s="48">
        <v>5605558</v>
      </c>
      <c r="D9" s="26">
        <v>211504</v>
      </c>
      <c r="E9" s="26">
        <v>210867</v>
      </c>
      <c r="F9" s="26">
        <v>637</v>
      </c>
      <c r="G9" s="26">
        <v>5394054</v>
      </c>
      <c r="H9" s="26">
        <v>4876910</v>
      </c>
      <c r="I9" s="26">
        <v>77027</v>
      </c>
      <c r="J9" s="26">
        <v>440117</v>
      </c>
      <c r="K9" s="26">
        <v>472317</v>
      </c>
      <c r="L9" s="26">
        <v>73162</v>
      </c>
      <c r="M9" s="26">
        <v>143804</v>
      </c>
      <c r="N9" s="26">
        <v>255351</v>
      </c>
      <c r="O9" s="26">
        <v>474669</v>
      </c>
      <c r="P9" s="26">
        <v>132158</v>
      </c>
      <c r="Q9" s="26">
        <v>64707</v>
      </c>
      <c r="R9" s="26" t="s">
        <v>1086</v>
      </c>
      <c r="S9" s="26">
        <v>16</v>
      </c>
      <c r="T9" s="26" t="s">
        <v>1086</v>
      </c>
      <c r="U9" s="26">
        <v>1910</v>
      </c>
    </row>
    <row r="10" spans="2:21" ht="11.25">
      <c r="B10" s="106"/>
      <c r="C10" s="48"/>
      <c r="D10" s="26"/>
      <c r="E10" s="26"/>
      <c r="F10" s="26"/>
      <c r="G10" s="26"/>
      <c r="H10" s="26"/>
      <c r="I10" s="26"/>
      <c r="J10" s="26"/>
      <c r="K10" s="26"/>
      <c r="L10" s="26"/>
      <c r="M10" s="26"/>
      <c r="N10" s="26"/>
      <c r="O10" s="26"/>
      <c r="P10" s="26"/>
      <c r="Q10" s="26"/>
      <c r="R10" s="26"/>
      <c r="S10" s="26"/>
      <c r="T10" s="26"/>
      <c r="U10" s="26"/>
    </row>
    <row r="11" spans="1:21" ht="15" customHeight="1">
      <c r="A11" s="64"/>
      <c r="B11" s="12" t="s">
        <v>185</v>
      </c>
      <c r="C11" s="48">
        <f>SUM(C23,C25,C27)</f>
        <v>1031733</v>
      </c>
      <c r="D11" s="26">
        <f>SUM(D23,D25,D27)</f>
        <v>3104</v>
      </c>
      <c r="E11" s="26">
        <f>SUM(E23,E25,E27)</f>
        <v>3104</v>
      </c>
      <c r="F11" s="26" t="s">
        <v>4</v>
      </c>
      <c r="G11" s="26">
        <f>SUM(G23,G25,G27)</f>
        <v>1028629</v>
      </c>
      <c r="H11" s="26">
        <f>SUM(H23,H25,H27)</f>
        <v>1022311</v>
      </c>
      <c r="I11" s="26" t="s">
        <v>4</v>
      </c>
      <c r="J11" s="26">
        <f>SUM(J23,J25,J27)</f>
        <v>6318</v>
      </c>
      <c r="K11" s="26">
        <f>SUM(K23,K25,K27)</f>
        <v>9706</v>
      </c>
      <c r="L11" s="26" t="s">
        <v>4</v>
      </c>
      <c r="M11" s="26">
        <f>SUM(M23,M25,M27)</f>
        <v>3396</v>
      </c>
      <c r="N11" s="26">
        <f>SUM(N23,N25,N27)</f>
        <v>6310</v>
      </c>
      <c r="O11" s="26">
        <f>SUM(O23,O25,O27)</f>
        <v>11132</v>
      </c>
      <c r="P11" s="26">
        <f>SUM(P23,P25,P27)</f>
        <v>6018</v>
      </c>
      <c r="Q11" s="26">
        <f>SUM(Q23,Q25,Q27)</f>
        <v>3594</v>
      </c>
      <c r="R11" s="26" t="s">
        <v>1086</v>
      </c>
      <c r="S11" s="26" t="s">
        <v>1086</v>
      </c>
      <c r="T11" s="26" t="s">
        <v>1086</v>
      </c>
      <c r="U11" s="26">
        <f>SUM(U23,U25,U27)</f>
        <v>1520</v>
      </c>
    </row>
    <row r="12" spans="1:21" ht="15" customHeight="1">
      <c r="A12" s="64"/>
      <c r="B12" s="12" t="s">
        <v>186</v>
      </c>
      <c r="C12" s="26">
        <f aca="true" t="shared" si="0" ref="C12:Q12">SUM(C28,C34,C37,C39,C50)</f>
        <v>722910</v>
      </c>
      <c r="D12" s="26">
        <f t="shared" si="0"/>
        <v>8292</v>
      </c>
      <c r="E12" s="26">
        <f t="shared" si="0"/>
        <v>8144</v>
      </c>
      <c r="F12" s="26">
        <f t="shared" si="0"/>
        <v>148</v>
      </c>
      <c r="G12" s="26">
        <f t="shared" si="0"/>
        <v>714618</v>
      </c>
      <c r="H12" s="26">
        <f t="shared" si="0"/>
        <v>689924</v>
      </c>
      <c r="I12" s="26">
        <f t="shared" si="0"/>
        <v>2899</v>
      </c>
      <c r="J12" s="26">
        <f t="shared" si="0"/>
        <v>21795</v>
      </c>
      <c r="K12" s="26">
        <f t="shared" si="0"/>
        <v>23707</v>
      </c>
      <c r="L12" s="26">
        <f t="shared" si="0"/>
        <v>2288</v>
      </c>
      <c r="M12" s="26">
        <f t="shared" si="0"/>
        <v>5724</v>
      </c>
      <c r="N12" s="26">
        <f t="shared" si="0"/>
        <v>15695</v>
      </c>
      <c r="O12" s="26">
        <f t="shared" si="0"/>
        <v>24303</v>
      </c>
      <c r="P12" s="26">
        <f t="shared" si="0"/>
        <v>16568</v>
      </c>
      <c r="Q12" s="26">
        <f t="shared" si="0"/>
        <v>7660</v>
      </c>
      <c r="R12" s="26" t="s">
        <v>1086</v>
      </c>
      <c r="S12" s="26" t="s">
        <v>1086</v>
      </c>
      <c r="T12" s="26" t="s">
        <v>1086</v>
      </c>
      <c r="U12" s="26">
        <f>SUM(U28,U34,U37,U39,U50)</f>
        <v>75</v>
      </c>
    </row>
    <row r="13" spans="1:21" ht="15" customHeight="1">
      <c r="A13" s="64"/>
      <c r="B13" s="12" t="s">
        <v>187</v>
      </c>
      <c r="C13" s="26">
        <f>SUM(C24,C31,C36,C52,C53)</f>
        <v>721659</v>
      </c>
      <c r="D13" s="26">
        <f>SUM(D24,D31,D36,D52,D53)</f>
        <v>44426</v>
      </c>
      <c r="E13" s="26">
        <f>SUM(E24,E31,E36,E52,E53)</f>
        <v>44426</v>
      </c>
      <c r="F13" s="26" t="s">
        <v>4</v>
      </c>
      <c r="G13" s="26">
        <f>SUM(G24,G31,G36,G52,G53)</f>
        <v>677233</v>
      </c>
      <c r="H13" s="26">
        <f>SUM(H24,H31,H36,H52,H53)</f>
        <v>590940</v>
      </c>
      <c r="I13" s="26" t="s">
        <v>4</v>
      </c>
      <c r="J13" s="26">
        <f aca="true" t="shared" si="1" ref="J13:Q13">SUM(J24,J31,J36,J52,J53)</f>
        <v>86293</v>
      </c>
      <c r="K13" s="26">
        <f t="shared" si="1"/>
        <v>104255</v>
      </c>
      <c r="L13" s="26">
        <f t="shared" si="1"/>
        <v>19193</v>
      </c>
      <c r="M13" s="26">
        <f t="shared" si="1"/>
        <v>44508</v>
      </c>
      <c r="N13" s="26">
        <f t="shared" si="1"/>
        <v>40554</v>
      </c>
      <c r="O13" s="26">
        <f t="shared" si="1"/>
        <v>104255</v>
      </c>
      <c r="P13" s="26">
        <f t="shared" si="1"/>
        <v>46768</v>
      </c>
      <c r="Q13" s="26">
        <f t="shared" si="1"/>
        <v>57487</v>
      </c>
      <c r="R13" s="26" t="s">
        <v>1086</v>
      </c>
      <c r="S13" s="26" t="s">
        <v>1086</v>
      </c>
      <c r="T13" s="26" t="s">
        <v>1086</v>
      </c>
      <c r="U13" s="26" t="s">
        <v>1086</v>
      </c>
    </row>
    <row r="14" spans="1:21" ht="15" customHeight="1">
      <c r="A14" s="64"/>
      <c r="B14" s="12" t="s">
        <v>188</v>
      </c>
      <c r="C14" s="26">
        <f>SUM(C33,C35,C38,C40,C48,C51)</f>
        <v>290089</v>
      </c>
      <c r="D14" s="26">
        <f>SUM(D33,D35,D38,D40,D48,D51)</f>
        <v>34762</v>
      </c>
      <c r="E14" s="26">
        <f>SUM(E33,E35,E38,E40,E48,E51)</f>
        <v>34762</v>
      </c>
      <c r="F14" s="26" t="s">
        <v>4</v>
      </c>
      <c r="G14" s="26">
        <f aca="true" t="shared" si="2" ref="G14:Q14">SUM(G33,G35,G38,G40,G48,G51)</f>
        <v>255327</v>
      </c>
      <c r="H14" s="26">
        <f t="shared" si="2"/>
        <v>185315</v>
      </c>
      <c r="I14" s="26">
        <f t="shared" si="2"/>
        <v>11077</v>
      </c>
      <c r="J14" s="26">
        <f t="shared" si="2"/>
        <v>58935</v>
      </c>
      <c r="K14" s="26">
        <f t="shared" si="2"/>
        <v>77907</v>
      </c>
      <c r="L14" s="26">
        <f t="shared" si="2"/>
        <v>12621</v>
      </c>
      <c r="M14" s="26">
        <f t="shared" si="2"/>
        <v>20547</v>
      </c>
      <c r="N14" s="26">
        <f t="shared" si="2"/>
        <v>44739</v>
      </c>
      <c r="O14" s="26">
        <f t="shared" si="2"/>
        <v>77907</v>
      </c>
      <c r="P14" s="26">
        <f t="shared" si="2"/>
        <v>62895</v>
      </c>
      <c r="Q14" s="26">
        <f t="shared" si="2"/>
        <v>15012</v>
      </c>
      <c r="R14" s="26" t="s">
        <v>1086</v>
      </c>
      <c r="S14" s="26" t="s">
        <v>1086</v>
      </c>
      <c r="T14" s="26" t="s">
        <v>1086</v>
      </c>
      <c r="U14" s="26" t="s">
        <v>1086</v>
      </c>
    </row>
    <row r="15" spans="1:21" ht="15" customHeight="1">
      <c r="A15" s="64"/>
      <c r="B15" s="12" t="s">
        <v>189</v>
      </c>
      <c r="C15" s="26">
        <f aca="true" t="shared" si="3" ref="C15:P15">SUM(C22,C54,C55,C56)</f>
        <v>583893</v>
      </c>
      <c r="D15" s="26">
        <f t="shared" si="3"/>
        <v>41666</v>
      </c>
      <c r="E15" s="26">
        <f t="shared" si="3"/>
        <v>41626</v>
      </c>
      <c r="F15" s="26">
        <f t="shared" si="3"/>
        <v>40</v>
      </c>
      <c r="G15" s="26">
        <f t="shared" si="3"/>
        <v>542227</v>
      </c>
      <c r="H15" s="26">
        <f t="shared" si="3"/>
        <v>460770</v>
      </c>
      <c r="I15" s="26">
        <f t="shared" si="3"/>
        <v>25638</v>
      </c>
      <c r="J15" s="26">
        <f t="shared" si="3"/>
        <v>55819</v>
      </c>
      <c r="K15" s="26">
        <f t="shared" si="3"/>
        <v>82148</v>
      </c>
      <c r="L15" s="26">
        <f t="shared" si="3"/>
        <v>8713</v>
      </c>
      <c r="M15" s="26">
        <f t="shared" si="3"/>
        <v>38201</v>
      </c>
      <c r="N15" s="26">
        <f t="shared" si="3"/>
        <v>35234</v>
      </c>
      <c r="O15" s="26">
        <f t="shared" si="3"/>
        <v>82182</v>
      </c>
      <c r="P15" s="26">
        <f t="shared" si="3"/>
        <v>82147</v>
      </c>
      <c r="Q15" s="26" t="s">
        <v>1086</v>
      </c>
      <c r="R15" s="26" t="s">
        <v>1086</v>
      </c>
      <c r="S15" s="26">
        <f>SUM(S22,S54,S55,S56)</f>
        <v>16</v>
      </c>
      <c r="T15" s="26" t="s">
        <v>1086</v>
      </c>
      <c r="U15" s="26">
        <f>SUM(U22,U54,U55,U56)</f>
        <v>19</v>
      </c>
    </row>
    <row r="16" spans="1:21" ht="15" customHeight="1">
      <c r="A16" s="64"/>
      <c r="B16" s="12" t="s">
        <v>190</v>
      </c>
      <c r="C16" s="26">
        <f aca="true" t="shared" si="4" ref="C16:Q16">SUM(C29,C32,C47,C49,C57,C58,C59)</f>
        <v>284153</v>
      </c>
      <c r="D16" s="26">
        <f t="shared" si="4"/>
        <v>21652</v>
      </c>
      <c r="E16" s="26">
        <f t="shared" si="4"/>
        <v>21592</v>
      </c>
      <c r="F16" s="26">
        <f t="shared" si="4"/>
        <v>60</v>
      </c>
      <c r="G16" s="26">
        <f t="shared" si="4"/>
        <v>262501</v>
      </c>
      <c r="H16" s="26">
        <f t="shared" si="4"/>
        <v>208538</v>
      </c>
      <c r="I16" s="26">
        <f t="shared" si="4"/>
        <v>9704</v>
      </c>
      <c r="J16" s="26">
        <f t="shared" si="4"/>
        <v>44259</v>
      </c>
      <c r="K16" s="26">
        <f t="shared" si="4"/>
        <v>40171</v>
      </c>
      <c r="L16" s="26">
        <f t="shared" si="4"/>
        <v>2223</v>
      </c>
      <c r="M16" s="26">
        <f t="shared" si="4"/>
        <v>10446</v>
      </c>
      <c r="N16" s="26">
        <f t="shared" si="4"/>
        <v>27502</v>
      </c>
      <c r="O16" s="26">
        <f t="shared" si="4"/>
        <v>40183</v>
      </c>
      <c r="P16" s="26">
        <f t="shared" si="4"/>
        <v>37904</v>
      </c>
      <c r="Q16" s="26">
        <f t="shared" si="4"/>
        <v>2267</v>
      </c>
      <c r="R16" s="26" t="s">
        <v>1086</v>
      </c>
      <c r="S16" s="26" t="s">
        <v>1086</v>
      </c>
      <c r="T16" s="26" t="s">
        <v>1086</v>
      </c>
      <c r="U16" s="26">
        <f>SUM(U29,U32,U47,U49,U57,U58,U59)</f>
        <v>12</v>
      </c>
    </row>
    <row r="17" spans="1:21" ht="15" customHeight="1">
      <c r="A17" s="64"/>
      <c r="B17" s="12" t="s">
        <v>191</v>
      </c>
      <c r="C17" s="26">
        <f aca="true" t="shared" si="5" ref="C17:Q17">SUM(C30,C42,C45,C60,C61)</f>
        <v>194471</v>
      </c>
      <c r="D17" s="26">
        <f t="shared" si="5"/>
        <v>15304</v>
      </c>
      <c r="E17" s="26">
        <f t="shared" si="5"/>
        <v>15155</v>
      </c>
      <c r="F17" s="26">
        <f t="shared" si="5"/>
        <v>149</v>
      </c>
      <c r="G17" s="26">
        <f t="shared" si="5"/>
        <v>179167</v>
      </c>
      <c r="H17" s="26">
        <f t="shared" si="5"/>
        <v>104078</v>
      </c>
      <c r="I17" s="26">
        <f t="shared" si="5"/>
        <v>18873</v>
      </c>
      <c r="J17" s="26">
        <f t="shared" si="5"/>
        <v>56216</v>
      </c>
      <c r="K17" s="26">
        <f t="shared" si="5"/>
        <v>37306</v>
      </c>
      <c r="L17" s="26">
        <f t="shared" si="5"/>
        <v>14490</v>
      </c>
      <c r="M17" s="26">
        <f t="shared" si="5"/>
        <v>10198</v>
      </c>
      <c r="N17" s="26">
        <f t="shared" si="5"/>
        <v>12618</v>
      </c>
      <c r="O17" s="26">
        <f t="shared" si="5"/>
        <v>37385</v>
      </c>
      <c r="P17" s="26">
        <f t="shared" si="5"/>
        <v>31979</v>
      </c>
      <c r="Q17" s="26">
        <f t="shared" si="5"/>
        <v>5327</v>
      </c>
      <c r="R17" s="26" t="s">
        <v>1086</v>
      </c>
      <c r="S17" s="26" t="s">
        <v>1086</v>
      </c>
      <c r="T17" s="26" t="s">
        <v>1086</v>
      </c>
      <c r="U17" s="26">
        <f>SUM(U30,U42,U45,U60,U61)</f>
        <v>79</v>
      </c>
    </row>
    <row r="18" spans="1:21" ht="15" customHeight="1">
      <c r="A18" s="64"/>
      <c r="B18" s="12" t="s">
        <v>192</v>
      </c>
      <c r="C18" s="26">
        <f aca="true" t="shared" si="6" ref="C18:Q18">SUM(C41,C43)</f>
        <v>118142</v>
      </c>
      <c r="D18" s="26">
        <f t="shared" si="6"/>
        <v>10484</v>
      </c>
      <c r="E18" s="26">
        <f t="shared" si="6"/>
        <v>10454</v>
      </c>
      <c r="F18" s="26">
        <f t="shared" si="6"/>
        <v>30</v>
      </c>
      <c r="G18" s="26">
        <f t="shared" si="6"/>
        <v>107658</v>
      </c>
      <c r="H18" s="26">
        <f t="shared" si="6"/>
        <v>61277</v>
      </c>
      <c r="I18" s="26">
        <f t="shared" si="6"/>
        <v>5051</v>
      </c>
      <c r="J18" s="26">
        <f t="shared" si="6"/>
        <v>41330</v>
      </c>
      <c r="K18" s="26">
        <f t="shared" si="6"/>
        <v>23489</v>
      </c>
      <c r="L18" s="26">
        <f t="shared" si="6"/>
        <v>8983</v>
      </c>
      <c r="M18" s="26">
        <f t="shared" si="6"/>
        <v>10731</v>
      </c>
      <c r="N18" s="26">
        <f t="shared" si="6"/>
        <v>3775</v>
      </c>
      <c r="O18" s="26">
        <f t="shared" si="6"/>
        <v>23507</v>
      </c>
      <c r="P18" s="26">
        <f t="shared" si="6"/>
        <v>17780</v>
      </c>
      <c r="Q18" s="26">
        <f t="shared" si="6"/>
        <v>5709</v>
      </c>
      <c r="R18" s="26" t="s">
        <v>1086</v>
      </c>
      <c r="S18" s="26" t="s">
        <v>1086</v>
      </c>
      <c r="T18" s="26" t="s">
        <v>1086</v>
      </c>
      <c r="U18" s="26">
        <f>SUM(U41,U43)</f>
        <v>18</v>
      </c>
    </row>
    <row r="19" spans="1:21" ht="15" customHeight="1">
      <c r="A19" s="64"/>
      <c r="B19" s="12" t="s">
        <v>193</v>
      </c>
      <c r="C19" s="26">
        <f>SUM(C26,C44,C46)</f>
        <v>153842</v>
      </c>
      <c r="D19" s="26">
        <f>SUM(D26,D44,D46)</f>
        <v>26334</v>
      </c>
      <c r="E19" s="26">
        <f>SUM(E26,E44,E46)</f>
        <v>26334</v>
      </c>
      <c r="F19" s="26" t="s">
        <v>4</v>
      </c>
      <c r="G19" s="26">
        <f>SUM(G26,G44,G46)</f>
        <v>127508</v>
      </c>
      <c r="H19" s="26">
        <f>SUM(H26,H44,H46)</f>
        <v>72001</v>
      </c>
      <c r="I19" s="26">
        <f>SUM(I26,I44,I46)</f>
        <v>3785</v>
      </c>
      <c r="J19" s="26">
        <f>SUM(J26,J44,J46)</f>
        <v>51722</v>
      </c>
      <c r="K19" s="26">
        <f>SUM(K26,K44,K46)</f>
        <v>48728</v>
      </c>
      <c r="L19" s="26" t="s">
        <v>4</v>
      </c>
      <c r="M19" s="26" t="s">
        <v>4</v>
      </c>
      <c r="N19" s="26">
        <f>SUM(N26,N44,N46)</f>
        <v>48728</v>
      </c>
      <c r="O19" s="26">
        <f>SUM(O26,O44,O46)</f>
        <v>48728</v>
      </c>
      <c r="P19" s="26">
        <f>SUM(P26,P44,P46)</f>
        <v>36291</v>
      </c>
      <c r="Q19" s="26">
        <f>SUM(Q26,Q44,Q46)</f>
        <v>12437</v>
      </c>
      <c r="R19" s="26" t="s">
        <v>1086</v>
      </c>
      <c r="S19" s="26" t="s">
        <v>1086</v>
      </c>
      <c r="T19" s="26" t="s">
        <v>1086</v>
      </c>
      <c r="U19" s="26" t="s">
        <v>1086</v>
      </c>
    </row>
    <row r="20" spans="2:21" ht="11.25">
      <c r="B20" s="107"/>
      <c r="C20" s="26"/>
      <c r="D20" s="26"/>
      <c r="E20" s="26"/>
      <c r="F20" s="26"/>
      <c r="G20" s="26"/>
      <c r="H20" s="26"/>
      <c r="I20" s="26"/>
      <c r="J20" s="26"/>
      <c r="K20" s="26"/>
      <c r="L20" s="26"/>
      <c r="M20" s="26"/>
      <c r="N20" s="26"/>
      <c r="O20" s="26"/>
      <c r="P20" s="26"/>
      <c r="Q20" s="26"/>
      <c r="R20" s="26"/>
      <c r="S20" s="26"/>
      <c r="T20" s="26"/>
      <c r="U20" s="26"/>
    </row>
    <row r="21" spans="1:21" ht="15" customHeight="1">
      <c r="A21" s="58">
        <v>100</v>
      </c>
      <c r="B21" s="12" t="s">
        <v>570</v>
      </c>
      <c r="C21" s="26">
        <v>1504666</v>
      </c>
      <c r="D21" s="26">
        <v>5480</v>
      </c>
      <c r="E21" s="26">
        <v>5270</v>
      </c>
      <c r="F21" s="26">
        <v>210</v>
      </c>
      <c r="G21" s="26">
        <v>1499186</v>
      </c>
      <c r="H21" s="26">
        <v>1481756</v>
      </c>
      <c r="I21" s="26" t="s">
        <v>4</v>
      </c>
      <c r="J21" s="26">
        <v>17430</v>
      </c>
      <c r="K21" s="26">
        <v>24900</v>
      </c>
      <c r="L21" s="26">
        <v>4651</v>
      </c>
      <c r="M21" s="26">
        <v>53</v>
      </c>
      <c r="N21" s="26">
        <v>20196</v>
      </c>
      <c r="O21" s="26">
        <v>25087</v>
      </c>
      <c r="P21" s="26" t="s">
        <v>1086</v>
      </c>
      <c r="Q21" s="26">
        <v>24900</v>
      </c>
      <c r="R21" s="26" t="s">
        <v>1086</v>
      </c>
      <c r="S21" s="26" t="s">
        <v>1086</v>
      </c>
      <c r="T21" s="26" t="s">
        <v>1086</v>
      </c>
      <c r="U21" s="26">
        <v>187</v>
      </c>
    </row>
    <row r="22" spans="1:21" ht="15" customHeight="1">
      <c r="A22" s="64">
        <v>201</v>
      </c>
      <c r="B22" s="12" t="s">
        <v>556</v>
      </c>
      <c r="C22" s="26">
        <v>536256</v>
      </c>
      <c r="D22" s="26">
        <v>28898</v>
      </c>
      <c r="E22" s="26">
        <v>28898</v>
      </c>
      <c r="F22" s="26" t="s">
        <v>4</v>
      </c>
      <c r="G22" s="26">
        <v>507358</v>
      </c>
      <c r="H22" s="26">
        <v>449850</v>
      </c>
      <c r="I22" s="26">
        <v>20448</v>
      </c>
      <c r="J22" s="26">
        <v>37060</v>
      </c>
      <c r="K22" s="26">
        <v>50625</v>
      </c>
      <c r="L22" s="26">
        <v>8713</v>
      </c>
      <c r="M22" s="26">
        <v>15560</v>
      </c>
      <c r="N22" s="26">
        <v>26352</v>
      </c>
      <c r="O22" s="26">
        <v>50624</v>
      </c>
      <c r="P22" s="26">
        <v>50624</v>
      </c>
      <c r="Q22" s="26" t="s">
        <v>1086</v>
      </c>
      <c r="R22" s="26" t="s">
        <v>1086</v>
      </c>
      <c r="S22" s="26" t="s">
        <v>1086</v>
      </c>
      <c r="T22" s="26" t="s">
        <v>1086</v>
      </c>
      <c r="U22" s="26" t="s">
        <v>1086</v>
      </c>
    </row>
    <row r="23" spans="1:21" ht="15" customHeight="1">
      <c r="A23" s="64">
        <v>202</v>
      </c>
      <c r="B23" s="12" t="s">
        <v>195</v>
      </c>
      <c r="C23" s="26">
        <v>461005</v>
      </c>
      <c r="D23" s="26">
        <v>2210</v>
      </c>
      <c r="E23" s="26">
        <v>2210</v>
      </c>
      <c r="F23" s="26" t="s">
        <v>4</v>
      </c>
      <c r="G23" s="26">
        <v>458795</v>
      </c>
      <c r="H23" s="26">
        <v>456229</v>
      </c>
      <c r="I23" s="26" t="s">
        <v>4</v>
      </c>
      <c r="J23" s="26">
        <v>2566</v>
      </c>
      <c r="K23" s="26">
        <v>6018</v>
      </c>
      <c r="L23" s="26" t="s">
        <v>4</v>
      </c>
      <c r="M23" s="26">
        <v>1520</v>
      </c>
      <c r="N23" s="26">
        <v>4498</v>
      </c>
      <c r="O23" s="26">
        <v>7538</v>
      </c>
      <c r="P23" s="26">
        <v>6018</v>
      </c>
      <c r="Q23" s="26" t="s">
        <v>1086</v>
      </c>
      <c r="R23" s="26" t="s">
        <v>1086</v>
      </c>
      <c r="S23" s="26" t="s">
        <v>1086</v>
      </c>
      <c r="T23" s="26" t="s">
        <v>1086</v>
      </c>
      <c r="U23" s="26">
        <v>1520</v>
      </c>
    </row>
    <row r="24" spans="1:21" ht="15" customHeight="1">
      <c r="A24" s="64">
        <v>203</v>
      </c>
      <c r="B24" s="12" t="s">
        <v>196</v>
      </c>
      <c r="C24" s="26">
        <v>292656</v>
      </c>
      <c r="D24" s="26">
        <v>5592</v>
      </c>
      <c r="E24" s="26">
        <v>5592</v>
      </c>
      <c r="F24" s="26" t="s">
        <v>4</v>
      </c>
      <c r="G24" s="26">
        <v>287064</v>
      </c>
      <c r="H24" s="26">
        <v>266394</v>
      </c>
      <c r="I24" s="26" t="s">
        <v>4</v>
      </c>
      <c r="J24" s="26">
        <v>20670</v>
      </c>
      <c r="K24" s="26">
        <v>11794</v>
      </c>
      <c r="L24" s="26">
        <v>2080</v>
      </c>
      <c r="M24" s="26">
        <v>2327</v>
      </c>
      <c r="N24" s="26">
        <v>7387</v>
      </c>
      <c r="O24" s="26">
        <v>11794</v>
      </c>
      <c r="P24" s="26">
        <v>11794</v>
      </c>
      <c r="Q24" s="26" t="s">
        <v>1086</v>
      </c>
      <c r="R24" s="26" t="s">
        <v>1086</v>
      </c>
      <c r="S24" s="26" t="s">
        <v>1086</v>
      </c>
      <c r="T24" s="26" t="s">
        <v>1086</v>
      </c>
      <c r="U24" s="26" t="s">
        <v>1086</v>
      </c>
    </row>
    <row r="25" spans="1:21" ht="15" customHeight="1">
      <c r="A25" s="64">
        <v>204</v>
      </c>
      <c r="B25" s="12" t="s">
        <v>197</v>
      </c>
      <c r="C25" s="26">
        <v>476329</v>
      </c>
      <c r="D25" s="26">
        <v>894</v>
      </c>
      <c r="E25" s="26">
        <v>894</v>
      </c>
      <c r="F25" s="26" t="s">
        <v>4</v>
      </c>
      <c r="G25" s="26">
        <v>475435</v>
      </c>
      <c r="H25" s="26">
        <v>471683</v>
      </c>
      <c r="I25" s="26" t="s">
        <v>4</v>
      </c>
      <c r="J25" s="26">
        <v>3752</v>
      </c>
      <c r="K25" s="26">
        <v>3594</v>
      </c>
      <c r="L25" s="26" t="s">
        <v>4</v>
      </c>
      <c r="M25" s="26">
        <v>1876</v>
      </c>
      <c r="N25" s="26">
        <v>1718</v>
      </c>
      <c r="O25" s="26">
        <v>3594</v>
      </c>
      <c r="P25" s="26" t="s">
        <v>1086</v>
      </c>
      <c r="Q25" s="26">
        <v>3594</v>
      </c>
      <c r="R25" s="26" t="s">
        <v>1086</v>
      </c>
      <c r="S25" s="26" t="s">
        <v>1086</v>
      </c>
      <c r="T25" s="26" t="s">
        <v>1086</v>
      </c>
      <c r="U25" s="26" t="s">
        <v>1086</v>
      </c>
    </row>
    <row r="26" spans="1:21" ht="15" customHeight="1">
      <c r="A26" s="64">
        <v>205</v>
      </c>
      <c r="B26" s="12" t="s">
        <v>557</v>
      </c>
      <c r="C26" s="26">
        <v>50471</v>
      </c>
      <c r="D26" s="26">
        <v>15552</v>
      </c>
      <c r="E26" s="26">
        <v>15552</v>
      </c>
      <c r="F26" s="26" t="s">
        <v>4</v>
      </c>
      <c r="G26" s="26">
        <v>34919</v>
      </c>
      <c r="H26" s="26">
        <v>7119</v>
      </c>
      <c r="I26" s="26">
        <v>812</v>
      </c>
      <c r="J26" s="26">
        <v>26988</v>
      </c>
      <c r="K26" s="26">
        <v>18002</v>
      </c>
      <c r="L26" s="26" t="s">
        <v>4</v>
      </c>
      <c r="M26" s="26" t="s">
        <v>4</v>
      </c>
      <c r="N26" s="26">
        <v>18002</v>
      </c>
      <c r="O26" s="26">
        <v>18002</v>
      </c>
      <c r="P26" s="26">
        <v>18002</v>
      </c>
      <c r="Q26" s="26" t="s">
        <v>1086</v>
      </c>
      <c r="R26" s="26" t="s">
        <v>1086</v>
      </c>
      <c r="S26" s="26" t="s">
        <v>1086</v>
      </c>
      <c r="T26" s="26" t="s">
        <v>1086</v>
      </c>
      <c r="U26" s="26" t="s">
        <v>1086</v>
      </c>
    </row>
    <row r="27" spans="1:21" ht="15" customHeight="1">
      <c r="A27" s="64">
        <v>206</v>
      </c>
      <c r="B27" s="12" t="s">
        <v>198</v>
      </c>
      <c r="C27" s="26">
        <v>94399</v>
      </c>
      <c r="D27" s="26" t="s">
        <v>4</v>
      </c>
      <c r="E27" s="26" t="s">
        <v>4</v>
      </c>
      <c r="F27" s="26" t="s">
        <v>4</v>
      </c>
      <c r="G27" s="26">
        <v>94399</v>
      </c>
      <c r="H27" s="26">
        <v>94399</v>
      </c>
      <c r="I27" s="26" t="s">
        <v>4</v>
      </c>
      <c r="J27" s="26" t="s">
        <v>4</v>
      </c>
      <c r="K27" s="26">
        <v>94</v>
      </c>
      <c r="L27" s="26" t="s">
        <v>4</v>
      </c>
      <c r="M27" s="26" t="s">
        <v>4</v>
      </c>
      <c r="N27" s="26">
        <v>94</v>
      </c>
      <c r="O27" s="26" t="s">
        <v>4</v>
      </c>
      <c r="P27" s="26" t="s">
        <v>1086</v>
      </c>
      <c r="Q27" s="26" t="s">
        <v>1086</v>
      </c>
      <c r="R27" s="26" t="s">
        <v>1086</v>
      </c>
      <c r="S27" s="26" t="s">
        <v>1086</v>
      </c>
      <c r="T27" s="26" t="s">
        <v>1086</v>
      </c>
      <c r="U27" s="26" t="s">
        <v>1086</v>
      </c>
    </row>
    <row r="28" spans="1:21" ht="15" customHeight="1">
      <c r="A28" s="64">
        <v>207</v>
      </c>
      <c r="B28" s="12" t="s">
        <v>199</v>
      </c>
      <c r="C28" s="26">
        <v>194831</v>
      </c>
      <c r="D28" s="26">
        <v>622</v>
      </c>
      <c r="E28" s="26">
        <v>622</v>
      </c>
      <c r="F28" s="26" t="s">
        <v>4</v>
      </c>
      <c r="G28" s="26">
        <v>194209</v>
      </c>
      <c r="H28" s="26">
        <v>193382</v>
      </c>
      <c r="I28" s="26" t="s">
        <v>4</v>
      </c>
      <c r="J28" s="26">
        <v>827</v>
      </c>
      <c r="K28" s="26">
        <v>1967</v>
      </c>
      <c r="L28" s="26" t="s">
        <v>4</v>
      </c>
      <c r="M28" s="26">
        <v>1265</v>
      </c>
      <c r="N28" s="26">
        <v>702</v>
      </c>
      <c r="O28" s="26">
        <v>1967</v>
      </c>
      <c r="P28" s="26" t="s">
        <v>1086</v>
      </c>
      <c r="Q28" s="26">
        <v>1967</v>
      </c>
      <c r="R28" s="26" t="s">
        <v>1086</v>
      </c>
      <c r="S28" s="26" t="s">
        <v>1086</v>
      </c>
      <c r="T28" s="26" t="s">
        <v>1086</v>
      </c>
      <c r="U28" s="26" t="s">
        <v>1086</v>
      </c>
    </row>
    <row r="29" spans="1:21" ht="15" customHeight="1">
      <c r="A29" s="64">
        <v>208</v>
      </c>
      <c r="B29" s="12" t="s">
        <v>200</v>
      </c>
      <c r="C29" s="26">
        <v>32832</v>
      </c>
      <c r="D29" s="26">
        <v>988</v>
      </c>
      <c r="E29" s="26">
        <v>988</v>
      </c>
      <c r="F29" s="26" t="s">
        <v>4</v>
      </c>
      <c r="G29" s="26">
        <v>31844</v>
      </c>
      <c r="H29" s="26">
        <v>26393</v>
      </c>
      <c r="I29" s="26" t="s">
        <v>4</v>
      </c>
      <c r="J29" s="26">
        <v>5451</v>
      </c>
      <c r="K29" s="26">
        <v>2172</v>
      </c>
      <c r="L29" s="26">
        <v>865</v>
      </c>
      <c r="M29" s="26" t="s">
        <v>4</v>
      </c>
      <c r="N29" s="26">
        <v>1307</v>
      </c>
      <c r="O29" s="26">
        <v>2172</v>
      </c>
      <c r="P29" s="26">
        <v>2172</v>
      </c>
      <c r="Q29" s="26" t="s">
        <v>1086</v>
      </c>
      <c r="R29" s="26" t="s">
        <v>1086</v>
      </c>
      <c r="S29" s="26" t="s">
        <v>1086</v>
      </c>
      <c r="T29" s="26" t="s">
        <v>1086</v>
      </c>
      <c r="U29" s="26" t="s">
        <v>1086</v>
      </c>
    </row>
    <row r="30" spans="1:21" ht="15" customHeight="1">
      <c r="A30" s="64">
        <v>209</v>
      </c>
      <c r="B30" s="12" t="s">
        <v>558</v>
      </c>
      <c r="C30" s="26">
        <v>91229</v>
      </c>
      <c r="D30" s="26">
        <v>4955</v>
      </c>
      <c r="E30" s="26">
        <v>4955</v>
      </c>
      <c r="F30" s="26" t="s">
        <v>4</v>
      </c>
      <c r="G30" s="26">
        <v>86274</v>
      </c>
      <c r="H30" s="26">
        <v>63722</v>
      </c>
      <c r="I30" s="26">
        <v>2196</v>
      </c>
      <c r="J30" s="26">
        <v>20356</v>
      </c>
      <c r="K30" s="26">
        <v>16807</v>
      </c>
      <c r="L30" s="26" t="s">
        <v>4</v>
      </c>
      <c r="M30" s="26">
        <v>7088</v>
      </c>
      <c r="N30" s="26">
        <v>9719</v>
      </c>
      <c r="O30" s="26">
        <v>16807</v>
      </c>
      <c r="P30" s="26">
        <v>11480</v>
      </c>
      <c r="Q30" s="26">
        <v>5327</v>
      </c>
      <c r="R30" s="26" t="s">
        <v>1086</v>
      </c>
      <c r="S30" s="26" t="s">
        <v>1086</v>
      </c>
      <c r="T30" s="26" t="s">
        <v>1086</v>
      </c>
      <c r="U30" s="26" t="s">
        <v>1086</v>
      </c>
    </row>
    <row r="31" spans="1:21" ht="15" customHeight="1">
      <c r="A31" s="64">
        <v>210</v>
      </c>
      <c r="B31" s="12" t="s">
        <v>201</v>
      </c>
      <c r="C31" s="26">
        <v>266521</v>
      </c>
      <c r="D31" s="26">
        <v>25175</v>
      </c>
      <c r="E31" s="26">
        <v>25175</v>
      </c>
      <c r="F31" s="26" t="s">
        <v>4</v>
      </c>
      <c r="G31" s="26">
        <v>241346</v>
      </c>
      <c r="H31" s="26">
        <v>206283</v>
      </c>
      <c r="I31" s="26" t="s">
        <v>4</v>
      </c>
      <c r="J31" s="26">
        <v>35063</v>
      </c>
      <c r="K31" s="26">
        <v>57487</v>
      </c>
      <c r="L31" s="26">
        <v>15189</v>
      </c>
      <c r="M31" s="26">
        <v>22852</v>
      </c>
      <c r="N31" s="26">
        <v>19446</v>
      </c>
      <c r="O31" s="26">
        <v>57487</v>
      </c>
      <c r="P31" s="26" t="s">
        <v>1086</v>
      </c>
      <c r="Q31" s="26">
        <v>57487</v>
      </c>
      <c r="R31" s="26" t="s">
        <v>1086</v>
      </c>
      <c r="S31" s="26" t="s">
        <v>1086</v>
      </c>
      <c r="T31" s="26" t="s">
        <v>1086</v>
      </c>
      <c r="U31" s="26" t="s">
        <v>1086</v>
      </c>
    </row>
    <row r="32" spans="1:21" ht="15" customHeight="1">
      <c r="A32" s="64">
        <v>212</v>
      </c>
      <c r="B32" s="12" t="s">
        <v>202</v>
      </c>
      <c r="C32" s="26">
        <v>51874</v>
      </c>
      <c r="D32" s="26">
        <v>1000</v>
      </c>
      <c r="E32" s="26">
        <v>1000</v>
      </c>
      <c r="F32" s="26" t="s">
        <v>4</v>
      </c>
      <c r="G32" s="26">
        <v>50874</v>
      </c>
      <c r="H32" s="26">
        <v>47710</v>
      </c>
      <c r="I32" s="26" t="s">
        <v>4</v>
      </c>
      <c r="J32" s="26">
        <v>3164</v>
      </c>
      <c r="K32" s="26">
        <v>2267</v>
      </c>
      <c r="L32" s="26">
        <v>1132</v>
      </c>
      <c r="M32" s="26" t="s">
        <v>4</v>
      </c>
      <c r="N32" s="26">
        <v>1135</v>
      </c>
      <c r="O32" s="26">
        <v>2267</v>
      </c>
      <c r="P32" s="26" t="s">
        <v>1086</v>
      </c>
      <c r="Q32" s="26">
        <v>2267</v>
      </c>
      <c r="R32" s="26" t="s">
        <v>1086</v>
      </c>
      <c r="S32" s="26" t="s">
        <v>1086</v>
      </c>
      <c r="T32" s="26" t="s">
        <v>1086</v>
      </c>
      <c r="U32" s="26" t="s">
        <v>1086</v>
      </c>
    </row>
    <row r="33" spans="1:21" ht="15" customHeight="1">
      <c r="A33" s="64">
        <v>213</v>
      </c>
      <c r="B33" s="12" t="s">
        <v>559</v>
      </c>
      <c r="C33" s="26">
        <v>43175</v>
      </c>
      <c r="D33" s="26">
        <v>3403</v>
      </c>
      <c r="E33" s="26">
        <v>3403</v>
      </c>
      <c r="F33" s="26" t="s">
        <v>4</v>
      </c>
      <c r="G33" s="26">
        <v>39772</v>
      </c>
      <c r="H33" s="26">
        <v>29589</v>
      </c>
      <c r="I33" s="26">
        <v>53</v>
      </c>
      <c r="J33" s="26">
        <v>10130</v>
      </c>
      <c r="K33" s="26">
        <v>10796</v>
      </c>
      <c r="L33" s="26" t="s">
        <v>4</v>
      </c>
      <c r="M33" s="26">
        <v>6174</v>
      </c>
      <c r="N33" s="26">
        <v>4622</v>
      </c>
      <c r="O33" s="26">
        <v>10796</v>
      </c>
      <c r="P33" s="26">
        <v>10796</v>
      </c>
      <c r="Q33" s="26" t="s">
        <v>1086</v>
      </c>
      <c r="R33" s="26" t="s">
        <v>1086</v>
      </c>
      <c r="S33" s="26" t="s">
        <v>1086</v>
      </c>
      <c r="T33" s="26" t="s">
        <v>1086</v>
      </c>
      <c r="U33" s="26" t="s">
        <v>1086</v>
      </c>
    </row>
    <row r="34" spans="1:21" ht="15" customHeight="1">
      <c r="A34" s="64">
        <v>214</v>
      </c>
      <c r="B34" s="12" t="s">
        <v>203</v>
      </c>
      <c r="C34" s="26">
        <v>221529</v>
      </c>
      <c r="D34" s="26">
        <v>1101</v>
      </c>
      <c r="E34" s="26">
        <v>1101</v>
      </c>
      <c r="F34" s="26" t="s">
        <v>4</v>
      </c>
      <c r="G34" s="26">
        <v>220428</v>
      </c>
      <c r="H34" s="26">
        <v>216198</v>
      </c>
      <c r="I34" s="26" t="s">
        <v>4</v>
      </c>
      <c r="J34" s="26">
        <v>4230</v>
      </c>
      <c r="K34" s="26">
        <v>3670</v>
      </c>
      <c r="L34" s="26" t="s">
        <v>4</v>
      </c>
      <c r="M34" s="26">
        <v>672</v>
      </c>
      <c r="N34" s="26">
        <v>2998</v>
      </c>
      <c r="O34" s="26">
        <v>4191</v>
      </c>
      <c r="P34" s="26">
        <v>4191</v>
      </c>
      <c r="Q34" s="26" t="s">
        <v>1086</v>
      </c>
      <c r="R34" s="26" t="s">
        <v>1086</v>
      </c>
      <c r="S34" s="26" t="s">
        <v>1086</v>
      </c>
      <c r="T34" s="26" t="s">
        <v>1086</v>
      </c>
      <c r="U34" s="26" t="s">
        <v>1086</v>
      </c>
    </row>
    <row r="35" spans="1:21" ht="15" customHeight="1">
      <c r="A35" s="64">
        <v>215</v>
      </c>
      <c r="B35" s="12" t="s">
        <v>560</v>
      </c>
      <c r="C35" s="26">
        <v>84115</v>
      </c>
      <c r="D35" s="26">
        <v>6596</v>
      </c>
      <c r="E35" s="26">
        <v>6596</v>
      </c>
      <c r="F35" s="26" t="s">
        <v>4</v>
      </c>
      <c r="G35" s="26">
        <v>77519</v>
      </c>
      <c r="H35" s="26">
        <v>59015</v>
      </c>
      <c r="I35" s="26" t="s">
        <v>4</v>
      </c>
      <c r="J35" s="26">
        <v>18504</v>
      </c>
      <c r="K35" s="26">
        <v>18748</v>
      </c>
      <c r="L35" s="26" t="s">
        <v>4</v>
      </c>
      <c r="M35" s="26" t="s">
        <v>4</v>
      </c>
      <c r="N35" s="26">
        <v>18748</v>
      </c>
      <c r="O35" s="26">
        <v>18748</v>
      </c>
      <c r="P35" s="26">
        <v>3736</v>
      </c>
      <c r="Q35" s="26">
        <v>15012</v>
      </c>
      <c r="R35" s="26" t="s">
        <v>1086</v>
      </c>
      <c r="S35" s="26" t="s">
        <v>1086</v>
      </c>
      <c r="T35" s="26" t="s">
        <v>1086</v>
      </c>
      <c r="U35" s="26" t="s">
        <v>1086</v>
      </c>
    </row>
    <row r="36" spans="1:21" ht="15" customHeight="1">
      <c r="A36" s="64">
        <v>216</v>
      </c>
      <c r="B36" s="12" t="s">
        <v>204</v>
      </c>
      <c r="C36" s="26">
        <v>95691</v>
      </c>
      <c r="D36" s="26">
        <v>6488</v>
      </c>
      <c r="E36" s="26">
        <v>6488</v>
      </c>
      <c r="F36" s="26" t="s">
        <v>4</v>
      </c>
      <c r="G36" s="26">
        <v>89203</v>
      </c>
      <c r="H36" s="26">
        <v>67900</v>
      </c>
      <c r="I36" s="26" t="s">
        <v>4</v>
      </c>
      <c r="J36" s="26">
        <v>21303</v>
      </c>
      <c r="K36" s="26">
        <v>20399</v>
      </c>
      <c r="L36" s="26">
        <v>1924</v>
      </c>
      <c r="M36" s="26">
        <v>8191</v>
      </c>
      <c r="N36" s="26">
        <v>10284</v>
      </c>
      <c r="O36" s="26">
        <v>20399</v>
      </c>
      <c r="P36" s="26">
        <v>20399</v>
      </c>
      <c r="Q36" s="26" t="s">
        <v>1086</v>
      </c>
      <c r="R36" s="26" t="s">
        <v>1086</v>
      </c>
      <c r="S36" s="26" t="s">
        <v>1086</v>
      </c>
      <c r="T36" s="26" t="s">
        <v>1086</v>
      </c>
      <c r="U36" s="26" t="s">
        <v>1086</v>
      </c>
    </row>
    <row r="37" spans="1:21" ht="15" customHeight="1">
      <c r="A37" s="64">
        <v>217</v>
      </c>
      <c r="B37" s="12" t="s">
        <v>205</v>
      </c>
      <c r="C37" s="26">
        <v>160931</v>
      </c>
      <c r="D37" s="26">
        <v>2086</v>
      </c>
      <c r="E37" s="26">
        <v>2086</v>
      </c>
      <c r="F37" s="26" t="s">
        <v>4</v>
      </c>
      <c r="G37" s="26">
        <v>158845</v>
      </c>
      <c r="H37" s="26">
        <v>156813</v>
      </c>
      <c r="I37" s="26" t="s">
        <v>4</v>
      </c>
      <c r="J37" s="26">
        <v>2032</v>
      </c>
      <c r="K37" s="26">
        <v>4910</v>
      </c>
      <c r="L37" s="26" t="s">
        <v>4</v>
      </c>
      <c r="M37" s="26">
        <v>3196</v>
      </c>
      <c r="N37" s="26">
        <v>1714</v>
      </c>
      <c r="O37" s="26">
        <v>4910</v>
      </c>
      <c r="P37" s="26" t="s">
        <v>1086</v>
      </c>
      <c r="Q37" s="26">
        <v>4910</v>
      </c>
      <c r="R37" s="26" t="s">
        <v>1086</v>
      </c>
      <c r="S37" s="26" t="s">
        <v>1086</v>
      </c>
      <c r="T37" s="26" t="s">
        <v>1086</v>
      </c>
      <c r="U37" s="26" t="s">
        <v>1086</v>
      </c>
    </row>
    <row r="38" spans="1:21" ht="15" customHeight="1">
      <c r="A38" s="64">
        <v>218</v>
      </c>
      <c r="B38" s="12" t="s">
        <v>206</v>
      </c>
      <c r="C38" s="26">
        <v>49803</v>
      </c>
      <c r="D38" s="26">
        <v>4371</v>
      </c>
      <c r="E38" s="26">
        <v>4371</v>
      </c>
      <c r="F38" s="26" t="s">
        <v>4</v>
      </c>
      <c r="G38" s="26">
        <v>45432</v>
      </c>
      <c r="H38" s="26">
        <v>38932</v>
      </c>
      <c r="I38" s="26" t="s">
        <v>4</v>
      </c>
      <c r="J38" s="26">
        <v>6500</v>
      </c>
      <c r="K38" s="26">
        <v>9757</v>
      </c>
      <c r="L38" s="26">
        <v>2783</v>
      </c>
      <c r="M38" s="26">
        <v>1651</v>
      </c>
      <c r="N38" s="26">
        <v>5323</v>
      </c>
      <c r="O38" s="26">
        <v>9757</v>
      </c>
      <c r="P38" s="26">
        <v>9757</v>
      </c>
      <c r="Q38" s="26" t="s">
        <v>1086</v>
      </c>
      <c r="R38" s="26" t="s">
        <v>1086</v>
      </c>
      <c r="S38" s="26" t="s">
        <v>1086</v>
      </c>
      <c r="T38" s="26" t="s">
        <v>1086</v>
      </c>
      <c r="U38" s="26" t="s">
        <v>1086</v>
      </c>
    </row>
    <row r="39" spans="1:21" ht="15" customHeight="1">
      <c r="A39" s="64">
        <v>219</v>
      </c>
      <c r="B39" s="12" t="s">
        <v>207</v>
      </c>
      <c r="C39" s="26">
        <v>113586</v>
      </c>
      <c r="D39" s="26">
        <v>3939</v>
      </c>
      <c r="E39" s="26">
        <v>3791</v>
      </c>
      <c r="F39" s="26">
        <v>148</v>
      </c>
      <c r="G39" s="26">
        <v>109647</v>
      </c>
      <c r="H39" s="26">
        <v>92645</v>
      </c>
      <c r="I39" s="26">
        <v>2899</v>
      </c>
      <c r="J39" s="26">
        <v>14103</v>
      </c>
      <c r="K39" s="26">
        <v>12377</v>
      </c>
      <c r="L39" s="26">
        <v>2288</v>
      </c>
      <c r="M39" s="26" t="s">
        <v>4</v>
      </c>
      <c r="N39" s="26">
        <v>10089</v>
      </c>
      <c r="O39" s="26">
        <v>12452</v>
      </c>
      <c r="P39" s="26">
        <v>12377</v>
      </c>
      <c r="Q39" s="26" t="s">
        <v>1086</v>
      </c>
      <c r="R39" s="26" t="s">
        <v>1086</v>
      </c>
      <c r="S39" s="26" t="s">
        <v>1086</v>
      </c>
      <c r="T39" s="26" t="s">
        <v>1086</v>
      </c>
      <c r="U39" s="26">
        <v>75</v>
      </c>
    </row>
    <row r="40" spans="1:21" ht="15" customHeight="1">
      <c r="A40" s="64">
        <v>220</v>
      </c>
      <c r="B40" s="12" t="s">
        <v>208</v>
      </c>
      <c r="C40" s="26">
        <v>48942</v>
      </c>
      <c r="D40" s="26">
        <v>13518</v>
      </c>
      <c r="E40" s="26">
        <v>13518</v>
      </c>
      <c r="F40" s="26" t="s">
        <v>4</v>
      </c>
      <c r="G40" s="26">
        <v>35424</v>
      </c>
      <c r="H40" s="26">
        <v>19376</v>
      </c>
      <c r="I40" s="26">
        <v>7610</v>
      </c>
      <c r="J40" s="26">
        <v>8438</v>
      </c>
      <c r="K40" s="26">
        <v>19640</v>
      </c>
      <c r="L40" s="26">
        <v>9838</v>
      </c>
      <c r="M40" s="26">
        <v>7551</v>
      </c>
      <c r="N40" s="26">
        <v>2251</v>
      </c>
      <c r="O40" s="26">
        <v>19640</v>
      </c>
      <c r="P40" s="26">
        <v>19640</v>
      </c>
      <c r="Q40" s="26" t="s">
        <v>1086</v>
      </c>
      <c r="R40" s="26" t="s">
        <v>1086</v>
      </c>
      <c r="S40" s="26" t="s">
        <v>1086</v>
      </c>
      <c r="T40" s="26" t="s">
        <v>1086</v>
      </c>
      <c r="U40" s="26" t="s">
        <v>1086</v>
      </c>
    </row>
    <row r="41" spans="1:21" ht="15" customHeight="1">
      <c r="A41" s="64">
        <v>221</v>
      </c>
      <c r="B41" s="12" t="s">
        <v>209</v>
      </c>
      <c r="C41" s="26">
        <v>45972</v>
      </c>
      <c r="D41" s="26">
        <v>4194</v>
      </c>
      <c r="E41" s="26">
        <v>4194</v>
      </c>
      <c r="F41" s="26" t="s">
        <v>4</v>
      </c>
      <c r="G41" s="26">
        <v>41778</v>
      </c>
      <c r="H41" s="26">
        <v>28703</v>
      </c>
      <c r="I41" s="26">
        <v>2463</v>
      </c>
      <c r="J41" s="26">
        <v>10612</v>
      </c>
      <c r="K41" s="26">
        <v>5709</v>
      </c>
      <c r="L41" s="26">
        <v>2580</v>
      </c>
      <c r="M41" s="26">
        <v>3129</v>
      </c>
      <c r="N41" s="26" t="s">
        <v>4</v>
      </c>
      <c r="O41" s="26">
        <v>5709</v>
      </c>
      <c r="P41" s="26" t="s">
        <v>1086</v>
      </c>
      <c r="Q41" s="26">
        <v>5709</v>
      </c>
      <c r="R41" s="26" t="s">
        <v>1086</v>
      </c>
      <c r="S41" s="26" t="s">
        <v>1086</v>
      </c>
      <c r="T41" s="26" t="s">
        <v>1086</v>
      </c>
      <c r="U41" s="26" t="s">
        <v>1086</v>
      </c>
    </row>
    <row r="42" spans="1:21" ht="15" customHeight="1">
      <c r="A42" s="64">
        <v>222</v>
      </c>
      <c r="B42" s="12" t="s">
        <v>561</v>
      </c>
      <c r="C42" s="26">
        <v>28362</v>
      </c>
      <c r="D42" s="26">
        <v>1748</v>
      </c>
      <c r="E42" s="26">
        <v>1748</v>
      </c>
      <c r="F42" s="26" t="s">
        <v>4</v>
      </c>
      <c r="G42" s="26">
        <v>26614</v>
      </c>
      <c r="H42" s="26">
        <v>11875</v>
      </c>
      <c r="I42" s="26">
        <v>5008</v>
      </c>
      <c r="J42" s="26">
        <v>9731</v>
      </c>
      <c r="K42" s="26">
        <v>2621</v>
      </c>
      <c r="L42" s="26">
        <v>2621</v>
      </c>
      <c r="M42" s="26" t="s">
        <v>4</v>
      </c>
      <c r="N42" s="26" t="s">
        <v>4</v>
      </c>
      <c r="O42" s="26">
        <v>2621</v>
      </c>
      <c r="P42" s="26">
        <v>2621</v>
      </c>
      <c r="Q42" s="26" t="s">
        <v>1086</v>
      </c>
      <c r="R42" s="26" t="s">
        <v>1086</v>
      </c>
      <c r="S42" s="26" t="s">
        <v>1086</v>
      </c>
      <c r="T42" s="26" t="s">
        <v>1086</v>
      </c>
      <c r="U42" s="26" t="s">
        <v>1086</v>
      </c>
    </row>
    <row r="43" spans="1:21" ht="15" customHeight="1">
      <c r="A43" s="64">
        <v>223</v>
      </c>
      <c r="B43" s="12" t="s">
        <v>562</v>
      </c>
      <c r="C43" s="26">
        <v>72170</v>
      </c>
      <c r="D43" s="26">
        <v>6290</v>
      </c>
      <c r="E43" s="26">
        <v>6260</v>
      </c>
      <c r="F43" s="26">
        <v>30</v>
      </c>
      <c r="G43" s="26">
        <v>65880</v>
      </c>
      <c r="H43" s="26">
        <v>32574</v>
      </c>
      <c r="I43" s="26">
        <v>2588</v>
      </c>
      <c r="J43" s="26">
        <v>30718</v>
      </c>
      <c r="K43" s="26">
        <v>17780</v>
      </c>
      <c r="L43" s="26">
        <v>6403</v>
      </c>
      <c r="M43" s="26">
        <v>7602</v>
      </c>
      <c r="N43" s="26">
        <v>3775</v>
      </c>
      <c r="O43" s="26">
        <v>17798</v>
      </c>
      <c r="P43" s="26">
        <v>17780</v>
      </c>
      <c r="Q43" s="26" t="s">
        <v>1086</v>
      </c>
      <c r="R43" s="26" t="s">
        <v>1086</v>
      </c>
      <c r="S43" s="26" t="s">
        <v>1086</v>
      </c>
      <c r="T43" s="26" t="s">
        <v>1086</v>
      </c>
      <c r="U43" s="26">
        <v>18</v>
      </c>
    </row>
    <row r="44" spans="1:21" ht="15" customHeight="1">
      <c r="A44" s="64">
        <v>224</v>
      </c>
      <c r="B44" s="12" t="s">
        <v>563</v>
      </c>
      <c r="C44" s="26">
        <v>53209</v>
      </c>
      <c r="D44" s="26" t="s">
        <v>4</v>
      </c>
      <c r="E44" s="26" t="s">
        <v>4</v>
      </c>
      <c r="F44" s="26" t="s">
        <v>4</v>
      </c>
      <c r="G44" s="26">
        <v>53209</v>
      </c>
      <c r="H44" s="26">
        <v>49338</v>
      </c>
      <c r="I44" s="26">
        <v>1238</v>
      </c>
      <c r="J44" s="26">
        <v>2633</v>
      </c>
      <c r="K44" s="26">
        <v>18289</v>
      </c>
      <c r="L44" s="26" t="s">
        <v>4</v>
      </c>
      <c r="M44" s="26" t="s">
        <v>4</v>
      </c>
      <c r="N44" s="26">
        <v>18289</v>
      </c>
      <c r="O44" s="26">
        <v>18289</v>
      </c>
      <c r="P44" s="26">
        <v>18289</v>
      </c>
      <c r="Q44" s="26" t="s">
        <v>1086</v>
      </c>
      <c r="R44" s="26" t="s">
        <v>1086</v>
      </c>
      <c r="S44" s="26" t="s">
        <v>1086</v>
      </c>
      <c r="T44" s="26" t="s">
        <v>1086</v>
      </c>
      <c r="U44" s="26" t="s">
        <v>1086</v>
      </c>
    </row>
    <row r="45" spans="1:21" ht="15" customHeight="1">
      <c r="A45" s="64">
        <v>225</v>
      </c>
      <c r="B45" s="12" t="s">
        <v>584</v>
      </c>
      <c r="C45" s="26">
        <v>35133</v>
      </c>
      <c r="D45" s="26">
        <v>2437</v>
      </c>
      <c r="E45" s="26">
        <v>2437</v>
      </c>
      <c r="F45" s="26" t="s">
        <v>4</v>
      </c>
      <c r="G45" s="26">
        <v>32696</v>
      </c>
      <c r="H45" s="26">
        <v>13483</v>
      </c>
      <c r="I45" s="26">
        <v>9231</v>
      </c>
      <c r="J45" s="26">
        <v>9982</v>
      </c>
      <c r="K45" s="26">
        <v>6739</v>
      </c>
      <c r="L45" s="26">
        <v>6739</v>
      </c>
      <c r="M45" s="26" t="s">
        <v>4</v>
      </c>
      <c r="N45" s="26" t="s">
        <v>4</v>
      </c>
      <c r="O45" s="26">
        <v>6739</v>
      </c>
      <c r="P45" s="26">
        <v>6739</v>
      </c>
      <c r="Q45" s="26" t="s">
        <v>1086</v>
      </c>
      <c r="R45" s="26" t="s">
        <v>1086</v>
      </c>
      <c r="S45" s="26" t="s">
        <v>1086</v>
      </c>
      <c r="T45" s="26" t="s">
        <v>1086</v>
      </c>
      <c r="U45" s="26" t="s">
        <v>1086</v>
      </c>
    </row>
    <row r="46" spans="1:21" ht="15" customHeight="1">
      <c r="A46" s="64">
        <v>226</v>
      </c>
      <c r="B46" s="12" t="s">
        <v>585</v>
      </c>
      <c r="C46" s="26">
        <v>50162</v>
      </c>
      <c r="D46" s="26">
        <v>10782</v>
      </c>
      <c r="E46" s="26">
        <v>10782</v>
      </c>
      <c r="F46" s="26" t="s">
        <v>4</v>
      </c>
      <c r="G46" s="26">
        <v>39380</v>
      </c>
      <c r="H46" s="26">
        <v>15544</v>
      </c>
      <c r="I46" s="26">
        <v>1735</v>
      </c>
      <c r="J46" s="26">
        <v>22101</v>
      </c>
      <c r="K46" s="26">
        <v>12437</v>
      </c>
      <c r="L46" s="26" t="s">
        <v>4</v>
      </c>
      <c r="M46" s="26" t="s">
        <v>4</v>
      </c>
      <c r="N46" s="26">
        <v>12437</v>
      </c>
      <c r="O46" s="26">
        <v>12437</v>
      </c>
      <c r="P46" s="26" t="s">
        <v>1086</v>
      </c>
      <c r="Q46" s="26">
        <v>12437</v>
      </c>
      <c r="R46" s="26" t="s">
        <v>1086</v>
      </c>
      <c r="S46" s="26" t="s">
        <v>1086</v>
      </c>
      <c r="T46" s="26" t="s">
        <v>1086</v>
      </c>
      <c r="U46" s="26" t="s">
        <v>1086</v>
      </c>
    </row>
    <row r="47" spans="1:21" ht="15" customHeight="1">
      <c r="A47" s="64">
        <v>227</v>
      </c>
      <c r="B47" s="12" t="s">
        <v>586</v>
      </c>
      <c r="C47" s="26">
        <v>44594</v>
      </c>
      <c r="D47" s="26">
        <v>6486</v>
      </c>
      <c r="E47" s="26">
        <v>6486</v>
      </c>
      <c r="F47" s="26" t="s">
        <v>4</v>
      </c>
      <c r="G47" s="26">
        <v>38108</v>
      </c>
      <c r="H47" s="26">
        <v>20017</v>
      </c>
      <c r="I47" s="26">
        <v>8538</v>
      </c>
      <c r="J47" s="26">
        <v>9553</v>
      </c>
      <c r="K47" s="26">
        <v>10373</v>
      </c>
      <c r="L47" s="26">
        <v>226</v>
      </c>
      <c r="M47" s="26">
        <v>2537</v>
      </c>
      <c r="N47" s="26">
        <v>7610</v>
      </c>
      <c r="O47" s="26">
        <v>10373</v>
      </c>
      <c r="P47" s="26">
        <v>10373</v>
      </c>
      <c r="Q47" s="26" t="s">
        <v>1086</v>
      </c>
      <c r="R47" s="26" t="s">
        <v>1086</v>
      </c>
      <c r="S47" s="26" t="s">
        <v>1086</v>
      </c>
      <c r="T47" s="26" t="s">
        <v>1086</v>
      </c>
      <c r="U47" s="26" t="s">
        <v>1086</v>
      </c>
    </row>
    <row r="48" spans="1:21" ht="15" customHeight="1">
      <c r="A48" s="64">
        <v>228</v>
      </c>
      <c r="B48" s="12" t="s">
        <v>583</v>
      </c>
      <c r="C48" s="26">
        <v>40197</v>
      </c>
      <c r="D48" s="26">
        <v>5005</v>
      </c>
      <c r="E48" s="26">
        <v>5005</v>
      </c>
      <c r="F48" s="26" t="s">
        <v>4</v>
      </c>
      <c r="G48" s="26">
        <v>35192</v>
      </c>
      <c r="H48" s="26">
        <v>28646</v>
      </c>
      <c r="I48" s="26">
        <v>1224</v>
      </c>
      <c r="J48" s="26">
        <v>5322</v>
      </c>
      <c r="K48" s="26">
        <v>10416</v>
      </c>
      <c r="L48" s="26" t="s">
        <v>4</v>
      </c>
      <c r="M48" s="26">
        <v>5171</v>
      </c>
      <c r="N48" s="26">
        <v>5245</v>
      </c>
      <c r="O48" s="26">
        <v>10416</v>
      </c>
      <c r="P48" s="26">
        <v>10416</v>
      </c>
      <c r="Q48" s="26" t="s">
        <v>1086</v>
      </c>
      <c r="R48" s="26" t="s">
        <v>1086</v>
      </c>
      <c r="S48" s="26" t="s">
        <v>1086</v>
      </c>
      <c r="T48" s="26" t="s">
        <v>1086</v>
      </c>
      <c r="U48" s="26" t="s">
        <v>1086</v>
      </c>
    </row>
    <row r="49" spans="1:21" ht="15" customHeight="1">
      <c r="A49" s="64">
        <v>229</v>
      </c>
      <c r="B49" s="12" t="s">
        <v>548</v>
      </c>
      <c r="C49" s="26">
        <v>82070</v>
      </c>
      <c r="D49" s="26">
        <v>6467</v>
      </c>
      <c r="E49" s="26">
        <v>6467</v>
      </c>
      <c r="F49" s="26" t="s">
        <v>4</v>
      </c>
      <c r="G49" s="26">
        <v>75603</v>
      </c>
      <c r="H49" s="26">
        <v>63851</v>
      </c>
      <c r="I49" s="26">
        <v>116</v>
      </c>
      <c r="J49" s="26">
        <v>11636</v>
      </c>
      <c r="K49" s="26">
        <v>10447</v>
      </c>
      <c r="L49" s="26" t="s">
        <v>4</v>
      </c>
      <c r="M49" s="26">
        <v>4039</v>
      </c>
      <c r="N49" s="26">
        <v>6408</v>
      </c>
      <c r="O49" s="26">
        <v>10447</v>
      </c>
      <c r="P49" s="26">
        <v>10447</v>
      </c>
      <c r="Q49" s="26" t="s">
        <v>1086</v>
      </c>
      <c r="R49" s="26" t="s">
        <v>1086</v>
      </c>
      <c r="S49" s="26" t="s">
        <v>1086</v>
      </c>
      <c r="T49" s="26" t="s">
        <v>1086</v>
      </c>
      <c r="U49" s="26" t="s">
        <v>1086</v>
      </c>
    </row>
    <row r="50" spans="1:21" ht="15" customHeight="1">
      <c r="A50" s="64">
        <v>301</v>
      </c>
      <c r="B50" s="12" t="s">
        <v>210</v>
      </c>
      <c r="C50" s="26">
        <v>32033</v>
      </c>
      <c r="D50" s="26">
        <v>544</v>
      </c>
      <c r="E50" s="26">
        <v>544</v>
      </c>
      <c r="F50" s="26" t="s">
        <v>4</v>
      </c>
      <c r="G50" s="26">
        <v>31489</v>
      </c>
      <c r="H50" s="26">
        <v>30886</v>
      </c>
      <c r="I50" s="26" t="s">
        <v>4</v>
      </c>
      <c r="J50" s="26">
        <v>603</v>
      </c>
      <c r="K50" s="26">
        <v>783</v>
      </c>
      <c r="L50" s="26" t="s">
        <v>4</v>
      </c>
      <c r="M50" s="26">
        <v>591</v>
      </c>
      <c r="N50" s="26">
        <v>192</v>
      </c>
      <c r="O50" s="26">
        <v>783</v>
      </c>
      <c r="P50" s="26" t="s">
        <v>1086</v>
      </c>
      <c r="Q50" s="26">
        <v>783</v>
      </c>
      <c r="R50" s="26" t="s">
        <v>1086</v>
      </c>
      <c r="S50" s="26" t="s">
        <v>1086</v>
      </c>
      <c r="T50" s="26" t="s">
        <v>1086</v>
      </c>
      <c r="U50" s="26" t="s">
        <v>1086</v>
      </c>
    </row>
    <row r="51" spans="1:21" ht="15" customHeight="1">
      <c r="A51" s="64">
        <v>365</v>
      </c>
      <c r="B51" s="12" t="s">
        <v>587</v>
      </c>
      <c r="C51" s="26">
        <v>23857</v>
      </c>
      <c r="D51" s="26">
        <v>1869</v>
      </c>
      <c r="E51" s="26">
        <v>1869</v>
      </c>
      <c r="F51" s="26" t="s">
        <v>4</v>
      </c>
      <c r="G51" s="26">
        <v>21988</v>
      </c>
      <c r="H51" s="26">
        <v>9757</v>
      </c>
      <c r="I51" s="26">
        <v>2190</v>
      </c>
      <c r="J51" s="26">
        <v>10041</v>
      </c>
      <c r="K51" s="26">
        <v>8550</v>
      </c>
      <c r="L51" s="26" t="s">
        <v>4</v>
      </c>
      <c r="M51" s="26" t="s">
        <v>4</v>
      </c>
      <c r="N51" s="26">
        <v>8550</v>
      </c>
      <c r="O51" s="26">
        <v>8550</v>
      </c>
      <c r="P51" s="26">
        <v>8550</v>
      </c>
      <c r="Q51" s="26" t="s">
        <v>1086</v>
      </c>
      <c r="R51" s="26" t="s">
        <v>1086</v>
      </c>
      <c r="S51" s="26" t="s">
        <v>1086</v>
      </c>
      <c r="T51" s="26" t="s">
        <v>1086</v>
      </c>
      <c r="U51" s="26" t="s">
        <v>1086</v>
      </c>
    </row>
    <row r="52" spans="1:21" ht="15" customHeight="1">
      <c r="A52" s="64">
        <v>381</v>
      </c>
      <c r="B52" s="12" t="s">
        <v>211</v>
      </c>
      <c r="C52" s="26">
        <v>32488</v>
      </c>
      <c r="D52" s="26">
        <v>6263</v>
      </c>
      <c r="E52" s="26">
        <v>6263</v>
      </c>
      <c r="F52" s="26" t="s">
        <v>4</v>
      </c>
      <c r="G52" s="26">
        <v>26225</v>
      </c>
      <c r="H52" s="26">
        <v>21515</v>
      </c>
      <c r="I52" s="26" t="s">
        <v>4</v>
      </c>
      <c r="J52" s="26">
        <v>4710</v>
      </c>
      <c r="K52" s="26">
        <v>9736</v>
      </c>
      <c r="L52" s="26" t="s">
        <v>4</v>
      </c>
      <c r="M52" s="26">
        <v>9736</v>
      </c>
      <c r="N52" s="26" t="s">
        <v>4</v>
      </c>
      <c r="O52" s="26">
        <v>9736</v>
      </c>
      <c r="P52" s="26">
        <v>9736</v>
      </c>
      <c r="Q52" s="26" t="s">
        <v>1086</v>
      </c>
      <c r="R52" s="26" t="s">
        <v>1086</v>
      </c>
      <c r="S52" s="26" t="s">
        <v>1086</v>
      </c>
      <c r="T52" s="26" t="s">
        <v>1086</v>
      </c>
      <c r="U52" s="26" t="s">
        <v>1086</v>
      </c>
    </row>
    <row r="53" spans="1:21" ht="15" customHeight="1">
      <c r="A53" s="64">
        <v>382</v>
      </c>
      <c r="B53" s="12" t="s">
        <v>212</v>
      </c>
      <c r="C53" s="26">
        <v>34303</v>
      </c>
      <c r="D53" s="26">
        <v>908</v>
      </c>
      <c r="E53" s="26">
        <v>908</v>
      </c>
      <c r="F53" s="26" t="s">
        <v>4</v>
      </c>
      <c r="G53" s="26">
        <v>33395</v>
      </c>
      <c r="H53" s="26">
        <v>28848</v>
      </c>
      <c r="I53" s="26" t="s">
        <v>4</v>
      </c>
      <c r="J53" s="26">
        <v>4547</v>
      </c>
      <c r="K53" s="26">
        <v>4839</v>
      </c>
      <c r="L53" s="26" t="s">
        <v>4</v>
      </c>
      <c r="M53" s="26">
        <v>1402</v>
      </c>
      <c r="N53" s="26">
        <v>3437</v>
      </c>
      <c r="O53" s="26">
        <v>4839</v>
      </c>
      <c r="P53" s="26">
        <v>4839</v>
      </c>
      <c r="Q53" s="26" t="s">
        <v>1086</v>
      </c>
      <c r="R53" s="26" t="s">
        <v>1086</v>
      </c>
      <c r="S53" s="26" t="s">
        <v>1086</v>
      </c>
      <c r="T53" s="26" t="s">
        <v>1086</v>
      </c>
      <c r="U53" s="26" t="s">
        <v>1086</v>
      </c>
    </row>
    <row r="54" spans="1:21" ht="15" customHeight="1">
      <c r="A54" s="64">
        <v>442</v>
      </c>
      <c r="B54" s="12" t="s">
        <v>213</v>
      </c>
      <c r="C54" s="26">
        <v>14334</v>
      </c>
      <c r="D54" s="26">
        <v>4226</v>
      </c>
      <c r="E54" s="26">
        <v>4216</v>
      </c>
      <c r="F54" s="26">
        <v>10</v>
      </c>
      <c r="G54" s="26">
        <v>10108</v>
      </c>
      <c r="H54" s="26" t="s">
        <v>4</v>
      </c>
      <c r="I54" s="26">
        <v>3367</v>
      </c>
      <c r="J54" s="26">
        <v>6741</v>
      </c>
      <c r="K54" s="26">
        <v>9000</v>
      </c>
      <c r="L54" s="26" t="s">
        <v>4</v>
      </c>
      <c r="M54" s="26">
        <v>8448</v>
      </c>
      <c r="N54" s="26">
        <v>552</v>
      </c>
      <c r="O54" s="26">
        <v>9003</v>
      </c>
      <c r="P54" s="26">
        <v>9000</v>
      </c>
      <c r="Q54" s="26" t="s">
        <v>1086</v>
      </c>
      <c r="R54" s="26" t="s">
        <v>1086</v>
      </c>
      <c r="S54" s="26" t="s">
        <v>1086</v>
      </c>
      <c r="T54" s="26" t="s">
        <v>1086</v>
      </c>
      <c r="U54" s="26">
        <v>3</v>
      </c>
    </row>
    <row r="55" spans="1:21" ht="15" customHeight="1">
      <c r="A55" s="64">
        <v>443</v>
      </c>
      <c r="B55" s="12" t="s">
        <v>214</v>
      </c>
      <c r="C55" s="26">
        <v>19985</v>
      </c>
      <c r="D55" s="26">
        <v>7997</v>
      </c>
      <c r="E55" s="26">
        <v>7967</v>
      </c>
      <c r="F55" s="26">
        <v>30</v>
      </c>
      <c r="G55" s="26">
        <v>11988</v>
      </c>
      <c r="H55" s="26">
        <v>4160</v>
      </c>
      <c r="I55" s="26">
        <v>296</v>
      </c>
      <c r="J55" s="26">
        <v>7532</v>
      </c>
      <c r="K55" s="26">
        <v>12711</v>
      </c>
      <c r="L55" s="26" t="s">
        <v>4</v>
      </c>
      <c r="M55" s="26">
        <v>4381</v>
      </c>
      <c r="N55" s="26">
        <v>8330</v>
      </c>
      <c r="O55" s="26">
        <v>12743</v>
      </c>
      <c r="P55" s="26">
        <v>12711</v>
      </c>
      <c r="Q55" s="26" t="s">
        <v>1086</v>
      </c>
      <c r="R55" s="26" t="s">
        <v>1086</v>
      </c>
      <c r="S55" s="26">
        <v>16</v>
      </c>
      <c r="T55" s="26" t="s">
        <v>1086</v>
      </c>
      <c r="U55" s="26">
        <v>16</v>
      </c>
    </row>
    <row r="56" spans="1:21" ht="15" customHeight="1">
      <c r="A56" s="64">
        <v>446</v>
      </c>
      <c r="B56" s="12" t="s">
        <v>588</v>
      </c>
      <c r="C56" s="26">
        <v>13318</v>
      </c>
      <c r="D56" s="26">
        <v>545</v>
      </c>
      <c r="E56" s="26">
        <v>545</v>
      </c>
      <c r="F56" s="26" t="s">
        <v>4</v>
      </c>
      <c r="G56" s="26">
        <v>12773</v>
      </c>
      <c r="H56" s="26">
        <v>6760</v>
      </c>
      <c r="I56" s="26">
        <v>1527</v>
      </c>
      <c r="J56" s="26">
        <v>4486</v>
      </c>
      <c r="K56" s="26">
        <v>9812</v>
      </c>
      <c r="L56" s="26" t="s">
        <v>4</v>
      </c>
      <c r="M56" s="26">
        <v>9812</v>
      </c>
      <c r="N56" s="26" t="s">
        <v>4</v>
      </c>
      <c r="O56" s="26">
        <v>9812</v>
      </c>
      <c r="P56" s="26">
        <v>9812</v>
      </c>
      <c r="Q56" s="26" t="s">
        <v>1086</v>
      </c>
      <c r="R56" s="26" t="s">
        <v>1086</v>
      </c>
      <c r="S56" s="26" t="s">
        <v>1086</v>
      </c>
      <c r="T56" s="26" t="s">
        <v>1086</v>
      </c>
      <c r="U56" s="26" t="s">
        <v>1086</v>
      </c>
    </row>
    <row r="57" spans="1:21" ht="15" customHeight="1">
      <c r="A57" s="64">
        <v>464</v>
      </c>
      <c r="B57" s="12" t="s">
        <v>215</v>
      </c>
      <c r="C57" s="26">
        <v>33793</v>
      </c>
      <c r="D57" s="26">
        <v>1775</v>
      </c>
      <c r="E57" s="26">
        <v>1775</v>
      </c>
      <c r="F57" s="26" t="s">
        <v>4</v>
      </c>
      <c r="G57" s="26">
        <v>32018</v>
      </c>
      <c r="H57" s="26">
        <v>30725</v>
      </c>
      <c r="I57" s="26" t="s">
        <v>4</v>
      </c>
      <c r="J57" s="26">
        <v>1293</v>
      </c>
      <c r="K57" s="26">
        <v>2792</v>
      </c>
      <c r="L57" s="26" t="s">
        <v>4</v>
      </c>
      <c r="M57" s="26">
        <v>1331</v>
      </c>
      <c r="N57" s="26">
        <v>1461</v>
      </c>
      <c r="O57" s="26">
        <v>2792</v>
      </c>
      <c r="P57" s="26">
        <v>2792</v>
      </c>
      <c r="Q57" s="26" t="s">
        <v>1086</v>
      </c>
      <c r="R57" s="26" t="s">
        <v>1086</v>
      </c>
      <c r="S57" s="26" t="s">
        <v>1086</v>
      </c>
      <c r="T57" s="26" t="s">
        <v>1086</v>
      </c>
      <c r="U57" s="26" t="s">
        <v>1086</v>
      </c>
    </row>
    <row r="58" spans="1:21" ht="15" customHeight="1">
      <c r="A58" s="64">
        <v>481</v>
      </c>
      <c r="B58" s="12" t="s">
        <v>216</v>
      </c>
      <c r="C58" s="26">
        <v>17823</v>
      </c>
      <c r="D58" s="26">
        <v>2978</v>
      </c>
      <c r="E58" s="26">
        <v>2918</v>
      </c>
      <c r="F58" s="26">
        <v>60</v>
      </c>
      <c r="G58" s="26">
        <v>14845</v>
      </c>
      <c r="H58" s="26">
        <v>10377</v>
      </c>
      <c r="I58" s="26">
        <v>638</v>
      </c>
      <c r="J58" s="26">
        <v>3830</v>
      </c>
      <c r="K58" s="26">
        <v>4558</v>
      </c>
      <c r="L58" s="26" t="s">
        <v>4</v>
      </c>
      <c r="M58" s="26">
        <v>1521</v>
      </c>
      <c r="N58" s="26">
        <v>3037</v>
      </c>
      <c r="O58" s="26">
        <v>4570</v>
      </c>
      <c r="P58" s="26">
        <v>4558</v>
      </c>
      <c r="Q58" s="26" t="s">
        <v>1086</v>
      </c>
      <c r="R58" s="26" t="s">
        <v>1086</v>
      </c>
      <c r="S58" s="26" t="s">
        <v>1086</v>
      </c>
      <c r="T58" s="26" t="s">
        <v>1086</v>
      </c>
      <c r="U58" s="26">
        <v>12</v>
      </c>
    </row>
    <row r="59" spans="1:21" ht="15" customHeight="1">
      <c r="A59" s="64">
        <v>501</v>
      </c>
      <c r="B59" s="12" t="s">
        <v>217</v>
      </c>
      <c r="C59" s="26">
        <v>21167</v>
      </c>
      <c r="D59" s="26">
        <v>1958</v>
      </c>
      <c r="E59" s="26">
        <v>1958</v>
      </c>
      <c r="F59" s="26" t="s">
        <v>4</v>
      </c>
      <c r="G59" s="26">
        <v>19209</v>
      </c>
      <c r="H59" s="26">
        <v>9465</v>
      </c>
      <c r="I59" s="26">
        <v>412</v>
      </c>
      <c r="J59" s="26">
        <v>9332</v>
      </c>
      <c r="K59" s="26">
        <v>7562</v>
      </c>
      <c r="L59" s="26" t="s">
        <v>4</v>
      </c>
      <c r="M59" s="26">
        <v>1018</v>
      </c>
      <c r="N59" s="26">
        <v>6544</v>
      </c>
      <c r="O59" s="26">
        <v>7562</v>
      </c>
      <c r="P59" s="26">
        <v>7562</v>
      </c>
      <c r="Q59" s="26" t="s">
        <v>1086</v>
      </c>
      <c r="R59" s="26" t="s">
        <v>1086</v>
      </c>
      <c r="S59" s="26" t="s">
        <v>1086</v>
      </c>
      <c r="T59" s="26" t="s">
        <v>1086</v>
      </c>
      <c r="U59" s="26" t="s">
        <v>1086</v>
      </c>
    </row>
    <row r="60" spans="1:21" ht="15" customHeight="1">
      <c r="A60" s="64">
        <v>585</v>
      </c>
      <c r="B60" s="12" t="s">
        <v>589</v>
      </c>
      <c r="C60" s="26">
        <v>22074</v>
      </c>
      <c r="D60" s="26">
        <v>5663</v>
      </c>
      <c r="E60" s="26">
        <v>5514</v>
      </c>
      <c r="F60" s="26">
        <v>149</v>
      </c>
      <c r="G60" s="26">
        <v>16411</v>
      </c>
      <c r="H60" s="26">
        <v>9833</v>
      </c>
      <c r="I60" s="26">
        <v>1410</v>
      </c>
      <c r="J60" s="26">
        <v>5168</v>
      </c>
      <c r="K60" s="26">
        <v>5827</v>
      </c>
      <c r="L60" s="26">
        <v>2928</v>
      </c>
      <c r="M60" s="26" t="s">
        <v>4</v>
      </c>
      <c r="N60" s="26">
        <v>2899</v>
      </c>
      <c r="O60" s="26">
        <v>5906</v>
      </c>
      <c r="P60" s="26">
        <v>5827</v>
      </c>
      <c r="Q60" s="26" t="s">
        <v>1086</v>
      </c>
      <c r="R60" s="26" t="s">
        <v>1086</v>
      </c>
      <c r="S60" s="26" t="s">
        <v>1086</v>
      </c>
      <c r="T60" s="26" t="s">
        <v>1086</v>
      </c>
      <c r="U60" s="26">
        <v>79</v>
      </c>
    </row>
    <row r="61" spans="1:21" ht="15" customHeight="1">
      <c r="A61" s="64">
        <v>586</v>
      </c>
      <c r="B61" s="12" t="s">
        <v>590</v>
      </c>
      <c r="C61" s="26">
        <v>17673</v>
      </c>
      <c r="D61" s="26">
        <v>501</v>
      </c>
      <c r="E61" s="26">
        <v>501</v>
      </c>
      <c r="F61" s="26" t="s">
        <v>4</v>
      </c>
      <c r="G61" s="26">
        <v>17172</v>
      </c>
      <c r="H61" s="26">
        <v>5165</v>
      </c>
      <c r="I61" s="26">
        <v>1028</v>
      </c>
      <c r="J61" s="26">
        <v>10979</v>
      </c>
      <c r="K61" s="26">
        <v>5312</v>
      </c>
      <c r="L61" s="26">
        <v>2202</v>
      </c>
      <c r="M61" s="26">
        <v>3110</v>
      </c>
      <c r="N61" s="26" t="s">
        <v>4</v>
      </c>
      <c r="O61" s="26">
        <v>5312</v>
      </c>
      <c r="P61" s="26">
        <v>5312</v>
      </c>
      <c r="Q61" s="26" t="s">
        <v>1086</v>
      </c>
      <c r="R61" s="26" t="s">
        <v>1086</v>
      </c>
      <c r="S61" s="26" t="s">
        <v>1086</v>
      </c>
      <c r="T61" s="26" t="s">
        <v>1086</v>
      </c>
      <c r="U61" s="26" t="s">
        <v>1086</v>
      </c>
    </row>
    <row r="62" spans="1:21" ht="3.75" customHeight="1">
      <c r="A62" s="100"/>
      <c r="B62" s="88"/>
      <c r="C62" s="49"/>
      <c r="D62" s="27"/>
      <c r="E62" s="27"/>
      <c r="F62" s="27"/>
      <c r="G62" s="27"/>
      <c r="H62" s="27"/>
      <c r="I62" s="27"/>
      <c r="J62" s="27"/>
      <c r="K62" s="27"/>
      <c r="L62" s="27"/>
      <c r="M62" s="27"/>
      <c r="N62" s="27"/>
      <c r="O62" s="27"/>
      <c r="P62" s="27"/>
      <c r="Q62" s="27"/>
      <c r="R62" s="27"/>
      <c r="S62" s="27"/>
      <c r="T62" s="27"/>
      <c r="U62" s="27"/>
    </row>
    <row r="63" spans="1:20" ht="11.25">
      <c r="A63" s="113" t="s">
        <v>930</v>
      </c>
      <c r="B63" s="34"/>
      <c r="C63" s="47"/>
      <c r="D63" s="47"/>
      <c r="E63" s="34"/>
      <c r="F63" s="34"/>
      <c r="G63" s="34"/>
      <c r="H63" s="34"/>
      <c r="I63" s="34"/>
      <c r="J63" s="34"/>
      <c r="K63" s="34"/>
      <c r="L63" s="34"/>
      <c r="M63" s="34"/>
      <c r="N63" s="34"/>
      <c r="O63" s="34"/>
      <c r="P63" s="34"/>
      <c r="Q63" s="34"/>
      <c r="R63" s="34"/>
      <c r="S63" s="34"/>
      <c r="T63" s="47"/>
    </row>
    <row r="64" spans="3:4" ht="11.25">
      <c r="C64" s="39"/>
      <c r="D64" s="39"/>
    </row>
  </sheetData>
  <sheetProtection/>
  <mergeCells count="6">
    <mergeCell ref="C3:C4"/>
    <mergeCell ref="O3:O4"/>
    <mergeCell ref="K3:K4"/>
    <mergeCell ref="A3:B4"/>
    <mergeCell ref="G3:G4"/>
    <mergeCell ref="D3:D4"/>
  </mergeCells>
  <printOptions/>
  <pageMargins left="0.5905511811023623" right="0.5905511811023623" top="0.5905511811023623" bottom="0.5905511811023623" header="0.1968503937007874" footer="0.1968503937007874"/>
  <pageSetup fitToWidth="2" fitToHeight="1"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 sqref="A1"/>
    </sheetView>
  </sheetViews>
  <sheetFormatPr defaultColWidth="8.875" defaultRowHeight="12.75"/>
  <cols>
    <col min="1" max="1" width="4.75390625" style="29" customWidth="1"/>
    <col min="2" max="2" width="9.75390625" style="29" customWidth="1"/>
    <col min="3" max="13" width="8.625" style="29" customWidth="1"/>
    <col min="14" max="16384" width="8.875" style="29" customWidth="1"/>
  </cols>
  <sheetData>
    <row r="1" spans="1:2" s="55" customFormat="1" ht="17.25">
      <c r="A1" s="61" t="s">
        <v>973</v>
      </c>
      <c r="B1" s="61"/>
    </row>
    <row r="2" spans="2:13" ht="11.25">
      <c r="B2" s="34"/>
      <c r="C2" s="34"/>
      <c r="D2" s="34"/>
      <c r="E2" s="34"/>
      <c r="F2" s="34"/>
      <c r="G2" s="34"/>
      <c r="H2" s="34"/>
      <c r="I2" s="34"/>
      <c r="J2" s="47"/>
      <c r="K2" s="34"/>
      <c r="L2" s="34"/>
      <c r="M2" s="32" t="s">
        <v>658</v>
      </c>
    </row>
    <row r="3" spans="1:13" ht="11.25">
      <c r="A3" s="300" t="s">
        <v>847</v>
      </c>
      <c r="B3" s="301"/>
      <c r="C3" s="362" t="s">
        <v>848</v>
      </c>
      <c r="D3" s="269" t="s">
        <v>853</v>
      </c>
      <c r="E3" s="288"/>
      <c r="F3" s="288"/>
      <c r="G3" s="288"/>
      <c r="H3" s="288"/>
      <c r="I3" s="288"/>
      <c r="J3" s="288"/>
      <c r="K3" s="292"/>
      <c r="L3" s="269" t="s">
        <v>543</v>
      </c>
      <c r="M3" s="288"/>
    </row>
    <row r="4" spans="1:13" ht="11.25">
      <c r="A4" s="356"/>
      <c r="B4" s="357"/>
      <c r="C4" s="363"/>
      <c r="D4" s="354" t="s">
        <v>369</v>
      </c>
      <c r="E4" s="358" t="s">
        <v>370</v>
      </c>
      <c r="F4" s="354" t="s">
        <v>371</v>
      </c>
      <c r="G4" s="352" t="s">
        <v>849</v>
      </c>
      <c r="H4" s="210"/>
      <c r="I4" s="354" t="s">
        <v>850</v>
      </c>
      <c r="J4" s="354" t="s">
        <v>372</v>
      </c>
      <c r="K4" s="354" t="s">
        <v>851</v>
      </c>
      <c r="L4" s="360" t="s">
        <v>852</v>
      </c>
      <c r="M4" s="350" t="s">
        <v>368</v>
      </c>
    </row>
    <row r="5" spans="1:13" ht="22.5">
      <c r="A5" s="303"/>
      <c r="B5" s="304"/>
      <c r="C5" s="364"/>
      <c r="D5" s="355"/>
      <c r="E5" s="359"/>
      <c r="F5" s="355"/>
      <c r="G5" s="353"/>
      <c r="H5" s="190" t="s">
        <v>875</v>
      </c>
      <c r="I5" s="355"/>
      <c r="J5" s="355"/>
      <c r="K5" s="355"/>
      <c r="L5" s="361"/>
      <c r="M5" s="351"/>
    </row>
    <row r="6" spans="2:13" ht="17.25" customHeight="1">
      <c r="B6" s="32" t="s">
        <v>1077</v>
      </c>
      <c r="C6" s="48">
        <v>3753</v>
      </c>
      <c r="D6" s="23">
        <v>1131</v>
      </c>
      <c r="E6" s="23">
        <v>449</v>
      </c>
      <c r="F6" s="23">
        <v>5</v>
      </c>
      <c r="G6" s="23">
        <v>620</v>
      </c>
      <c r="H6" s="23">
        <v>6</v>
      </c>
      <c r="I6" s="23">
        <v>90</v>
      </c>
      <c r="J6" s="23" t="s">
        <v>4</v>
      </c>
      <c r="K6" s="23">
        <v>509</v>
      </c>
      <c r="L6" s="23">
        <v>466</v>
      </c>
      <c r="M6" s="23">
        <v>483</v>
      </c>
    </row>
    <row r="7" spans="2:13" ht="13.5" customHeight="1">
      <c r="B7" s="32" t="s">
        <v>591</v>
      </c>
      <c r="C7" s="48">
        <v>3535</v>
      </c>
      <c r="D7" s="23">
        <v>915</v>
      </c>
      <c r="E7" s="23">
        <v>365</v>
      </c>
      <c r="F7" s="23">
        <v>10</v>
      </c>
      <c r="G7" s="23">
        <v>590</v>
      </c>
      <c r="H7" s="23">
        <v>4</v>
      </c>
      <c r="I7" s="23">
        <v>99</v>
      </c>
      <c r="J7" s="23" t="s">
        <v>4</v>
      </c>
      <c r="K7" s="23">
        <v>472</v>
      </c>
      <c r="L7" s="23">
        <v>495</v>
      </c>
      <c r="M7" s="23">
        <v>589</v>
      </c>
    </row>
    <row r="8" spans="2:13" ht="13.5" customHeight="1">
      <c r="B8" s="32" t="s">
        <v>871</v>
      </c>
      <c r="C8" s="48">
        <v>3320</v>
      </c>
      <c r="D8" s="23">
        <v>896</v>
      </c>
      <c r="E8" s="23">
        <v>378</v>
      </c>
      <c r="F8" s="23">
        <v>5</v>
      </c>
      <c r="G8" s="23">
        <v>521</v>
      </c>
      <c r="H8" s="23">
        <v>4</v>
      </c>
      <c r="I8" s="23">
        <v>62</v>
      </c>
      <c r="J8" s="23" t="s">
        <v>4</v>
      </c>
      <c r="K8" s="23">
        <v>544</v>
      </c>
      <c r="L8" s="23">
        <v>442</v>
      </c>
      <c r="M8" s="23">
        <v>472</v>
      </c>
    </row>
    <row r="9" spans="2:13" ht="13.5" customHeight="1">
      <c r="B9" s="32" t="s">
        <v>1020</v>
      </c>
      <c r="C9" s="48">
        <v>2906</v>
      </c>
      <c r="D9" s="23">
        <v>705</v>
      </c>
      <c r="E9" s="23">
        <v>350</v>
      </c>
      <c r="F9" s="23">
        <v>8</v>
      </c>
      <c r="G9" s="23">
        <v>497</v>
      </c>
      <c r="H9" s="23">
        <v>7</v>
      </c>
      <c r="I9" s="23">
        <v>77</v>
      </c>
      <c r="J9" s="23" t="s">
        <v>4</v>
      </c>
      <c r="K9" s="23">
        <v>433</v>
      </c>
      <c r="L9" s="23">
        <v>306</v>
      </c>
      <c r="M9" s="23">
        <v>530</v>
      </c>
    </row>
    <row r="10" spans="2:13" ht="13.5" customHeight="1">
      <c r="B10" s="32" t="s">
        <v>1078</v>
      </c>
      <c r="C10" s="48">
        <v>2553</v>
      </c>
      <c r="D10" s="23">
        <v>573</v>
      </c>
      <c r="E10" s="23">
        <v>411</v>
      </c>
      <c r="F10" s="23">
        <v>9</v>
      </c>
      <c r="G10" s="23">
        <v>464</v>
      </c>
      <c r="H10" s="23">
        <v>4</v>
      </c>
      <c r="I10" s="23">
        <v>34</v>
      </c>
      <c r="J10" s="23" t="s">
        <v>1087</v>
      </c>
      <c r="K10" s="23">
        <v>342</v>
      </c>
      <c r="L10" s="23">
        <v>299</v>
      </c>
      <c r="M10" s="23">
        <v>421</v>
      </c>
    </row>
    <row r="11" spans="2:13" ht="7.5" customHeight="1">
      <c r="B11" s="34"/>
      <c r="C11" s="48"/>
      <c r="D11" s="26"/>
      <c r="E11" s="26"/>
      <c r="F11" s="26"/>
      <c r="G11" s="26"/>
      <c r="H11" s="26"/>
      <c r="I11" s="26"/>
      <c r="J11" s="26"/>
      <c r="K11" s="26"/>
      <c r="L11" s="26"/>
      <c r="M11" s="26"/>
    </row>
    <row r="12" spans="1:13" ht="13.5" customHeight="1">
      <c r="A12" s="29">
        <v>100</v>
      </c>
      <c r="B12" s="34" t="s">
        <v>373</v>
      </c>
      <c r="C12" s="261">
        <v>431</v>
      </c>
      <c r="D12" s="262">
        <v>136</v>
      </c>
      <c r="E12" s="262">
        <v>123</v>
      </c>
      <c r="F12" s="262">
        <v>2</v>
      </c>
      <c r="G12" s="262">
        <v>94</v>
      </c>
      <c r="H12" s="263">
        <v>1</v>
      </c>
      <c r="I12" s="262">
        <v>7</v>
      </c>
      <c r="J12" s="23" t="s">
        <v>1087</v>
      </c>
      <c r="K12" s="262">
        <v>67</v>
      </c>
      <c r="L12" s="263" t="s">
        <v>1087</v>
      </c>
      <c r="M12" s="263">
        <v>2</v>
      </c>
    </row>
    <row r="13" spans="1:13" ht="13.5" customHeight="1">
      <c r="A13" s="29">
        <v>201</v>
      </c>
      <c r="B13" s="34" t="s">
        <v>387</v>
      </c>
      <c r="C13" s="261">
        <v>276</v>
      </c>
      <c r="D13" s="262">
        <v>89</v>
      </c>
      <c r="E13" s="262">
        <v>55</v>
      </c>
      <c r="F13" s="262">
        <v>1</v>
      </c>
      <c r="G13" s="262">
        <v>70</v>
      </c>
      <c r="H13" s="263" t="s">
        <v>1087</v>
      </c>
      <c r="I13" s="262">
        <v>8</v>
      </c>
      <c r="J13" s="23" t="s">
        <v>1087</v>
      </c>
      <c r="K13" s="262">
        <v>29</v>
      </c>
      <c r="L13" s="263">
        <v>24</v>
      </c>
      <c r="M13" s="263" t="s">
        <v>1087</v>
      </c>
    </row>
    <row r="14" spans="1:13" ht="13.5" customHeight="1">
      <c r="A14" s="29">
        <v>202</v>
      </c>
      <c r="B14" s="34" t="s">
        <v>374</v>
      </c>
      <c r="C14" s="261">
        <v>175</v>
      </c>
      <c r="D14" s="262">
        <v>58</v>
      </c>
      <c r="E14" s="262">
        <v>24</v>
      </c>
      <c r="F14" s="262">
        <v>1</v>
      </c>
      <c r="G14" s="262">
        <v>42</v>
      </c>
      <c r="H14" s="263">
        <v>1</v>
      </c>
      <c r="I14" s="262">
        <v>4</v>
      </c>
      <c r="J14" s="23" t="s">
        <v>1087</v>
      </c>
      <c r="K14" s="262">
        <v>33</v>
      </c>
      <c r="L14" s="23" t="s">
        <v>1087</v>
      </c>
      <c r="M14" s="263">
        <v>13</v>
      </c>
    </row>
    <row r="15" spans="1:13" ht="13.5" customHeight="1">
      <c r="A15" s="29">
        <v>203</v>
      </c>
      <c r="B15" s="34" t="s">
        <v>381</v>
      </c>
      <c r="C15" s="261">
        <v>43</v>
      </c>
      <c r="D15" s="262">
        <v>14</v>
      </c>
      <c r="E15" s="262">
        <v>6</v>
      </c>
      <c r="F15" s="23" t="s">
        <v>1087</v>
      </c>
      <c r="G15" s="262">
        <v>13</v>
      </c>
      <c r="H15" s="23" t="s">
        <v>1087</v>
      </c>
      <c r="I15" s="262">
        <v>3</v>
      </c>
      <c r="J15" s="23" t="s">
        <v>1087</v>
      </c>
      <c r="K15" s="262">
        <v>4</v>
      </c>
      <c r="L15" s="23" t="s">
        <v>1087</v>
      </c>
      <c r="M15" s="263">
        <v>3</v>
      </c>
    </row>
    <row r="16" spans="1:13" ht="13.5" customHeight="1">
      <c r="A16" s="29">
        <v>204</v>
      </c>
      <c r="B16" s="34" t="s">
        <v>375</v>
      </c>
      <c r="C16" s="261">
        <v>83</v>
      </c>
      <c r="D16" s="262">
        <v>17</v>
      </c>
      <c r="E16" s="262">
        <v>11</v>
      </c>
      <c r="F16" s="23" t="s">
        <v>1087</v>
      </c>
      <c r="G16" s="262">
        <v>35</v>
      </c>
      <c r="H16" s="23" t="s">
        <v>1087</v>
      </c>
      <c r="I16" s="262">
        <v>6</v>
      </c>
      <c r="J16" s="23" t="s">
        <v>1087</v>
      </c>
      <c r="K16" s="262">
        <v>13</v>
      </c>
      <c r="L16" s="23" t="s">
        <v>1087</v>
      </c>
      <c r="M16" s="263">
        <v>1</v>
      </c>
    </row>
    <row r="17" spans="1:13" ht="13.5" customHeight="1">
      <c r="A17" s="29">
        <v>205</v>
      </c>
      <c r="B17" s="34" t="s">
        <v>392</v>
      </c>
      <c r="C17" s="261">
        <v>22</v>
      </c>
      <c r="D17" s="262">
        <v>3</v>
      </c>
      <c r="E17" s="262">
        <v>5</v>
      </c>
      <c r="F17" s="262">
        <v>1</v>
      </c>
      <c r="G17" s="262">
        <v>1</v>
      </c>
      <c r="H17" s="23" t="s">
        <v>1087</v>
      </c>
      <c r="I17" s="262">
        <v>1</v>
      </c>
      <c r="J17" s="23" t="s">
        <v>1087</v>
      </c>
      <c r="K17" s="262">
        <v>7</v>
      </c>
      <c r="L17" s="263">
        <v>3</v>
      </c>
      <c r="M17" s="263">
        <v>1</v>
      </c>
    </row>
    <row r="18" spans="1:13" ht="13.5" customHeight="1">
      <c r="A18" s="29">
        <v>206</v>
      </c>
      <c r="B18" s="34" t="s">
        <v>376</v>
      </c>
      <c r="C18" s="261">
        <v>37</v>
      </c>
      <c r="D18" s="262">
        <v>1</v>
      </c>
      <c r="E18" s="262">
        <v>3</v>
      </c>
      <c r="F18" s="23" t="s">
        <v>1087</v>
      </c>
      <c r="G18" s="262">
        <v>15</v>
      </c>
      <c r="H18" s="23" t="s">
        <v>1087</v>
      </c>
      <c r="I18" s="23" t="s">
        <v>1087</v>
      </c>
      <c r="J18" s="23" t="s">
        <v>1087</v>
      </c>
      <c r="K18" s="262">
        <v>15</v>
      </c>
      <c r="L18" s="263" t="s">
        <v>1087</v>
      </c>
      <c r="M18" s="263">
        <v>3</v>
      </c>
    </row>
    <row r="19" spans="1:13" ht="13.5" customHeight="1">
      <c r="A19" s="29">
        <v>207</v>
      </c>
      <c r="B19" s="34" t="s">
        <v>377</v>
      </c>
      <c r="C19" s="261">
        <v>44</v>
      </c>
      <c r="D19" s="262">
        <v>7</v>
      </c>
      <c r="E19" s="262">
        <v>5</v>
      </c>
      <c r="F19" s="23" t="s">
        <v>1087</v>
      </c>
      <c r="G19" s="262">
        <v>18</v>
      </c>
      <c r="H19" s="23" t="s">
        <v>1087</v>
      </c>
      <c r="I19" s="262">
        <v>1</v>
      </c>
      <c r="J19" s="23" t="s">
        <v>1087</v>
      </c>
      <c r="K19" s="262">
        <v>12</v>
      </c>
      <c r="L19" s="263" t="s">
        <v>1087</v>
      </c>
      <c r="M19" s="263">
        <v>1</v>
      </c>
    </row>
    <row r="20" spans="1:13" ht="13.5" customHeight="1">
      <c r="A20" s="29">
        <v>208</v>
      </c>
      <c r="B20" s="34" t="s">
        <v>388</v>
      </c>
      <c r="C20" s="261">
        <v>29</v>
      </c>
      <c r="D20" s="262" t="s">
        <v>1087</v>
      </c>
      <c r="E20" s="262">
        <v>3</v>
      </c>
      <c r="F20" s="23" t="s">
        <v>1087</v>
      </c>
      <c r="G20" s="262">
        <v>5</v>
      </c>
      <c r="H20" s="23" t="s">
        <v>1087</v>
      </c>
      <c r="I20" s="262">
        <v>1</v>
      </c>
      <c r="J20" s="23" t="s">
        <v>1087</v>
      </c>
      <c r="K20" s="262">
        <v>1</v>
      </c>
      <c r="L20" s="263">
        <v>5</v>
      </c>
      <c r="M20" s="263">
        <v>14</v>
      </c>
    </row>
    <row r="21" spans="1:13" ht="13.5" customHeight="1">
      <c r="A21" s="29">
        <v>209</v>
      </c>
      <c r="B21" s="34" t="s">
        <v>390</v>
      </c>
      <c r="C21" s="261">
        <v>80</v>
      </c>
      <c r="D21" s="262">
        <v>12</v>
      </c>
      <c r="E21" s="262">
        <v>21</v>
      </c>
      <c r="F21" s="262">
        <v>1</v>
      </c>
      <c r="G21" s="262">
        <v>6</v>
      </c>
      <c r="H21" s="23" t="s">
        <v>1087</v>
      </c>
      <c r="I21" s="23" t="s">
        <v>1087</v>
      </c>
      <c r="J21" s="23" t="s">
        <v>1087</v>
      </c>
      <c r="K21" s="262">
        <v>15</v>
      </c>
      <c r="L21" s="263">
        <v>18</v>
      </c>
      <c r="M21" s="263">
        <v>7</v>
      </c>
    </row>
    <row r="22" spans="1:13" ht="13.5" customHeight="1">
      <c r="A22" s="29">
        <v>210</v>
      </c>
      <c r="B22" s="34" t="s">
        <v>201</v>
      </c>
      <c r="C22" s="261">
        <v>229</v>
      </c>
      <c r="D22" s="262">
        <v>61</v>
      </c>
      <c r="E22" s="262">
        <v>19</v>
      </c>
      <c r="F22" s="23" t="s">
        <v>1087</v>
      </c>
      <c r="G22" s="262">
        <v>35</v>
      </c>
      <c r="H22" s="23" t="s">
        <v>1087</v>
      </c>
      <c r="I22" s="262">
        <v>1</v>
      </c>
      <c r="J22" s="23" t="s">
        <v>1087</v>
      </c>
      <c r="K22" s="262">
        <v>38</v>
      </c>
      <c r="L22" s="263">
        <v>4</v>
      </c>
      <c r="M22" s="263">
        <v>71</v>
      </c>
    </row>
    <row r="23" spans="1:13" ht="13.5" customHeight="1">
      <c r="A23" s="29">
        <v>212</v>
      </c>
      <c r="B23" s="34" t="s">
        <v>389</v>
      </c>
      <c r="C23" s="261">
        <v>16</v>
      </c>
      <c r="D23" s="262">
        <v>8</v>
      </c>
      <c r="E23" s="262">
        <v>2</v>
      </c>
      <c r="F23" s="23" t="s">
        <v>1087</v>
      </c>
      <c r="G23" s="262">
        <v>2</v>
      </c>
      <c r="H23" s="23" t="s">
        <v>1087</v>
      </c>
      <c r="I23" s="23" t="s">
        <v>1087</v>
      </c>
      <c r="J23" s="23" t="s">
        <v>1087</v>
      </c>
      <c r="K23" s="262">
        <v>1</v>
      </c>
      <c r="L23" s="263">
        <v>1</v>
      </c>
      <c r="M23" s="263">
        <v>2</v>
      </c>
    </row>
    <row r="24" spans="1:13" ht="13.5" customHeight="1">
      <c r="A24" s="29">
        <v>213</v>
      </c>
      <c r="B24" s="34" t="s">
        <v>383</v>
      </c>
      <c r="C24" s="261">
        <v>98</v>
      </c>
      <c r="D24" s="262">
        <v>27</v>
      </c>
      <c r="E24" s="262">
        <v>1</v>
      </c>
      <c r="F24" s="23" t="s">
        <v>1087</v>
      </c>
      <c r="G24" s="262">
        <v>13</v>
      </c>
      <c r="H24" s="23" t="s">
        <v>1087</v>
      </c>
      <c r="I24" s="23" t="s">
        <v>1087</v>
      </c>
      <c r="J24" s="23" t="s">
        <v>1087</v>
      </c>
      <c r="K24" s="23" t="s">
        <v>1087</v>
      </c>
      <c r="L24" s="263">
        <v>32</v>
      </c>
      <c r="M24" s="263">
        <v>25</v>
      </c>
    </row>
    <row r="25" spans="1:13" ht="13.5" customHeight="1">
      <c r="A25" s="29">
        <v>214</v>
      </c>
      <c r="B25" s="34" t="s">
        <v>378</v>
      </c>
      <c r="C25" s="261">
        <v>116</v>
      </c>
      <c r="D25" s="262">
        <v>40</v>
      </c>
      <c r="E25" s="262">
        <v>10</v>
      </c>
      <c r="F25" s="23" t="s">
        <v>1087</v>
      </c>
      <c r="G25" s="262">
        <v>43</v>
      </c>
      <c r="H25" s="23" t="s">
        <v>1087</v>
      </c>
      <c r="I25" s="23" t="s">
        <v>1087</v>
      </c>
      <c r="J25" s="23" t="s">
        <v>1087</v>
      </c>
      <c r="K25" s="262">
        <v>16</v>
      </c>
      <c r="L25" s="263">
        <v>3</v>
      </c>
      <c r="M25" s="263">
        <v>4</v>
      </c>
    </row>
    <row r="26" spans="1:13" ht="13.5" customHeight="1">
      <c r="A26" s="29">
        <v>215</v>
      </c>
      <c r="B26" s="34" t="s">
        <v>384</v>
      </c>
      <c r="C26" s="261">
        <v>141</v>
      </c>
      <c r="D26" s="262">
        <v>2</v>
      </c>
      <c r="E26" s="262">
        <v>5</v>
      </c>
      <c r="F26" s="23" t="s">
        <v>1087</v>
      </c>
      <c r="G26" s="262">
        <v>4</v>
      </c>
      <c r="H26" s="23" t="s">
        <v>1087</v>
      </c>
      <c r="I26" s="23" t="s">
        <v>1087</v>
      </c>
      <c r="J26" s="23" t="s">
        <v>1087</v>
      </c>
      <c r="K26" s="262">
        <v>6</v>
      </c>
      <c r="L26" s="263">
        <v>43</v>
      </c>
      <c r="M26" s="263">
        <v>81</v>
      </c>
    </row>
    <row r="27" spans="1:13" ht="13.5" customHeight="1">
      <c r="A27" s="29">
        <v>216</v>
      </c>
      <c r="B27" s="34" t="s">
        <v>382</v>
      </c>
      <c r="C27" s="261">
        <v>57</v>
      </c>
      <c r="D27" s="262">
        <v>12</v>
      </c>
      <c r="E27" s="262">
        <v>14</v>
      </c>
      <c r="F27" s="23" t="s">
        <v>1087</v>
      </c>
      <c r="G27" s="262">
        <v>18</v>
      </c>
      <c r="H27" s="23" t="s">
        <v>1087</v>
      </c>
      <c r="I27" s="262">
        <v>2</v>
      </c>
      <c r="J27" s="23" t="s">
        <v>1087</v>
      </c>
      <c r="K27" s="262">
        <v>7</v>
      </c>
      <c r="L27" s="263">
        <v>2</v>
      </c>
      <c r="M27" s="263">
        <v>2</v>
      </c>
    </row>
    <row r="28" spans="1:13" ht="13.5" customHeight="1">
      <c r="A28" s="29">
        <v>217</v>
      </c>
      <c r="B28" s="34" t="s">
        <v>379</v>
      </c>
      <c r="C28" s="261">
        <v>55</v>
      </c>
      <c r="D28" s="262">
        <v>24</v>
      </c>
      <c r="E28" s="262">
        <v>3</v>
      </c>
      <c r="F28" s="23" t="s">
        <v>1087</v>
      </c>
      <c r="G28" s="262">
        <v>16</v>
      </c>
      <c r="H28" s="23" t="s">
        <v>1087</v>
      </c>
      <c r="I28" s="23" t="s">
        <v>1087</v>
      </c>
      <c r="J28" s="23" t="s">
        <v>1087</v>
      </c>
      <c r="K28" s="262">
        <v>7</v>
      </c>
      <c r="L28" s="263">
        <v>3</v>
      </c>
      <c r="M28" s="263">
        <v>2</v>
      </c>
    </row>
    <row r="29" spans="1:13" ht="13.5" customHeight="1">
      <c r="A29" s="29">
        <v>218</v>
      </c>
      <c r="B29" s="34" t="s">
        <v>385</v>
      </c>
      <c r="C29" s="261">
        <v>54</v>
      </c>
      <c r="D29" s="262">
        <v>9</v>
      </c>
      <c r="E29" s="262">
        <v>11</v>
      </c>
      <c r="F29" s="23" t="s">
        <v>1087</v>
      </c>
      <c r="G29" s="262">
        <v>2</v>
      </c>
      <c r="H29" s="23" t="s">
        <v>1087</v>
      </c>
      <c r="I29" s="23" t="s">
        <v>1087</v>
      </c>
      <c r="J29" s="23" t="s">
        <v>1087</v>
      </c>
      <c r="K29" s="262">
        <v>3</v>
      </c>
      <c r="L29" s="263">
        <v>1</v>
      </c>
      <c r="M29" s="263">
        <v>28</v>
      </c>
    </row>
    <row r="30" spans="1:13" ht="13.5" customHeight="1">
      <c r="A30" s="29">
        <v>219</v>
      </c>
      <c r="B30" s="34" t="s">
        <v>380</v>
      </c>
      <c r="C30" s="261">
        <v>41</v>
      </c>
      <c r="D30" s="262">
        <v>6</v>
      </c>
      <c r="E30" s="262">
        <v>13</v>
      </c>
      <c r="F30" s="23" t="s">
        <v>1087</v>
      </c>
      <c r="G30" s="23" t="s">
        <v>1087</v>
      </c>
      <c r="H30" s="23" t="s">
        <v>1087</v>
      </c>
      <c r="I30" s="23" t="s">
        <v>1087</v>
      </c>
      <c r="J30" s="23" t="s">
        <v>1087</v>
      </c>
      <c r="K30" s="262">
        <v>5</v>
      </c>
      <c r="L30" s="263">
        <v>10</v>
      </c>
      <c r="M30" s="263">
        <v>7</v>
      </c>
    </row>
    <row r="31" spans="1:13" ht="13.5" customHeight="1">
      <c r="A31" s="29">
        <v>220</v>
      </c>
      <c r="B31" s="34" t="s">
        <v>386</v>
      </c>
      <c r="C31" s="261">
        <v>18</v>
      </c>
      <c r="D31" s="262">
        <v>4</v>
      </c>
      <c r="E31" s="262">
        <v>4</v>
      </c>
      <c r="F31" s="23" t="s">
        <v>1087</v>
      </c>
      <c r="G31" s="262">
        <v>3</v>
      </c>
      <c r="H31" s="263">
        <v>1</v>
      </c>
      <c r="I31" s="23" t="s">
        <v>1087</v>
      </c>
      <c r="J31" s="23" t="s">
        <v>1087</v>
      </c>
      <c r="K31" s="262">
        <v>6</v>
      </c>
      <c r="L31" s="263" t="s">
        <v>1087</v>
      </c>
      <c r="M31" s="263">
        <v>1</v>
      </c>
    </row>
    <row r="32" spans="1:13" ht="13.5" customHeight="1">
      <c r="A32" s="29">
        <v>221</v>
      </c>
      <c r="B32" s="34" t="s">
        <v>391</v>
      </c>
      <c r="C32" s="261">
        <v>42</v>
      </c>
      <c r="D32" s="262">
        <v>1</v>
      </c>
      <c r="E32" s="262">
        <v>12</v>
      </c>
      <c r="F32" s="262">
        <v>1</v>
      </c>
      <c r="G32" s="262" t="s">
        <v>1087</v>
      </c>
      <c r="H32" s="23" t="s">
        <v>1087</v>
      </c>
      <c r="I32" s="23" t="s">
        <v>1087</v>
      </c>
      <c r="J32" s="23" t="s">
        <v>1087</v>
      </c>
      <c r="K32" s="262">
        <v>3</v>
      </c>
      <c r="L32" s="263">
        <v>15</v>
      </c>
      <c r="M32" s="263">
        <v>10</v>
      </c>
    </row>
    <row r="33" spans="1:13" ht="13.5" customHeight="1">
      <c r="A33" s="29">
        <v>222</v>
      </c>
      <c r="B33" s="34" t="s">
        <v>503</v>
      </c>
      <c r="C33" s="261">
        <v>16</v>
      </c>
      <c r="D33" s="262">
        <v>1</v>
      </c>
      <c r="E33" s="262">
        <v>4</v>
      </c>
      <c r="F33" s="23" t="s">
        <v>1087</v>
      </c>
      <c r="G33" s="262">
        <v>1</v>
      </c>
      <c r="H33" s="23">
        <v>1</v>
      </c>
      <c r="I33" s="23" t="s">
        <v>1087</v>
      </c>
      <c r="J33" s="23" t="s">
        <v>1087</v>
      </c>
      <c r="K33" s="262">
        <v>1</v>
      </c>
      <c r="L33" s="263">
        <v>7</v>
      </c>
      <c r="M33" s="263">
        <v>2</v>
      </c>
    </row>
    <row r="34" spans="1:13" ht="13.5" customHeight="1">
      <c r="A34" s="29">
        <v>223</v>
      </c>
      <c r="B34" s="34" t="s">
        <v>504</v>
      </c>
      <c r="C34" s="261">
        <v>195</v>
      </c>
      <c r="D34" s="262">
        <v>15</v>
      </c>
      <c r="E34" s="262">
        <v>19</v>
      </c>
      <c r="F34" s="23" t="s">
        <v>1087</v>
      </c>
      <c r="G34" s="262">
        <v>7</v>
      </c>
      <c r="H34" s="23" t="s">
        <v>1087</v>
      </c>
      <c r="I34" s="23" t="s">
        <v>1087</v>
      </c>
      <c r="J34" s="23" t="s">
        <v>1087</v>
      </c>
      <c r="K34" s="262">
        <v>10</v>
      </c>
      <c r="L34" s="263">
        <v>79</v>
      </c>
      <c r="M34" s="263">
        <v>65</v>
      </c>
    </row>
    <row r="35" spans="1:13" ht="13.5" customHeight="1">
      <c r="A35" s="29">
        <v>224</v>
      </c>
      <c r="B35" s="34" t="s">
        <v>505</v>
      </c>
      <c r="C35" s="261">
        <v>13</v>
      </c>
      <c r="D35" s="262">
        <v>3</v>
      </c>
      <c r="E35" s="262">
        <v>6</v>
      </c>
      <c r="F35" s="23" t="s">
        <v>1087</v>
      </c>
      <c r="G35" s="262">
        <v>1</v>
      </c>
      <c r="H35" s="23" t="s">
        <v>1087</v>
      </c>
      <c r="I35" s="23" t="s">
        <v>1087</v>
      </c>
      <c r="J35" s="23" t="s">
        <v>1087</v>
      </c>
      <c r="K35" s="262">
        <v>2</v>
      </c>
      <c r="L35" s="263">
        <v>1</v>
      </c>
      <c r="M35" s="263" t="s">
        <v>1087</v>
      </c>
    </row>
    <row r="36" spans="1:13" ht="13.5" customHeight="1">
      <c r="A36" s="29">
        <v>225</v>
      </c>
      <c r="B36" s="34" t="s">
        <v>539</v>
      </c>
      <c r="C36" s="261">
        <v>15</v>
      </c>
      <c r="D36" s="262">
        <v>1</v>
      </c>
      <c r="E36" s="262">
        <v>4</v>
      </c>
      <c r="F36" s="23" t="s">
        <v>1087</v>
      </c>
      <c r="G36" s="262" t="s">
        <v>1087</v>
      </c>
      <c r="H36" s="23" t="s">
        <v>1087</v>
      </c>
      <c r="I36" s="23" t="s">
        <v>1087</v>
      </c>
      <c r="J36" s="23" t="s">
        <v>1087</v>
      </c>
      <c r="K36" s="262">
        <v>2</v>
      </c>
      <c r="L36" s="263">
        <v>7</v>
      </c>
      <c r="M36" s="263">
        <v>1</v>
      </c>
    </row>
    <row r="37" spans="1:13" ht="13.5" customHeight="1">
      <c r="A37" s="29">
        <v>226</v>
      </c>
      <c r="B37" s="34" t="s">
        <v>540</v>
      </c>
      <c r="C37" s="261">
        <v>5</v>
      </c>
      <c r="D37" s="262">
        <v>1</v>
      </c>
      <c r="E37" s="262" t="s">
        <v>1087</v>
      </c>
      <c r="F37" s="23" t="s">
        <v>1087</v>
      </c>
      <c r="G37" s="262" t="s">
        <v>1087</v>
      </c>
      <c r="H37" s="23" t="s">
        <v>1087</v>
      </c>
      <c r="I37" s="23" t="s">
        <v>1087</v>
      </c>
      <c r="J37" s="23" t="s">
        <v>1087</v>
      </c>
      <c r="K37" s="262">
        <v>2</v>
      </c>
      <c r="L37" s="263">
        <v>1</v>
      </c>
      <c r="M37" s="263">
        <v>1</v>
      </c>
    </row>
    <row r="38" spans="1:13" ht="13.5" customHeight="1">
      <c r="A38" s="29">
        <v>227</v>
      </c>
      <c r="B38" s="34" t="s">
        <v>541</v>
      </c>
      <c r="C38" s="261">
        <v>20</v>
      </c>
      <c r="D38" s="262">
        <v>1</v>
      </c>
      <c r="E38" s="262">
        <v>4</v>
      </c>
      <c r="F38" s="23" t="s">
        <v>1087</v>
      </c>
      <c r="G38" s="262">
        <v>1</v>
      </c>
      <c r="H38" s="23" t="s">
        <v>1087</v>
      </c>
      <c r="I38" s="23" t="s">
        <v>1087</v>
      </c>
      <c r="J38" s="23" t="s">
        <v>1087</v>
      </c>
      <c r="K38" s="262">
        <v>5</v>
      </c>
      <c r="L38" s="263">
        <v>1</v>
      </c>
      <c r="M38" s="263">
        <v>8</v>
      </c>
    </row>
    <row r="39" spans="1:13" ht="13.5" customHeight="1">
      <c r="A39" s="29">
        <v>228</v>
      </c>
      <c r="B39" s="34" t="s">
        <v>583</v>
      </c>
      <c r="C39" s="261">
        <v>6</v>
      </c>
      <c r="D39" s="262" t="s">
        <v>1087</v>
      </c>
      <c r="E39" s="262">
        <v>2</v>
      </c>
      <c r="F39" s="23" t="s">
        <v>1087</v>
      </c>
      <c r="G39" s="262" t="s">
        <v>1087</v>
      </c>
      <c r="H39" s="23" t="s">
        <v>1087</v>
      </c>
      <c r="I39" s="23" t="s">
        <v>1087</v>
      </c>
      <c r="J39" s="23" t="s">
        <v>1087</v>
      </c>
      <c r="K39" s="262">
        <v>4</v>
      </c>
      <c r="L39" s="263" t="s">
        <v>1087</v>
      </c>
      <c r="M39" s="263" t="s">
        <v>1087</v>
      </c>
    </row>
    <row r="40" spans="1:13" ht="13.5" customHeight="1">
      <c r="A40" s="29">
        <v>229</v>
      </c>
      <c r="B40" s="34" t="s">
        <v>548</v>
      </c>
      <c r="C40" s="261">
        <v>14</v>
      </c>
      <c r="D40" s="262" t="s">
        <v>1087</v>
      </c>
      <c r="E40" s="262">
        <v>8</v>
      </c>
      <c r="F40" s="23" t="s">
        <v>1087</v>
      </c>
      <c r="G40" s="262">
        <v>1</v>
      </c>
      <c r="H40" s="23" t="s">
        <v>1087</v>
      </c>
      <c r="I40" s="23" t="s">
        <v>1087</v>
      </c>
      <c r="J40" s="23" t="s">
        <v>1087</v>
      </c>
      <c r="K40" s="262">
        <v>5</v>
      </c>
      <c r="L40" s="263" t="s">
        <v>1087</v>
      </c>
      <c r="M40" s="263" t="s">
        <v>1087</v>
      </c>
    </row>
    <row r="41" spans="1:13" ht="13.5" customHeight="1">
      <c r="A41" s="29">
        <v>301</v>
      </c>
      <c r="B41" s="34" t="s">
        <v>210</v>
      </c>
      <c r="C41" s="261">
        <v>25</v>
      </c>
      <c r="D41" s="263">
        <v>2</v>
      </c>
      <c r="E41" s="263">
        <v>1</v>
      </c>
      <c r="F41" s="23" t="s">
        <v>1087</v>
      </c>
      <c r="G41" s="263">
        <v>5</v>
      </c>
      <c r="H41" s="23" t="s">
        <v>1087</v>
      </c>
      <c r="I41" s="23" t="s">
        <v>1087</v>
      </c>
      <c r="J41" s="23" t="s">
        <v>1087</v>
      </c>
      <c r="K41" s="263">
        <v>3</v>
      </c>
      <c r="L41" s="263">
        <v>9</v>
      </c>
      <c r="M41" s="263">
        <v>5</v>
      </c>
    </row>
    <row r="42" spans="1:13" ht="13.5" customHeight="1">
      <c r="A42" s="29">
        <v>365</v>
      </c>
      <c r="B42" s="34" t="s">
        <v>587</v>
      </c>
      <c r="C42" s="261">
        <v>5</v>
      </c>
      <c r="D42" s="262" t="s">
        <v>1087</v>
      </c>
      <c r="E42" s="263">
        <v>1</v>
      </c>
      <c r="F42" s="263">
        <v>1</v>
      </c>
      <c r="G42" s="262" t="s">
        <v>1087</v>
      </c>
      <c r="H42" s="23" t="s">
        <v>1087</v>
      </c>
      <c r="I42" s="23" t="s">
        <v>1087</v>
      </c>
      <c r="J42" s="23" t="s">
        <v>1087</v>
      </c>
      <c r="K42" s="23" t="s">
        <v>1087</v>
      </c>
      <c r="L42" s="263">
        <v>1</v>
      </c>
      <c r="M42" s="263">
        <v>2</v>
      </c>
    </row>
    <row r="43" spans="1:13" ht="13.5" customHeight="1">
      <c r="A43" s="29">
        <v>381</v>
      </c>
      <c r="B43" s="34" t="s">
        <v>211</v>
      </c>
      <c r="C43" s="261">
        <v>24</v>
      </c>
      <c r="D43" s="263">
        <v>4</v>
      </c>
      <c r="E43" s="263">
        <v>3</v>
      </c>
      <c r="F43" s="263">
        <v>1</v>
      </c>
      <c r="G43" s="263">
        <v>2</v>
      </c>
      <c r="H43" s="23" t="s">
        <v>1087</v>
      </c>
      <c r="I43" s="23" t="s">
        <v>1087</v>
      </c>
      <c r="J43" s="23" t="s">
        <v>1087</v>
      </c>
      <c r="K43" s="263">
        <v>4</v>
      </c>
      <c r="L43" s="263">
        <v>2</v>
      </c>
      <c r="M43" s="263">
        <v>8</v>
      </c>
    </row>
    <row r="44" spans="1:13" ht="13.5" customHeight="1">
      <c r="A44" s="29">
        <v>382</v>
      </c>
      <c r="B44" s="34" t="s">
        <v>212</v>
      </c>
      <c r="C44" s="261">
        <v>78</v>
      </c>
      <c r="D44" s="263">
        <v>13</v>
      </c>
      <c r="E44" s="263">
        <v>1</v>
      </c>
      <c r="F44" s="23" t="s">
        <v>1087</v>
      </c>
      <c r="G44" s="263">
        <v>10</v>
      </c>
      <c r="H44" s="23" t="s">
        <v>1087</v>
      </c>
      <c r="I44" s="23" t="s">
        <v>1087</v>
      </c>
      <c r="J44" s="23" t="s">
        <v>1087</v>
      </c>
      <c r="K44" s="263">
        <v>9</v>
      </c>
      <c r="L44" s="263">
        <v>20</v>
      </c>
      <c r="M44" s="263">
        <v>25</v>
      </c>
    </row>
    <row r="45" spans="1:13" ht="13.5" customHeight="1">
      <c r="A45" s="29">
        <v>442</v>
      </c>
      <c r="B45" s="34" t="s">
        <v>213</v>
      </c>
      <c r="C45" s="48" t="s">
        <v>1087</v>
      </c>
      <c r="D45" s="23" t="s">
        <v>1087</v>
      </c>
      <c r="E45" s="23" t="s">
        <v>1087</v>
      </c>
      <c r="F45" s="23" t="s">
        <v>1087</v>
      </c>
      <c r="G45" s="23" t="s">
        <v>1087</v>
      </c>
      <c r="H45" s="23" t="s">
        <v>1087</v>
      </c>
      <c r="I45" s="23" t="s">
        <v>1087</v>
      </c>
      <c r="J45" s="23" t="s">
        <v>1087</v>
      </c>
      <c r="K45" s="23" t="s">
        <v>1087</v>
      </c>
      <c r="L45" s="23" t="s">
        <v>1087</v>
      </c>
      <c r="M45" s="23" t="s">
        <v>1087</v>
      </c>
    </row>
    <row r="46" spans="1:13" ht="13.5" customHeight="1">
      <c r="A46" s="29">
        <v>443</v>
      </c>
      <c r="B46" s="34" t="s">
        <v>214</v>
      </c>
      <c r="C46" s="261">
        <v>38</v>
      </c>
      <c r="D46" s="263">
        <v>1</v>
      </c>
      <c r="E46" s="263">
        <v>3</v>
      </c>
      <c r="F46" s="23" t="s">
        <v>1087</v>
      </c>
      <c r="G46" s="263">
        <v>1</v>
      </c>
      <c r="H46" s="23" t="s">
        <v>1087</v>
      </c>
      <c r="I46" s="23" t="s">
        <v>1087</v>
      </c>
      <c r="J46" s="23" t="s">
        <v>1087</v>
      </c>
      <c r="K46" s="263">
        <v>5</v>
      </c>
      <c r="L46" s="263">
        <v>3</v>
      </c>
      <c r="M46" s="263">
        <v>25</v>
      </c>
    </row>
    <row r="47" spans="1:13" ht="13.5" customHeight="1">
      <c r="A47" s="29">
        <v>446</v>
      </c>
      <c r="B47" s="34" t="s">
        <v>588</v>
      </c>
      <c r="C47" s="48" t="s">
        <v>1087</v>
      </c>
      <c r="D47" s="23" t="s">
        <v>1087</v>
      </c>
      <c r="E47" s="23" t="s">
        <v>1087</v>
      </c>
      <c r="F47" s="23" t="s">
        <v>1087</v>
      </c>
      <c r="G47" s="23" t="s">
        <v>1087</v>
      </c>
      <c r="H47" s="23" t="s">
        <v>1087</v>
      </c>
      <c r="I47" s="23" t="s">
        <v>1087</v>
      </c>
      <c r="J47" s="23" t="s">
        <v>1087</v>
      </c>
      <c r="K47" s="23" t="s">
        <v>1087</v>
      </c>
      <c r="L47" s="23" t="s">
        <v>1087</v>
      </c>
      <c r="M47" s="23" t="s">
        <v>1087</v>
      </c>
    </row>
    <row r="48" spans="1:13" ht="13.5" customHeight="1">
      <c r="A48" s="29">
        <v>464</v>
      </c>
      <c r="B48" s="34" t="s">
        <v>215</v>
      </c>
      <c r="C48" s="261">
        <v>2</v>
      </c>
      <c r="D48" s="263" t="s">
        <v>1087</v>
      </c>
      <c r="E48" s="23">
        <v>1</v>
      </c>
      <c r="F48" s="263" t="s">
        <v>1087</v>
      </c>
      <c r="G48" s="23" t="s">
        <v>1087</v>
      </c>
      <c r="H48" s="23" t="s">
        <v>1087</v>
      </c>
      <c r="I48" s="23" t="s">
        <v>1087</v>
      </c>
      <c r="J48" s="23" t="s">
        <v>1087</v>
      </c>
      <c r="K48" s="263">
        <v>1</v>
      </c>
      <c r="L48" s="23" t="s">
        <v>1087</v>
      </c>
      <c r="M48" s="23" t="s">
        <v>1087</v>
      </c>
    </row>
    <row r="49" spans="1:13" ht="13.5" customHeight="1">
      <c r="A49" s="29">
        <v>481</v>
      </c>
      <c r="B49" s="34" t="s">
        <v>216</v>
      </c>
      <c r="C49" s="261">
        <v>1</v>
      </c>
      <c r="D49" s="263" t="s">
        <v>1087</v>
      </c>
      <c r="E49" s="23">
        <v>1</v>
      </c>
      <c r="F49" s="23" t="s">
        <v>1087</v>
      </c>
      <c r="G49" s="23" t="s">
        <v>1087</v>
      </c>
      <c r="H49" s="23" t="s">
        <v>1087</v>
      </c>
      <c r="I49" s="23" t="s">
        <v>1087</v>
      </c>
      <c r="J49" s="23" t="s">
        <v>1087</v>
      </c>
      <c r="K49" s="23" t="s">
        <v>1087</v>
      </c>
      <c r="L49" s="23" t="s">
        <v>1087</v>
      </c>
      <c r="M49" s="23" t="s">
        <v>1087</v>
      </c>
    </row>
    <row r="50" spans="1:13" ht="13.5" customHeight="1">
      <c r="A50" s="29">
        <v>501</v>
      </c>
      <c r="B50" s="34" t="s">
        <v>217</v>
      </c>
      <c r="C50" s="261">
        <v>1</v>
      </c>
      <c r="D50" s="263" t="s">
        <v>1087</v>
      </c>
      <c r="E50" s="23" t="s">
        <v>1087</v>
      </c>
      <c r="F50" s="23" t="s">
        <v>1087</v>
      </c>
      <c r="G50" s="23" t="s">
        <v>1087</v>
      </c>
      <c r="H50" s="23" t="s">
        <v>1087</v>
      </c>
      <c r="I50" s="23" t="s">
        <v>1087</v>
      </c>
      <c r="J50" s="23" t="s">
        <v>1087</v>
      </c>
      <c r="K50" s="23" t="s">
        <v>1087</v>
      </c>
      <c r="L50" s="23" t="s">
        <v>1087</v>
      </c>
      <c r="M50" s="23">
        <v>1</v>
      </c>
    </row>
    <row r="51" spans="1:13" ht="13.5" customHeight="1">
      <c r="A51" s="29">
        <v>585</v>
      </c>
      <c r="B51" s="34" t="s">
        <v>589</v>
      </c>
      <c r="C51" s="261">
        <v>6</v>
      </c>
      <c r="D51" s="23" t="s">
        <v>1087</v>
      </c>
      <c r="E51" s="263">
        <v>2</v>
      </c>
      <c r="F51" s="23" t="s">
        <v>1087</v>
      </c>
      <c r="G51" s="23" t="s">
        <v>1087</v>
      </c>
      <c r="H51" s="23" t="s">
        <v>1087</v>
      </c>
      <c r="I51" s="23" t="s">
        <v>1087</v>
      </c>
      <c r="J51" s="23" t="s">
        <v>1087</v>
      </c>
      <c r="K51" s="263">
        <v>1</v>
      </c>
      <c r="L51" s="263">
        <v>3</v>
      </c>
      <c r="M51" s="23" t="s">
        <v>1087</v>
      </c>
    </row>
    <row r="52" spans="1:13" ht="13.5" customHeight="1">
      <c r="A52" s="29">
        <v>586</v>
      </c>
      <c r="B52" s="34" t="s">
        <v>590</v>
      </c>
      <c r="C52" s="261">
        <v>2</v>
      </c>
      <c r="D52" s="23" t="s">
        <v>1087</v>
      </c>
      <c r="E52" s="263">
        <v>1</v>
      </c>
      <c r="F52" s="23" t="s">
        <v>1087</v>
      </c>
      <c r="G52" s="23" t="s">
        <v>1087</v>
      </c>
      <c r="H52" s="23" t="s">
        <v>1087</v>
      </c>
      <c r="I52" s="23" t="s">
        <v>1087</v>
      </c>
      <c r="J52" s="23" t="s">
        <v>1087</v>
      </c>
      <c r="K52" s="23" t="s">
        <v>1087</v>
      </c>
      <c r="L52" s="263">
        <v>1</v>
      </c>
      <c r="M52" s="23" t="s">
        <v>1087</v>
      </c>
    </row>
    <row r="53" spans="1:13" ht="3.75" customHeight="1">
      <c r="A53" s="41"/>
      <c r="B53" s="42"/>
      <c r="C53" s="49"/>
      <c r="D53" s="27"/>
      <c r="E53" s="27"/>
      <c r="F53" s="27"/>
      <c r="G53" s="27"/>
      <c r="H53" s="27"/>
      <c r="I53" s="27"/>
      <c r="J53" s="27"/>
      <c r="K53" s="27"/>
      <c r="L53" s="27"/>
      <c r="M53" s="27"/>
    </row>
    <row r="54" spans="1:13" ht="11.25">
      <c r="A54" s="34" t="s">
        <v>659</v>
      </c>
      <c r="B54" s="34"/>
      <c r="C54" s="34"/>
      <c r="D54" s="34"/>
      <c r="E54" s="34"/>
      <c r="F54" s="34"/>
      <c r="G54" s="34"/>
      <c r="H54" s="34"/>
      <c r="I54" s="34"/>
      <c r="J54" s="34"/>
      <c r="K54" s="34"/>
      <c r="L54" s="34"/>
      <c r="M54" s="34"/>
    </row>
    <row r="55" spans="1:13" ht="11.25">
      <c r="A55" s="34" t="s">
        <v>660</v>
      </c>
      <c r="B55" s="34"/>
      <c r="C55" s="34"/>
      <c r="D55" s="34"/>
      <c r="E55" s="34"/>
      <c r="F55" s="34"/>
      <c r="G55" s="34"/>
      <c r="H55" s="34"/>
      <c r="I55" s="34"/>
      <c r="J55" s="34"/>
      <c r="K55" s="34"/>
      <c r="L55" s="34"/>
      <c r="M55" s="34"/>
    </row>
  </sheetData>
  <sheetProtection/>
  <mergeCells count="13">
    <mergeCell ref="A3:B5"/>
    <mergeCell ref="D4:D5"/>
    <mergeCell ref="E4:E5"/>
    <mergeCell ref="L4:L5"/>
    <mergeCell ref="I4:I5"/>
    <mergeCell ref="J4:J5"/>
    <mergeCell ref="K4:K5"/>
    <mergeCell ref="C3:C5"/>
    <mergeCell ref="M4:M5"/>
    <mergeCell ref="G4:G5"/>
    <mergeCell ref="L3:M3"/>
    <mergeCell ref="D3:K3"/>
    <mergeCell ref="F4:F5"/>
  </mergeCells>
  <printOptions/>
  <pageMargins left="0.5905511811023623" right="0.5905511811023623" top="0.5905511811023623" bottom="0.5905511811023623" header="0.31496062992125984" footer="0.5118110236220472"/>
  <pageSetup fitToHeight="1" fitToWidth="1"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 sqref="A1"/>
    </sheetView>
  </sheetViews>
  <sheetFormatPr defaultColWidth="9.00390625" defaultRowHeight="12.75"/>
  <cols>
    <col min="1" max="1" width="8.625" style="116" customWidth="1"/>
    <col min="2" max="2" width="20.00390625" style="116" customWidth="1"/>
    <col min="3" max="7" width="14.75390625" style="116" customWidth="1"/>
    <col min="8" max="16384" width="9.125" style="116" customWidth="1"/>
  </cols>
  <sheetData>
    <row r="1" s="140" customFormat="1" ht="17.25">
      <c r="A1" s="139" t="s">
        <v>997</v>
      </c>
    </row>
    <row r="2" spans="1:6" s="145" customFormat="1" ht="14.25">
      <c r="A2" s="144" t="s">
        <v>1041</v>
      </c>
      <c r="E2" s="149"/>
      <c r="F2" s="193"/>
    </row>
    <row r="3" spans="1:7" ht="11.25">
      <c r="A3" s="138"/>
      <c r="E3" s="152"/>
      <c r="G3" s="155" t="s">
        <v>680</v>
      </c>
    </row>
    <row r="4" spans="1:7" ht="15" customHeight="1">
      <c r="A4" s="365" t="s">
        <v>720</v>
      </c>
      <c r="B4" s="315"/>
      <c r="C4" s="194" t="s">
        <v>649</v>
      </c>
      <c r="D4" s="192" t="s">
        <v>856</v>
      </c>
      <c r="E4" s="194" t="s">
        <v>867</v>
      </c>
      <c r="F4" s="192" t="s">
        <v>1021</v>
      </c>
      <c r="G4" s="192" t="s">
        <v>1079</v>
      </c>
    </row>
    <row r="5" spans="1:7" ht="16.5" customHeight="1">
      <c r="A5" s="152" t="s">
        <v>374</v>
      </c>
      <c r="B5" s="125" t="s">
        <v>722</v>
      </c>
      <c r="C5" s="128">
        <v>0.005</v>
      </c>
      <c r="D5" s="128">
        <v>0.002</v>
      </c>
      <c r="E5" s="128">
        <v>0.002</v>
      </c>
      <c r="F5" s="128">
        <v>0.002</v>
      </c>
      <c r="G5" s="128">
        <v>0.001</v>
      </c>
    </row>
    <row r="6" spans="1:7" ht="12" customHeight="1">
      <c r="A6" s="129"/>
      <c r="B6" s="125" t="s">
        <v>601</v>
      </c>
      <c r="C6" s="128">
        <v>0.005</v>
      </c>
      <c r="D6" s="128">
        <v>0.005</v>
      </c>
      <c r="E6" s="128">
        <v>0.005</v>
      </c>
      <c r="F6" s="128">
        <v>0.004</v>
      </c>
      <c r="G6" s="128">
        <v>0.002</v>
      </c>
    </row>
    <row r="7" spans="1:7" ht="12" customHeight="1">
      <c r="A7" s="129"/>
      <c r="B7" s="125" t="s">
        <v>723</v>
      </c>
      <c r="C7" s="128">
        <v>0.004</v>
      </c>
      <c r="D7" s="128">
        <v>0.003</v>
      </c>
      <c r="E7" s="128">
        <v>0.003</v>
      </c>
      <c r="F7" s="128">
        <v>0.003</v>
      </c>
      <c r="G7" s="128">
        <v>0.003</v>
      </c>
    </row>
    <row r="8" spans="1:7" ht="12" customHeight="1">
      <c r="A8" s="123" t="s">
        <v>375</v>
      </c>
      <c r="B8" s="125" t="s">
        <v>724</v>
      </c>
      <c r="C8" s="128">
        <v>0.002</v>
      </c>
      <c r="D8" s="128">
        <v>0.002</v>
      </c>
      <c r="E8" s="128">
        <v>0.002</v>
      </c>
      <c r="F8" s="128">
        <v>0.002</v>
      </c>
      <c r="G8" s="128">
        <v>0.002</v>
      </c>
    </row>
    <row r="9" spans="1:7" ht="12" customHeight="1">
      <c r="A9" s="129"/>
      <c r="B9" s="125" t="s">
        <v>594</v>
      </c>
      <c r="C9" s="128">
        <v>0.002</v>
      </c>
      <c r="D9" s="128">
        <v>0.002</v>
      </c>
      <c r="E9" s="128">
        <v>0.002</v>
      </c>
      <c r="F9" s="128">
        <v>0.003</v>
      </c>
      <c r="G9" s="128">
        <v>0.003</v>
      </c>
    </row>
    <row r="10" spans="1:7" ht="12" customHeight="1">
      <c r="A10" s="129"/>
      <c r="B10" s="125" t="s">
        <v>595</v>
      </c>
      <c r="C10" s="128">
        <v>0.002</v>
      </c>
      <c r="D10" s="128">
        <v>0.002</v>
      </c>
      <c r="E10" s="128">
        <v>0.002</v>
      </c>
      <c r="F10" s="128">
        <v>0.002</v>
      </c>
      <c r="G10" s="128">
        <v>0.003</v>
      </c>
    </row>
    <row r="11" spans="1:7" ht="12" customHeight="1">
      <c r="A11" s="129"/>
      <c r="B11" s="125" t="s">
        <v>402</v>
      </c>
      <c r="C11" s="128">
        <v>0.002</v>
      </c>
      <c r="D11" s="128">
        <v>0.002</v>
      </c>
      <c r="E11" s="128">
        <v>0.002</v>
      </c>
      <c r="F11" s="128">
        <v>0.002</v>
      </c>
      <c r="G11" s="128">
        <v>0.002</v>
      </c>
    </row>
    <row r="12" spans="1:7" ht="12" customHeight="1">
      <c r="A12" s="129"/>
      <c r="B12" s="125" t="s">
        <v>403</v>
      </c>
      <c r="C12" s="128">
        <v>0.002</v>
      </c>
      <c r="D12" s="128">
        <v>0.002</v>
      </c>
      <c r="E12" s="128">
        <v>0.001</v>
      </c>
      <c r="F12" s="128">
        <v>0.001</v>
      </c>
      <c r="G12" s="128">
        <v>0.001</v>
      </c>
    </row>
    <row r="13" spans="1:7" ht="12" customHeight="1">
      <c r="A13" s="129"/>
      <c r="B13" s="125" t="s">
        <v>404</v>
      </c>
      <c r="C13" s="128">
        <v>0.003</v>
      </c>
      <c r="D13" s="128">
        <v>0.003</v>
      </c>
      <c r="E13" s="128">
        <v>0.003</v>
      </c>
      <c r="F13" s="128">
        <v>0.003</v>
      </c>
      <c r="G13" s="128">
        <v>0.002</v>
      </c>
    </row>
    <row r="14" spans="1:7" ht="12" customHeight="1">
      <c r="A14" s="123" t="s">
        <v>376</v>
      </c>
      <c r="B14" s="125" t="s">
        <v>418</v>
      </c>
      <c r="C14" s="128">
        <v>0.002</v>
      </c>
      <c r="D14" s="128">
        <v>0.002</v>
      </c>
      <c r="E14" s="128">
        <v>0.001</v>
      </c>
      <c r="F14" s="128" t="s">
        <v>4</v>
      </c>
      <c r="G14" s="128" t="s">
        <v>4</v>
      </c>
    </row>
    <row r="15" spans="1:7" ht="12" customHeight="1">
      <c r="A15" s="123" t="s">
        <v>377</v>
      </c>
      <c r="B15" s="125" t="s">
        <v>592</v>
      </c>
      <c r="C15" s="128">
        <v>0.002</v>
      </c>
      <c r="D15" s="128">
        <v>0.002</v>
      </c>
      <c r="E15" s="128">
        <v>0.001</v>
      </c>
      <c r="F15" s="128" t="s">
        <v>4</v>
      </c>
      <c r="G15" s="128" t="s">
        <v>4</v>
      </c>
    </row>
    <row r="16" spans="1:7" ht="12" customHeight="1">
      <c r="A16" s="123" t="s">
        <v>378</v>
      </c>
      <c r="B16" s="125" t="s">
        <v>725</v>
      </c>
      <c r="C16" s="128">
        <v>0.002</v>
      </c>
      <c r="D16" s="128">
        <v>0.001</v>
      </c>
      <c r="E16" s="128">
        <v>0.001</v>
      </c>
      <c r="F16" s="128">
        <v>0.001</v>
      </c>
      <c r="G16" s="128">
        <v>0.001</v>
      </c>
    </row>
    <row r="17" spans="1:7" ht="12" customHeight="1">
      <c r="A17" s="123" t="s">
        <v>379</v>
      </c>
      <c r="B17" s="125" t="s">
        <v>593</v>
      </c>
      <c r="C17" s="128">
        <v>0.005</v>
      </c>
      <c r="D17" s="128">
        <v>0.004</v>
      </c>
      <c r="E17" s="128">
        <v>0.004</v>
      </c>
      <c r="F17" s="128">
        <v>0.001</v>
      </c>
      <c r="G17" s="128">
        <v>0.001</v>
      </c>
    </row>
    <row r="18" spans="1:7" ht="12" customHeight="1">
      <c r="A18" s="123" t="s">
        <v>380</v>
      </c>
      <c r="B18" s="125" t="s">
        <v>592</v>
      </c>
      <c r="C18" s="128">
        <v>0.002</v>
      </c>
      <c r="D18" s="128">
        <v>0.001</v>
      </c>
      <c r="E18" s="128">
        <v>0.001</v>
      </c>
      <c r="F18" s="128" t="s">
        <v>4</v>
      </c>
      <c r="G18" s="128" t="s">
        <v>4</v>
      </c>
    </row>
    <row r="19" spans="1:7" ht="12" customHeight="1">
      <c r="A19" s="123" t="s">
        <v>373</v>
      </c>
      <c r="B19" s="125" t="s">
        <v>405</v>
      </c>
      <c r="C19" s="128">
        <v>0.003</v>
      </c>
      <c r="D19" s="153">
        <v>0.003</v>
      </c>
      <c r="E19" s="128" t="s">
        <v>4</v>
      </c>
      <c r="F19" s="128" t="s">
        <v>4</v>
      </c>
      <c r="G19" s="128" t="s">
        <v>4</v>
      </c>
    </row>
    <row r="20" spans="1:7" ht="12" customHeight="1">
      <c r="A20" s="129"/>
      <c r="B20" s="125" t="s">
        <v>596</v>
      </c>
      <c r="C20" s="128">
        <v>0.003</v>
      </c>
      <c r="D20" s="128">
        <v>0.002</v>
      </c>
      <c r="E20" s="128">
        <v>0.002</v>
      </c>
      <c r="F20" s="128">
        <v>0.002</v>
      </c>
      <c r="G20" s="128">
        <v>0.002</v>
      </c>
    </row>
    <row r="21" spans="1:7" ht="12" customHeight="1">
      <c r="A21" s="129"/>
      <c r="B21" s="125" t="s">
        <v>703</v>
      </c>
      <c r="C21" s="128">
        <v>0.004</v>
      </c>
      <c r="D21" s="128">
        <v>0.004</v>
      </c>
      <c r="E21" s="128">
        <v>0.004</v>
      </c>
      <c r="F21" s="128">
        <v>0.004</v>
      </c>
      <c r="G21" s="128">
        <v>0.004</v>
      </c>
    </row>
    <row r="22" spans="1:7" ht="12" customHeight="1">
      <c r="A22" s="123"/>
      <c r="B22" s="125" t="s">
        <v>1028</v>
      </c>
      <c r="C22" s="128" t="s">
        <v>4</v>
      </c>
      <c r="D22" s="128" t="s">
        <v>4</v>
      </c>
      <c r="E22" s="128" t="s">
        <v>4</v>
      </c>
      <c r="F22" s="128">
        <v>0.006</v>
      </c>
      <c r="G22" s="128">
        <v>0.004</v>
      </c>
    </row>
    <row r="23" spans="1:7" ht="12" customHeight="1">
      <c r="A23" s="123"/>
      <c r="B23" s="125" t="s">
        <v>1029</v>
      </c>
      <c r="C23" s="128" t="s">
        <v>4</v>
      </c>
      <c r="D23" s="128" t="s">
        <v>4</v>
      </c>
      <c r="E23" s="128" t="s">
        <v>4</v>
      </c>
      <c r="F23" s="128">
        <v>0.004</v>
      </c>
      <c r="G23" s="128">
        <v>0.004</v>
      </c>
    </row>
    <row r="24" spans="1:7" ht="12" customHeight="1">
      <c r="A24" s="129"/>
      <c r="B24" s="125" t="s">
        <v>597</v>
      </c>
      <c r="C24" s="128">
        <v>0.003</v>
      </c>
      <c r="D24" s="128" t="s">
        <v>4</v>
      </c>
      <c r="E24" s="128" t="s">
        <v>4</v>
      </c>
      <c r="F24" s="128" t="s">
        <v>4</v>
      </c>
      <c r="G24" s="128" t="s">
        <v>4</v>
      </c>
    </row>
    <row r="25" spans="1:7" ht="12" customHeight="1">
      <c r="A25" s="129"/>
      <c r="B25" s="125" t="s">
        <v>598</v>
      </c>
      <c r="C25" s="128">
        <v>0.003</v>
      </c>
      <c r="D25" s="128" t="s">
        <v>4</v>
      </c>
      <c r="E25" s="128" t="s">
        <v>4</v>
      </c>
      <c r="F25" s="128" t="s">
        <v>4</v>
      </c>
      <c r="G25" s="128" t="s">
        <v>4</v>
      </c>
    </row>
    <row r="26" spans="1:7" ht="12" customHeight="1">
      <c r="A26" s="129"/>
      <c r="B26" s="125" t="s">
        <v>726</v>
      </c>
      <c r="C26" s="128">
        <v>0.004</v>
      </c>
      <c r="D26" s="128">
        <v>0.004</v>
      </c>
      <c r="E26" s="128">
        <v>0.005</v>
      </c>
      <c r="F26" s="128">
        <v>0.005</v>
      </c>
      <c r="G26" s="128">
        <v>0.004</v>
      </c>
    </row>
    <row r="27" spans="1:7" ht="12" customHeight="1">
      <c r="A27" s="129"/>
      <c r="B27" s="125" t="s">
        <v>727</v>
      </c>
      <c r="C27" s="128">
        <v>0.004</v>
      </c>
      <c r="D27" s="128" t="s">
        <v>4</v>
      </c>
      <c r="E27" s="128" t="s">
        <v>4</v>
      </c>
      <c r="F27" s="128" t="s">
        <v>4</v>
      </c>
      <c r="G27" s="128" t="s">
        <v>4</v>
      </c>
    </row>
    <row r="28" spans="1:7" ht="12" customHeight="1">
      <c r="A28" s="129"/>
      <c r="B28" s="125" t="s">
        <v>728</v>
      </c>
      <c r="C28" s="128">
        <v>0.003</v>
      </c>
      <c r="D28" s="128" t="s">
        <v>4</v>
      </c>
      <c r="E28" s="128" t="s">
        <v>4</v>
      </c>
      <c r="F28" s="128" t="s">
        <v>4</v>
      </c>
      <c r="G28" s="128" t="s">
        <v>4</v>
      </c>
    </row>
    <row r="29" spans="1:7" ht="12" customHeight="1">
      <c r="A29" s="129"/>
      <c r="B29" s="125" t="s">
        <v>406</v>
      </c>
      <c r="C29" s="128">
        <v>0.005</v>
      </c>
      <c r="D29" s="128" t="s">
        <v>4</v>
      </c>
      <c r="E29" s="128" t="s">
        <v>4</v>
      </c>
      <c r="F29" s="128" t="s">
        <v>4</v>
      </c>
      <c r="G29" s="128" t="s">
        <v>4</v>
      </c>
    </row>
    <row r="30" spans="1:7" ht="12" customHeight="1">
      <c r="A30" s="129"/>
      <c r="B30" s="125" t="s">
        <v>729</v>
      </c>
      <c r="C30" s="128">
        <v>0.005</v>
      </c>
      <c r="D30" s="128">
        <v>0.005</v>
      </c>
      <c r="E30" s="128">
        <v>0.004</v>
      </c>
      <c r="F30" s="128">
        <v>0.004</v>
      </c>
      <c r="G30" s="128">
        <v>0.003</v>
      </c>
    </row>
    <row r="31" spans="1:7" ht="12" customHeight="1">
      <c r="A31" s="129"/>
      <c r="B31" s="125" t="s">
        <v>398</v>
      </c>
      <c r="C31" s="128">
        <v>0.002</v>
      </c>
      <c r="D31" s="128" t="s">
        <v>4</v>
      </c>
      <c r="E31" s="128" t="s">
        <v>4</v>
      </c>
      <c r="F31" s="128" t="s">
        <v>4</v>
      </c>
      <c r="G31" s="128" t="s">
        <v>4</v>
      </c>
    </row>
    <row r="32" spans="1:7" ht="12" customHeight="1">
      <c r="A32" s="129"/>
      <c r="B32" s="125" t="s">
        <v>407</v>
      </c>
      <c r="C32" s="128">
        <v>0.003</v>
      </c>
      <c r="D32" s="128" t="s">
        <v>4</v>
      </c>
      <c r="E32" s="128" t="s">
        <v>4</v>
      </c>
      <c r="F32" s="128" t="s">
        <v>4</v>
      </c>
      <c r="G32" s="128" t="s">
        <v>4</v>
      </c>
    </row>
    <row r="33" spans="1:7" ht="12" customHeight="1">
      <c r="A33" s="129"/>
      <c r="B33" s="125" t="s">
        <v>408</v>
      </c>
      <c r="C33" s="128">
        <v>0.002</v>
      </c>
      <c r="D33" s="128" t="s">
        <v>4</v>
      </c>
      <c r="E33" s="128" t="s">
        <v>4</v>
      </c>
      <c r="F33" s="128" t="s">
        <v>4</v>
      </c>
      <c r="G33" s="128" t="s">
        <v>4</v>
      </c>
    </row>
    <row r="34" spans="1:7" ht="12" customHeight="1">
      <c r="A34" s="129"/>
      <c r="B34" s="125" t="s">
        <v>409</v>
      </c>
      <c r="C34" s="128">
        <v>0.004</v>
      </c>
      <c r="D34" s="128" t="s">
        <v>4</v>
      </c>
      <c r="E34" s="128" t="s">
        <v>4</v>
      </c>
      <c r="F34" s="128" t="s">
        <v>4</v>
      </c>
      <c r="G34" s="128" t="s">
        <v>4</v>
      </c>
    </row>
    <row r="35" spans="1:7" ht="12" customHeight="1">
      <c r="A35" s="123" t="s">
        <v>381</v>
      </c>
      <c r="B35" s="125" t="s">
        <v>599</v>
      </c>
      <c r="C35" s="128">
        <v>0.004</v>
      </c>
      <c r="D35" s="128">
        <v>0.004</v>
      </c>
      <c r="E35" s="128">
        <v>0.003</v>
      </c>
      <c r="F35" s="128">
        <v>0.003</v>
      </c>
      <c r="G35" s="128">
        <v>0.003</v>
      </c>
    </row>
    <row r="36" spans="1:7" ht="12" customHeight="1">
      <c r="A36" s="123"/>
      <c r="B36" s="125" t="s">
        <v>600</v>
      </c>
      <c r="C36" s="128">
        <v>0.003</v>
      </c>
      <c r="D36" s="128">
        <v>0.003</v>
      </c>
      <c r="E36" s="128">
        <v>0.002</v>
      </c>
      <c r="F36" s="128">
        <v>0.002</v>
      </c>
      <c r="G36" s="128">
        <v>0.002</v>
      </c>
    </row>
    <row r="37" spans="1:7" ht="12" customHeight="1">
      <c r="A37" s="129"/>
      <c r="B37" s="125" t="s">
        <v>410</v>
      </c>
      <c r="C37" s="128">
        <v>0.002</v>
      </c>
      <c r="D37" s="128">
        <v>0.002</v>
      </c>
      <c r="E37" s="128">
        <v>0.002</v>
      </c>
      <c r="F37" s="128">
        <v>0.002</v>
      </c>
      <c r="G37" s="128">
        <v>0.002</v>
      </c>
    </row>
    <row r="38" spans="1:7" ht="12" customHeight="1">
      <c r="A38" s="123" t="s">
        <v>411</v>
      </c>
      <c r="B38" s="125" t="s">
        <v>730</v>
      </c>
      <c r="C38" s="128">
        <v>0.002</v>
      </c>
      <c r="D38" s="128">
        <v>0.002</v>
      </c>
      <c r="E38" s="128">
        <v>0.002</v>
      </c>
      <c r="F38" s="128" t="s">
        <v>4</v>
      </c>
      <c r="G38" s="128" t="s">
        <v>4</v>
      </c>
    </row>
    <row r="39" spans="1:7" ht="12" customHeight="1">
      <c r="A39" s="123" t="s">
        <v>412</v>
      </c>
      <c r="B39" s="125" t="s">
        <v>730</v>
      </c>
      <c r="C39" s="128">
        <v>0.005</v>
      </c>
      <c r="D39" s="128">
        <v>0.004</v>
      </c>
      <c r="E39" s="128">
        <v>0.002</v>
      </c>
      <c r="F39" s="128">
        <v>0.002</v>
      </c>
      <c r="G39" s="128">
        <v>0.002</v>
      </c>
    </row>
    <row r="40" spans="1:7" ht="12" customHeight="1">
      <c r="A40" s="123" t="s">
        <v>201</v>
      </c>
      <c r="B40" s="125" t="s">
        <v>731</v>
      </c>
      <c r="C40" s="128">
        <v>0.002</v>
      </c>
      <c r="D40" s="128">
        <v>0.002</v>
      </c>
      <c r="E40" s="128">
        <v>0.002</v>
      </c>
      <c r="F40" s="128">
        <v>0.002</v>
      </c>
      <c r="G40" s="128">
        <v>0.002</v>
      </c>
    </row>
    <row r="41" spans="1:7" ht="12" customHeight="1">
      <c r="A41" s="123"/>
      <c r="B41" s="125" t="s">
        <v>413</v>
      </c>
      <c r="C41" s="128">
        <v>0.004</v>
      </c>
      <c r="D41" s="128">
        <v>0.003</v>
      </c>
      <c r="E41" s="128">
        <v>0.003</v>
      </c>
      <c r="F41" s="128">
        <v>0.003</v>
      </c>
      <c r="G41" s="128">
        <v>0.002</v>
      </c>
    </row>
    <row r="42" spans="1:7" ht="12" customHeight="1">
      <c r="A42" s="123"/>
      <c r="B42" s="125" t="s">
        <v>486</v>
      </c>
      <c r="C42" s="128">
        <v>0.002</v>
      </c>
      <c r="D42" s="128">
        <v>0.002</v>
      </c>
      <c r="E42" s="128">
        <v>0.001</v>
      </c>
      <c r="F42" s="128">
        <v>0.001</v>
      </c>
      <c r="G42" s="128">
        <v>0.001</v>
      </c>
    </row>
    <row r="43" spans="1:7" ht="12" customHeight="1">
      <c r="A43" s="123"/>
      <c r="B43" s="125" t="s">
        <v>414</v>
      </c>
      <c r="C43" s="128">
        <v>0.003</v>
      </c>
      <c r="D43" s="128">
        <v>0.003</v>
      </c>
      <c r="E43" s="128">
        <v>0.003</v>
      </c>
      <c r="F43" s="128">
        <v>0.002</v>
      </c>
      <c r="G43" s="128">
        <v>0.002</v>
      </c>
    </row>
    <row r="44" spans="1:7" ht="12" customHeight="1">
      <c r="A44" s="123"/>
      <c r="B44" s="125" t="s">
        <v>415</v>
      </c>
      <c r="C44" s="128">
        <v>0.005</v>
      </c>
      <c r="D44" s="153">
        <v>0.004</v>
      </c>
      <c r="E44" s="128" t="s">
        <v>4</v>
      </c>
      <c r="F44" s="128" t="s">
        <v>4</v>
      </c>
      <c r="G44" s="128" t="s">
        <v>4</v>
      </c>
    </row>
    <row r="45" spans="1:7" ht="12" customHeight="1">
      <c r="A45" s="123"/>
      <c r="B45" s="125" t="s">
        <v>416</v>
      </c>
      <c r="C45" s="128">
        <v>0.002</v>
      </c>
      <c r="D45" s="128">
        <v>0.002</v>
      </c>
      <c r="E45" s="128">
        <v>0.001</v>
      </c>
      <c r="F45" s="128">
        <v>0.001</v>
      </c>
      <c r="G45" s="128">
        <v>0.001</v>
      </c>
    </row>
    <row r="46" spans="1:7" ht="12" customHeight="1">
      <c r="A46" s="123" t="s">
        <v>382</v>
      </c>
      <c r="B46" s="125" t="s">
        <v>731</v>
      </c>
      <c r="C46" s="128">
        <v>0.002</v>
      </c>
      <c r="D46" s="128">
        <v>0.002</v>
      </c>
      <c r="E46" s="128">
        <v>0.001</v>
      </c>
      <c r="F46" s="128" t="s">
        <v>4</v>
      </c>
      <c r="G46" s="128" t="s">
        <v>4</v>
      </c>
    </row>
    <row r="47" spans="1:7" ht="12" customHeight="1">
      <c r="A47" s="123" t="s">
        <v>383</v>
      </c>
      <c r="B47" s="125" t="s">
        <v>732</v>
      </c>
      <c r="C47" s="128">
        <v>0.001</v>
      </c>
      <c r="D47" s="128">
        <v>0.001</v>
      </c>
      <c r="E47" s="128">
        <v>0.001</v>
      </c>
      <c r="F47" s="128">
        <v>0.001</v>
      </c>
      <c r="G47" s="128">
        <v>0.001</v>
      </c>
    </row>
    <row r="48" spans="1:7" ht="12" customHeight="1">
      <c r="A48" s="123" t="s">
        <v>387</v>
      </c>
      <c r="B48" s="125" t="s">
        <v>733</v>
      </c>
      <c r="C48" s="128">
        <v>0.001</v>
      </c>
      <c r="D48" s="128">
        <v>0.001</v>
      </c>
      <c r="E48" s="128">
        <v>0.001</v>
      </c>
      <c r="F48" s="128">
        <v>0.001</v>
      </c>
      <c r="G48" s="128">
        <v>0.001</v>
      </c>
    </row>
    <row r="49" spans="1:7" ht="12" customHeight="1">
      <c r="A49" s="129"/>
      <c r="B49" s="125" t="s">
        <v>734</v>
      </c>
      <c r="C49" s="128">
        <v>0.002</v>
      </c>
      <c r="D49" s="128">
        <v>0.002</v>
      </c>
      <c r="E49" s="128">
        <v>0.002</v>
      </c>
      <c r="F49" s="128">
        <v>0.002</v>
      </c>
      <c r="G49" s="128">
        <v>0.001</v>
      </c>
    </row>
    <row r="50" spans="1:7" ht="12" customHeight="1">
      <c r="A50" s="129"/>
      <c r="B50" s="125" t="s">
        <v>735</v>
      </c>
      <c r="C50" s="128">
        <v>0.001</v>
      </c>
      <c r="D50" s="128">
        <v>0.001</v>
      </c>
      <c r="E50" s="128">
        <v>0.001</v>
      </c>
      <c r="F50" s="128">
        <v>0.001</v>
      </c>
      <c r="G50" s="128">
        <v>0.001</v>
      </c>
    </row>
    <row r="51" spans="1:7" ht="12" customHeight="1">
      <c r="A51" s="129"/>
      <c r="B51" s="125" t="s">
        <v>736</v>
      </c>
      <c r="C51" s="128">
        <v>0.002</v>
      </c>
      <c r="D51" s="128">
        <v>0.002</v>
      </c>
      <c r="E51" s="128">
        <v>0.001</v>
      </c>
      <c r="F51" s="128">
        <v>0.001</v>
      </c>
      <c r="G51" s="128">
        <v>0.001</v>
      </c>
    </row>
    <row r="52" spans="1:7" ht="12" customHeight="1">
      <c r="A52" s="129"/>
      <c r="B52" s="125" t="s">
        <v>737</v>
      </c>
      <c r="C52" s="128">
        <v>0.003</v>
      </c>
      <c r="D52" s="128">
        <v>0.003</v>
      </c>
      <c r="E52" s="128">
        <v>0.003</v>
      </c>
      <c r="F52" s="128">
        <v>0.002</v>
      </c>
      <c r="G52" s="128">
        <v>0.003</v>
      </c>
    </row>
    <row r="53" spans="1:7" ht="12" customHeight="1">
      <c r="A53" s="129"/>
      <c r="B53" s="125" t="s">
        <v>738</v>
      </c>
      <c r="C53" s="128">
        <v>0.002</v>
      </c>
      <c r="D53" s="128">
        <v>0.002</v>
      </c>
      <c r="E53" s="128">
        <v>0.003</v>
      </c>
      <c r="F53" s="128">
        <v>0.002</v>
      </c>
      <c r="G53" s="128">
        <v>0.002</v>
      </c>
    </row>
    <row r="54" spans="1:7" ht="12" customHeight="1">
      <c r="A54" s="129"/>
      <c r="B54" s="125" t="s">
        <v>739</v>
      </c>
      <c r="C54" s="128">
        <v>0.001</v>
      </c>
      <c r="D54" s="128">
        <v>0.001</v>
      </c>
      <c r="E54" s="128">
        <v>0.001</v>
      </c>
      <c r="F54" s="128">
        <v>0.001</v>
      </c>
      <c r="G54" s="128">
        <v>0.001</v>
      </c>
    </row>
    <row r="55" spans="1:7" ht="12" customHeight="1">
      <c r="A55" s="129"/>
      <c r="B55" s="125" t="s">
        <v>740</v>
      </c>
      <c r="C55" s="128">
        <v>0.002</v>
      </c>
      <c r="D55" s="128">
        <v>0.001</v>
      </c>
      <c r="E55" s="128">
        <v>0.001</v>
      </c>
      <c r="F55" s="153">
        <v>0.001</v>
      </c>
      <c r="G55" s="153" t="s">
        <v>4</v>
      </c>
    </row>
    <row r="56" spans="1:7" ht="12" customHeight="1">
      <c r="A56" s="129"/>
      <c r="B56" s="125" t="s">
        <v>1030</v>
      </c>
      <c r="C56" s="128" t="s">
        <v>4</v>
      </c>
      <c r="D56" s="128" t="s">
        <v>4</v>
      </c>
      <c r="E56" s="128" t="s">
        <v>4</v>
      </c>
      <c r="F56" s="128">
        <v>0.001</v>
      </c>
      <c r="G56" s="128">
        <v>0.001</v>
      </c>
    </row>
    <row r="57" spans="1:7" ht="12" customHeight="1">
      <c r="A57" s="129"/>
      <c r="B57" s="125" t="s">
        <v>741</v>
      </c>
      <c r="C57" s="128">
        <v>0.001</v>
      </c>
      <c r="D57" s="128">
        <v>0.001</v>
      </c>
      <c r="E57" s="128">
        <v>0.001</v>
      </c>
      <c r="F57" s="128">
        <v>0.001</v>
      </c>
      <c r="G57" s="128">
        <v>0.001</v>
      </c>
    </row>
    <row r="58" spans="1:7" ht="12" customHeight="1">
      <c r="A58" s="123" t="s">
        <v>417</v>
      </c>
      <c r="B58" s="125" t="s">
        <v>730</v>
      </c>
      <c r="C58" s="128">
        <v>0.002</v>
      </c>
      <c r="D58" s="128">
        <v>0.002</v>
      </c>
      <c r="E58" s="128">
        <v>0.001</v>
      </c>
      <c r="F58" s="128" t="s">
        <v>4</v>
      </c>
      <c r="G58" s="128" t="s">
        <v>4</v>
      </c>
    </row>
    <row r="59" spans="1:7" ht="12" customHeight="1">
      <c r="A59" s="123" t="s">
        <v>742</v>
      </c>
      <c r="B59" s="125" t="s">
        <v>731</v>
      </c>
      <c r="C59" s="128">
        <v>0.004</v>
      </c>
      <c r="D59" s="128">
        <v>0.004</v>
      </c>
      <c r="E59" s="128">
        <v>0.004</v>
      </c>
      <c r="F59" s="128" t="s">
        <v>4</v>
      </c>
      <c r="G59" s="128" t="s">
        <v>4</v>
      </c>
    </row>
    <row r="60" spans="1:7" ht="12" customHeight="1">
      <c r="A60" s="123" t="s">
        <v>388</v>
      </c>
      <c r="B60" s="125" t="s">
        <v>731</v>
      </c>
      <c r="C60" s="128">
        <v>0.002</v>
      </c>
      <c r="D60" s="128">
        <v>0.002</v>
      </c>
      <c r="E60" s="128">
        <v>0.001</v>
      </c>
      <c r="F60" s="128" t="s">
        <v>4</v>
      </c>
      <c r="G60" s="128" t="s">
        <v>4</v>
      </c>
    </row>
    <row r="61" spans="1:7" ht="12" customHeight="1">
      <c r="A61" s="123" t="s">
        <v>389</v>
      </c>
      <c r="B61" s="125" t="s">
        <v>731</v>
      </c>
      <c r="C61" s="128">
        <v>0.005</v>
      </c>
      <c r="D61" s="128">
        <v>0.005</v>
      </c>
      <c r="E61" s="128">
        <v>0.005</v>
      </c>
      <c r="F61" s="128">
        <v>0.003</v>
      </c>
      <c r="G61" s="128">
        <v>0.001</v>
      </c>
    </row>
    <row r="62" spans="1:7" ht="12" customHeight="1">
      <c r="A62" s="123" t="s">
        <v>554</v>
      </c>
      <c r="B62" s="125" t="s">
        <v>502</v>
      </c>
      <c r="C62" s="128">
        <v>0.003</v>
      </c>
      <c r="D62" s="128">
        <v>0.001</v>
      </c>
      <c r="E62" s="128">
        <v>0.002</v>
      </c>
      <c r="F62" s="128">
        <v>0.001</v>
      </c>
      <c r="G62" s="128">
        <v>0.001</v>
      </c>
    </row>
    <row r="63" spans="1:7" ht="12" customHeight="1">
      <c r="A63" s="123" t="s">
        <v>390</v>
      </c>
      <c r="B63" s="125" t="s">
        <v>592</v>
      </c>
      <c r="C63" s="128">
        <v>0.002</v>
      </c>
      <c r="D63" s="128">
        <v>0.002</v>
      </c>
      <c r="E63" s="128">
        <v>0.002</v>
      </c>
      <c r="F63" s="128">
        <v>0.002</v>
      </c>
      <c r="G63" s="128">
        <v>0.002</v>
      </c>
    </row>
    <row r="64" spans="1:7" ht="12" customHeight="1">
      <c r="A64" s="123" t="s">
        <v>392</v>
      </c>
      <c r="B64" s="125" t="s">
        <v>732</v>
      </c>
      <c r="C64" s="128">
        <v>0.002</v>
      </c>
      <c r="D64" s="128">
        <v>0.002</v>
      </c>
      <c r="E64" s="128">
        <v>0.002</v>
      </c>
      <c r="F64" s="128">
        <v>0.001</v>
      </c>
      <c r="G64" s="128">
        <v>0.001</v>
      </c>
    </row>
    <row r="65" spans="1:7" ht="3.75" customHeight="1">
      <c r="A65" s="132"/>
      <c r="B65" s="133"/>
      <c r="C65" s="135"/>
      <c r="D65" s="135"/>
      <c r="E65" s="135"/>
      <c r="F65" s="135"/>
      <c r="G65" s="135"/>
    </row>
    <row r="66" spans="1:5" ht="11.25">
      <c r="A66" s="123" t="s">
        <v>872</v>
      </c>
      <c r="E66" s="123"/>
    </row>
    <row r="67" spans="1:7" ht="11.25">
      <c r="A67" s="116" t="s">
        <v>983</v>
      </c>
      <c r="C67" s="118"/>
      <c r="D67" s="121"/>
      <c r="E67" s="121"/>
      <c r="F67" s="118"/>
      <c r="G67" s="118"/>
    </row>
    <row r="68" spans="1:7" ht="11.25">
      <c r="A68" s="116" t="s">
        <v>719</v>
      </c>
      <c r="C68" s="118"/>
      <c r="D68" s="136"/>
      <c r="E68" s="136"/>
      <c r="F68" s="118"/>
      <c r="G68" s="118"/>
    </row>
    <row r="69" spans="1:7" ht="11.25">
      <c r="A69" s="116" t="s">
        <v>743</v>
      </c>
      <c r="C69" s="118"/>
      <c r="D69" s="136"/>
      <c r="E69" s="136"/>
      <c r="F69" s="118"/>
      <c r="G69" s="118"/>
    </row>
  </sheetData>
  <sheetProtection/>
  <mergeCells count="1">
    <mergeCell ref="A4:B4"/>
  </mergeCells>
  <printOptions/>
  <pageMargins left="0.5905511811023623" right="0.5905511811023623" top="0.5905511811023623" bottom="0.5905511811023623" header="0.2362204724409449" footer="0.1968503937007874"/>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A1" sqref="A1"/>
    </sheetView>
  </sheetViews>
  <sheetFormatPr defaultColWidth="9.00390625" defaultRowHeight="12.75"/>
  <cols>
    <col min="1" max="1" width="8.625" style="116" customWidth="1"/>
    <col min="2" max="2" width="20.00390625" style="116" customWidth="1"/>
    <col min="3" max="5" width="14.75390625" style="116" customWidth="1"/>
    <col min="6" max="6" width="14.75390625" style="119" customWidth="1"/>
    <col min="7" max="7" width="14.75390625" style="116" customWidth="1"/>
    <col min="8" max="16384" width="9.125" style="116" customWidth="1"/>
  </cols>
  <sheetData>
    <row r="1" spans="1:6" s="140" customFormat="1" ht="17.25">
      <c r="A1" s="139"/>
      <c r="F1" s="143"/>
    </row>
    <row r="2" spans="1:7" s="145" customFormat="1" ht="14.25">
      <c r="A2" s="144" t="s">
        <v>1042</v>
      </c>
      <c r="F2" s="148"/>
      <c r="G2" s="193"/>
    </row>
    <row r="3" spans="1:7" ht="11.25">
      <c r="A3" s="138"/>
      <c r="E3" s="122"/>
      <c r="F3" s="152"/>
      <c r="G3" s="154" t="s">
        <v>680</v>
      </c>
    </row>
    <row r="4" spans="1:7" ht="15" customHeight="1">
      <c r="A4" s="365" t="s">
        <v>720</v>
      </c>
      <c r="B4" s="315"/>
      <c r="C4" s="203" t="s">
        <v>649</v>
      </c>
      <c r="D4" s="192" t="s">
        <v>856</v>
      </c>
      <c r="E4" s="203" t="s">
        <v>867</v>
      </c>
      <c r="F4" s="192" t="s">
        <v>1021</v>
      </c>
      <c r="G4" s="192" t="s">
        <v>1079</v>
      </c>
    </row>
    <row r="5" spans="1:7" ht="15.75" customHeight="1">
      <c r="A5" s="152" t="s">
        <v>374</v>
      </c>
      <c r="B5" s="125" t="s">
        <v>686</v>
      </c>
      <c r="C5" s="128">
        <v>0.02</v>
      </c>
      <c r="D5" s="128">
        <v>0.02</v>
      </c>
      <c r="E5" s="128">
        <v>0.018</v>
      </c>
      <c r="F5" s="128">
        <v>0.018</v>
      </c>
      <c r="G5" s="128">
        <v>0.017</v>
      </c>
    </row>
    <row r="6" spans="1:7" ht="12" customHeight="1">
      <c r="A6" s="129"/>
      <c r="B6" s="125" t="s">
        <v>687</v>
      </c>
      <c r="C6" s="128">
        <v>0.024</v>
      </c>
      <c r="D6" s="128">
        <v>0.024</v>
      </c>
      <c r="E6" s="128">
        <v>0.022</v>
      </c>
      <c r="F6" s="128">
        <v>0.022</v>
      </c>
      <c r="G6" s="128">
        <v>0.017</v>
      </c>
    </row>
    <row r="7" spans="1:7" ht="12" customHeight="1">
      <c r="A7" s="129"/>
      <c r="B7" s="125" t="s">
        <v>688</v>
      </c>
      <c r="C7" s="128">
        <v>0.028</v>
      </c>
      <c r="D7" s="128">
        <v>0.028</v>
      </c>
      <c r="E7" s="128">
        <v>0.025</v>
      </c>
      <c r="F7" s="128">
        <v>0.024</v>
      </c>
      <c r="G7" s="128">
        <v>0.022</v>
      </c>
    </row>
    <row r="8" spans="1:7" ht="12" customHeight="1">
      <c r="A8" s="123" t="s">
        <v>375</v>
      </c>
      <c r="B8" s="125" t="s">
        <v>689</v>
      </c>
      <c r="C8" s="128">
        <v>0.026</v>
      </c>
      <c r="D8" s="128">
        <v>0.025</v>
      </c>
      <c r="E8" s="128">
        <v>0.024</v>
      </c>
      <c r="F8" s="128">
        <v>0.023</v>
      </c>
      <c r="G8" s="128">
        <v>0.021</v>
      </c>
    </row>
    <row r="9" spans="1:7" ht="12" customHeight="1">
      <c r="A9" s="129"/>
      <c r="B9" s="125" t="s">
        <v>690</v>
      </c>
      <c r="C9" s="128">
        <v>0.031</v>
      </c>
      <c r="D9" s="128">
        <v>0.032</v>
      </c>
      <c r="E9" s="128">
        <v>0.029</v>
      </c>
      <c r="F9" s="128">
        <v>0.029</v>
      </c>
      <c r="G9" s="128">
        <v>0.026</v>
      </c>
    </row>
    <row r="10" spans="1:7" ht="12" customHeight="1">
      <c r="A10" s="129"/>
      <c r="B10" s="125" t="s">
        <v>691</v>
      </c>
      <c r="C10" s="128">
        <v>0.024</v>
      </c>
      <c r="D10" s="128">
        <v>0.024</v>
      </c>
      <c r="E10" s="128">
        <v>0.023</v>
      </c>
      <c r="F10" s="128">
        <v>0.023</v>
      </c>
      <c r="G10" s="128">
        <v>0.02</v>
      </c>
    </row>
    <row r="11" spans="1:7" ht="12" customHeight="1">
      <c r="A11" s="129"/>
      <c r="B11" s="125" t="s">
        <v>402</v>
      </c>
      <c r="C11" s="128">
        <v>0.017</v>
      </c>
      <c r="D11" s="128">
        <v>0.019</v>
      </c>
      <c r="E11" s="128">
        <v>0.016</v>
      </c>
      <c r="F11" s="128">
        <v>0.015</v>
      </c>
      <c r="G11" s="128">
        <v>0.015</v>
      </c>
    </row>
    <row r="12" spans="1:7" ht="12" customHeight="1">
      <c r="A12" s="129"/>
      <c r="B12" s="125" t="s">
        <v>403</v>
      </c>
      <c r="C12" s="128">
        <v>0.016</v>
      </c>
      <c r="D12" s="128">
        <v>0.017</v>
      </c>
      <c r="E12" s="128">
        <v>0.015</v>
      </c>
      <c r="F12" s="128">
        <v>0.014</v>
      </c>
      <c r="G12" s="128">
        <v>0.012</v>
      </c>
    </row>
    <row r="13" spans="1:7" ht="12" customHeight="1">
      <c r="A13" s="129"/>
      <c r="B13" s="125" t="s">
        <v>404</v>
      </c>
      <c r="C13" s="128">
        <v>0.023</v>
      </c>
      <c r="D13" s="128">
        <v>0.023</v>
      </c>
      <c r="E13" s="209">
        <v>0.021</v>
      </c>
      <c r="F13" s="128">
        <v>0.021</v>
      </c>
      <c r="G13" s="128">
        <v>0.019</v>
      </c>
    </row>
    <row r="14" spans="1:7" ht="12" customHeight="1">
      <c r="A14" s="123" t="s">
        <v>376</v>
      </c>
      <c r="B14" s="125" t="s">
        <v>418</v>
      </c>
      <c r="C14" s="128">
        <v>0.012</v>
      </c>
      <c r="D14" s="128">
        <v>0.012</v>
      </c>
      <c r="E14" s="128">
        <v>0.011</v>
      </c>
      <c r="F14" s="128">
        <v>0.011</v>
      </c>
      <c r="G14" s="128">
        <v>0.01</v>
      </c>
    </row>
    <row r="15" spans="1:7" ht="12" customHeight="1">
      <c r="A15" s="123" t="s">
        <v>377</v>
      </c>
      <c r="B15" s="125" t="s">
        <v>689</v>
      </c>
      <c r="C15" s="128">
        <v>0.024</v>
      </c>
      <c r="D15" s="128">
        <v>0.023</v>
      </c>
      <c r="E15" s="128">
        <v>0.019</v>
      </c>
      <c r="F15" s="128">
        <v>0.017</v>
      </c>
      <c r="G15" s="128">
        <v>0.016</v>
      </c>
    </row>
    <row r="16" spans="1:7" ht="12" customHeight="1">
      <c r="A16" s="123" t="s">
        <v>378</v>
      </c>
      <c r="B16" s="125" t="s">
        <v>692</v>
      </c>
      <c r="C16" s="128">
        <v>0.022</v>
      </c>
      <c r="D16" s="128">
        <v>0.022</v>
      </c>
      <c r="E16" s="128">
        <v>0.02</v>
      </c>
      <c r="F16" s="128">
        <v>0.019</v>
      </c>
      <c r="G16" s="128">
        <v>0.017</v>
      </c>
    </row>
    <row r="17" spans="1:7" ht="12" customHeight="1">
      <c r="A17" s="123" t="s">
        <v>379</v>
      </c>
      <c r="B17" s="125" t="s">
        <v>689</v>
      </c>
      <c r="C17" s="128">
        <v>0.015</v>
      </c>
      <c r="D17" s="128">
        <v>0.015</v>
      </c>
      <c r="E17" s="128">
        <v>0.013</v>
      </c>
      <c r="F17" s="128">
        <v>0.012</v>
      </c>
      <c r="G17" s="128">
        <v>0.012</v>
      </c>
    </row>
    <row r="18" spans="1:7" ht="12" customHeight="1">
      <c r="A18" s="123" t="s">
        <v>380</v>
      </c>
      <c r="B18" s="125" t="s">
        <v>689</v>
      </c>
      <c r="C18" s="128">
        <v>0.012</v>
      </c>
      <c r="D18" s="128">
        <v>0.011</v>
      </c>
      <c r="E18" s="128">
        <v>0.01</v>
      </c>
      <c r="F18" s="128">
        <v>0.009</v>
      </c>
      <c r="G18" s="128">
        <v>0.008</v>
      </c>
    </row>
    <row r="19" spans="1:7" ht="12" customHeight="1">
      <c r="A19" s="123" t="s">
        <v>373</v>
      </c>
      <c r="B19" s="125" t="s">
        <v>693</v>
      </c>
      <c r="C19" s="128">
        <v>0.021</v>
      </c>
      <c r="D19" s="153">
        <v>0.02</v>
      </c>
      <c r="E19" s="128" t="s">
        <v>4</v>
      </c>
      <c r="F19" s="128" t="s">
        <v>4</v>
      </c>
      <c r="G19" s="128" t="s">
        <v>4</v>
      </c>
    </row>
    <row r="20" spans="1:7" ht="12" customHeight="1">
      <c r="A20" s="129"/>
      <c r="B20" s="125" t="s">
        <v>694</v>
      </c>
      <c r="C20" s="128">
        <v>0.019</v>
      </c>
      <c r="D20" s="128">
        <v>0.019</v>
      </c>
      <c r="E20" s="128">
        <v>0.017</v>
      </c>
      <c r="F20" s="128">
        <v>0.017</v>
      </c>
      <c r="G20" s="128">
        <v>0.015</v>
      </c>
    </row>
    <row r="21" spans="1:7" ht="12" customHeight="1">
      <c r="A21" s="129"/>
      <c r="B21" s="125" t="s">
        <v>703</v>
      </c>
      <c r="C21" s="128">
        <v>0.024</v>
      </c>
      <c r="D21" s="128">
        <v>0.023</v>
      </c>
      <c r="E21" s="128">
        <v>0.021</v>
      </c>
      <c r="F21" s="128">
        <v>0.022</v>
      </c>
      <c r="G21" s="128">
        <v>0.02</v>
      </c>
    </row>
    <row r="22" spans="1:7" ht="12" customHeight="1">
      <c r="A22" s="129"/>
      <c r="B22" s="125" t="s">
        <v>1028</v>
      </c>
      <c r="C22" s="128" t="s">
        <v>4</v>
      </c>
      <c r="D22" s="128" t="s">
        <v>4</v>
      </c>
      <c r="E22" s="128" t="s">
        <v>4</v>
      </c>
      <c r="F22" s="128">
        <v>0.027</v>
      </c>
      <c r="G22" s="128">
        <v>0.026</v>
      </c>
    </row>
    <row r="23" spans="1:7" ht="12" customHeight="1">
      <c r="A23" s="129"/>
      <c r="B23" s="125" t="s">
        <v>1031</v>
      </c>
      <c r="C23" s="128" t="s">
        <v>4</v>
      </c>
      <c r="D23" s="128" t="s">
        <v>4</v>
      </c>
      <c r="E23" s="128" t="s">
        <v>4</v>
      </c>
      <c r="F23" s="128">
        <v>0.025</v>
      </c>
      <c r="G23" s="128">
        <v>0.024</v>
      </c>
    </row>
    <row r="24" spans="1:7" ht="12" customHeight="1">
      <c r="A24" s="129"/>
      <c r="B24" s="125" t="s">
        <v>1029</v>
      </c>
      <c r="C24" s="128" t="s">
        <v>4</v>
      </c>
      <c r="D24" s="128" t="s">
        <v>4</v>
      </c>
      <c r="E24" s="128" t="s">
        <v>4</v>
      </c>
      <c r="F24" s="128">
        <v>0.02</v>
      </c>
      <c r="G24" s="128">
        <v>0.021</v>
      </c>
    </row>
    <row r="25" spans="1:7" ht="12" customHeight="1">
      <c r="A25" s="129"/>
      <c r="B25" s="125" t="s">
        <v>695</v>
      </c>
      <c r="C25" s="128">
        <v>0.018</v>
      </c>
      <c r="D25" s="128">
        <v>0.017</v>
      </c>
      <c r="E25" s="128">
        <v>0.016</v>
      </c>
      <c r="F25" s="128">
        <v>0.017</v>
      </c>
      <c r="G25" s="128">
        <v>0.015</v>
      </c>
    </row>
    <row r="26" spans="1:7" ht="12" customHeight="1">
      <c r="A26" s="129"/>
      <c r="B26" s="125" t="s">
        <v>696</v>
      </c>
      <c r="C26" s="128">
        <v>0.015</v>
      </c>
      <c r="D26" s="128">
        <v>0.015</v>
      </c>
      <c r="E26" s="153">
        <v>0.014</v>
      </c>
      <c r="F26" s="128">
        <v>0.013</v>
      </c>
      <c r="G26" s="128">
        <v>0.012</v>
      </c>
    </row>
    <row r="27" spans="1:7" ht="12" customHeight="1">
      <c r="A27" s="129"/>
      <c r="B27" s="125" t="s">
        <v>697</v>
      </c>
      <c r="C27" s="128">
        <v>0.026</v>
      </c>
      <c r="D27" s="128">
        <v>0.027</v>
      </c>
      <c r="E27" s="128">
        <v>0.024</v>
      </c>
      <c r="F27" s="128">
        <v>0.023</v>
      </c>
      <c r="G27" s="128">
        <v>0.019</v>
      </c>
    </row>
    <row r="28" spans="1:7" ht="12" customHeight="1">
      <c r="A28" s="129"/>
      <c r="B28" s="125" t="s">
        <v>698</v>
      </c>
      <c r="C28" s="128">
        <v>0.022</v>
      </c>
      <c r="D28" s="128">
        <v>0.023</v>
      </c>
      <c r="E28" s="128">
        <v>0.02</v>
      </c>
      <c r="F28" s="128">
        <v>0.02</v>
      </c>
      <c r="G28" s="128">
        <v>0.018</v>
      </c>
    </row>
    <row r="29" spans="1:7" ht="12" customHeight="1">
      <c r="A29" s="129"/>
      <c r="B29" s="125" t="s">
        <v>699</v>
      </c>
      <c r="C29" s="128">
        <v>0.027</v>
      </c>
      <c r="D29" s="128">
        <v>0.026</v>
      </c>
      <c r="E29" s="128">
        <v>0.024</v>
      </c>
      <c r="F29" s="128">
        <v>0.024</v>
      </c>
      <c r="G29" s="128">
        <v>0.023</v>
      </c>
    </row>
    <row r="30" spans="1:7" ht="12" customHeight="1">
      <c r="A30" s="129"/>
      <c r="B30" s="125" t="s">
        <v>406</v>
      </c>
      <c r="C30" s="128">
        <v>0.015</v>
      </c>
      <c r="D30" s="128">
        <v>0.016</v>
      </c>
      <c r="E30" s="128">
        <v>0.015</v>
      </c>
      <c r="F30" s="128">
        <v>0.015</v>
      </c>
      <c r="G30" s="128">
        <v>0.014</v>
      </c>
    </row>
    <row r="31" spans="1:7" ht="12" customHeight="1">
      <c r="A31" s="129"/>
      <c r="B31" s="125" t="s">
        <v>700</v>
      </c>
      <c r="C31" s="128">
        <v>0.023</v>
      </c>
      <c r="D31" s="128">
        <v>0.023</v>
      </c>
      <c r="E31" s="128">
        <v>0.021</v>
      </c>
      <c r="F31" s="128">
        <v>0.021</v>
      </c>
      <c r="G31" s="128">
        <v>0.018</v>
      </c>
    </row>
    <row r="32" spans="1:7" ht="12" customHeight="1">
      <c r="A32" s="129"/>
      <c r="B32" s="125" t="s">
        <v>701</v>
      </c>
      <c r="C32" s="128">
        <v>0.014</v>
      </c>
      <c r="D32" s="128">
        <v>0.014</v>
      </c>
      <c r="E32" s="128">
        <v>0.013</v>
      </c>
      <c r="F32" s="128">
        <v>0.012</v>
      </c>
      <c r="G32" s="128">
        <v>0.011</v>
      </c>
    </row>
    <row r="33" spans="1:7" ht="12" customHeight="1">
      <c r="A33" s="129"/>
      <c r="B33" s="125" t="s">
        <v>407</v>
      </c>
      <c r="C33" s="128">
        <v>0.011</v>
      </c>
      <c r="D33" s="128">
        <v>0.011</v>
      </c>
      <c r="E33" s="128">
        <v>0.01</v>
      </c>
      <c r="F33" s="128">
        <v>0.01</v>
      </c>
      <c r="G33" s="128">
        <v>0.009</v>
      </c>
    </row>
    <row r="34" spans="1:7" ht="12" customHeight="1">
      <c r="A34" s="129"/>
      <c r="B34" s="125" t="s">
        <v>702</v>
      </c>
      <c r="C34" s="128">
        <v>0.012</v>
      </c>
      <c r="D34" s="128">
        <v>0.012</v>
      </c>
      <c r="E34" s="128">
        <v>0.011</v>
      </c>
      <c r="F34" s="128">
        <v>0.011</v>
      </c>
      <c r="G34" s="128">
        <v>0.01</v>
      </c>
    </row>
    <row r="35" spans="1:7" ht="12" customHeight="1">
      <c r="A35" s="129"/>
      <c r="B35" s="125" t="s">
        <v>409</v>
      </c>
      <c r="C35" s="128">
        <v>0.012</v>
      </c>
      <c r="D35" s="128">
        <v>0.012</v>
      </c>
      <c r="E35" s="128">
        <v>0.011</v>
      </c>
      <c r="F35" s="128">
        <v>0.012</v>
      </c>
      <c r="G35" s="128">
        <v>0.012</v>
      </c>
    </row>
    <row r="36" spans="1:7" ht="12" customHeight="1">
      <c r="A36" s="123" t="s">
        <v>381</v>
      </c>
      <c r="B36" s="125" t="s">
        <v>599</v>
      </c>
      <c r="C36" s="128">
        <v>0.02</v>
      </c>
      <c r="D36" s="128">
        <v>0.022</v>
      </c>
      <c r="E36" s="128">
        <v>0.02</v>
      </c>
      <c r="F36" s="128">
        <v>0.02</v>
      </c>
      <c r="G36" s="128">
        <v>0.017</v>
      </c>
    </row>
    <row r="37" spans="1:8" ht="12" customHeight="1">
      <c r="A37" s="123"/>
      <c r="B37" s="125" t="s">
        <v>420</v>
      </c>
      <c r="C37" s="128">
        <v>0.02</v>
      </c>
      <c r="D37" s="128">
        <v>0.02</v>
      </c>
      <c r="E37" s="128">
        <v>0.019</v>
      </c>
      <c r="F37" s="128">
        <v>0.018</v>
      </c>
      <c r="G37" s="128">
        <v>0.015</v>
      </c>
      <c r="H37" s="119"/>
    </row>
    <row r="38" spans="1:7" ht="12" customHeight="1">
      <c r="A38" s="129"/>
      <c r="B38" s="125" t="s">
        <v>410</v>
      </c>
      <c r="C38" s="128">
        <v>0.019</v>
      </c>
      <c r="D38" s="128">
        <v>0.021</v>
      </c>
      <c r="E38" s="128">
        <v>0.021</v>
      </c>
      <c r="F38" s="128">
        <v>0.021</v>
      </c>
      <c r="G38" s="128">
        <v>0.018</v>
      </c>
    </row>
    <row r="39" spans="1:7" ht="12" customHeight="1">
      <c r="A39" s="123" t="s">
        <v>411</v>
      </c>
      <c r="B39" s="125" t="s">
        <v>704</v>
      </c>
      <c r="C39" s="128">
        <v>0.016</v>
      </c>
      <c r="D39" s="128">
        <v>0.016</v>
      </c>
      <c r="E39" s="128">
        <v>0.014</v>
      </c>
      <c r="F39" s="128">
        <v>0.013</v>
      </c>
      <c r="G39" s="128">
        <v>0.012</v>
      </c>
    </row>
    <row r="40" spans="1:7" ht="12" customHeight="1">
      <c r="A40" s="123" t="s">
        <v>412</v>
      </c>
      <c r="B40" s="125" t="s">
        <v>705</v>
      </c>
      <c r="C40" s="128">
        <v>0.018</v>
      </c>
      <c r="D40" s="128">
        <v>0.018</v>
      </c>
      <c r="E40" s="128">
        <v>0.016</v>
      </c>
      <c r="F40" s="128">
        <v>0.017</v>
      </c>
      <c r="G40" s="128">
        <v>0.015</v>
      </c>
    </row>
    <row r="41" spans="1:7" ht="12" customHeight="1">
      <c r="A41" s="123" t="s">
        <v>201</v>
      </c>
      <c r="B41" s="125" t="s">
        <v>706</v>
      </c>
      <c r="C41" s="128">
        <v>0.018</v>
      </c>
      <c r="D41" s="128">
        <v>0.019</v>
      </c>
      <c r="E41" s="128">
        <v>0.018</v>
      </c>
      <c r="F41" s="128">
        <v>0.017</v>
      </c>
      <c r="G41" s="128">
        <v>0.015</v>
      </c>
    </row>
    <row r="42" spans="1:7" ht="12" customHeight="1">
      <c r="A42" s="123"/>
      <c r="B42" s="125" t="s">
        <v>413</v>
      </c>
      <c r="C42" s="128">
        <v>0.016</v>
      </c>
      <c r="D42" s="128">
        <v>0.018</v>
      </c>
      <c r="E42" s="128">
        <v>0.017</v>
      </c>
      <c r="F42" s="128">
        <v>0.017</v>
      </c>
      <c r="G42" s="128">
        <v>0.015</v>
      </c>
    </row>
    <row r="43" spans="1:7" ht="12" customHeight="1">
      <c r="A43" s="123"/>
      <c r="B43" s="125" t="s">
        <v>486</v>
      </c>
      <c r="C43" s="128">
        <v>0.012</v>
      </c>
      <c r="D43" s="128">
        <v>0.011</v>
      </c>
      <c r="E43" s="128">
        <v>0.01</v>
      </c>
      <c r="F43" s="128">
        <v>0.011</v>
      </c>
      <c r="G43" s="128">
        <v>0.009</v>
      </c>
    </row>
    <row r="44" spans="1:7" ht="12" customHeight="1">
      <c r="A44" s="123"/>
      <c r="B44" s="125" t="s">
        <v>414</v>
      </c>
      <c r="C44" s="128">
        <v>0.021</v>
      </c>
      <c r="D44" s="128">
        <v>0.02</v>
      </c>
      <c r="E44" s="128">
        <v>0.018</v>
      </c>
      <c r="F44" s="128">
        <v>0.017</v>
      </c>
      <c r="G44" s="128">
        <v>0.002</v>
      </c>
    </row>
    <row r="45" spans="1:7" ht="12" customHeight="1">
      <c r="A45" s="123"/>
      <c r="B45" s="125" t="s">
        <v>415</v>
      </c>
      <c r="C45" s="128">
        <v>0.014</v>
      </c>
      <c r="D45" s="128">
        <v>0.014</v>
      </c>
      <c r="E45" s="128">
        <v>0.012</v>
      </c>
      <c r="F45" s="128">
        <v>0.012</v>
      </c>
      <c r="G45" s="128">
        <v>0.012</v>
      </c>
    </row>
    <row r="46" spans="1:7" ht="12" customHeight="1">
      <c r="A46" s="123"/>
      <c r="B46" s="125" t="s">
        <v>416</v>
      </c>
      <c r="C46" s="128">
        <v>0.013</v>
      </c>
      <c r="D46" s="128">
        <v>0.012</v>
      </c>
      <c r="E46" s="128">
        <v>0.011</v>
      </c>
      <c r="F46" s="128">
        <v>0.01</v>
      </c>
      <c r="G46" s="128">
        <v>0.009</v>
      </c>
    </row>
    <row r="47" spans="1:7" ht="12" customHeight="1">
      <c r="A47" s="123" t="s">
        <v>382</v>
      </c>
      <c r="B47" s="125" t="s">
        <v>689</v>
      </c>
      <c r="C47" s="128">
        <v>0.018</v>
      </c>
      <c r="D47" s="128">
        <v>0.019</v>
      </c>
      <c r="E47" s="128">
        <v>0.016</v>
      </c>
      <c r="F47" s="128">
        <v>0.015</v>
      </c>
      <c r="G47" s="128">
        <v>0.014</v>
      </c>
    </row>
    <row r="48" spans="1:7" ht="12" customHeight="1">
      <c r="A48" s="123" t="s">
        <v>383</v>
      </c>
      <c r="B48" s="125" t="s">
        <v>707</v>
      </c>
      <c r="C48" s="128">
        <v>0.009</v>
      </c>
      <c r="D48" s="128">
        <v>0.008</v>
      </c>
      <c r="E48" s="128">
        <v>0.007</v>
      </c>
      <c r="F48" s="128">
        <v>0.007</v>
      </c>
      <c r="G48" s="128">
        <v>0.006</v>
      </c>
    </row>
    <row r="49" spans="1:7" ht="12" customHeight="1">
      <c r="A49" s="123" t="s">
        <v>387</v>
      </c>
      <c r="B49" s="125" t="s">
        <v>708</v>
      </c>
      <c r="C49" s="128">
        <v>0.014</v>
      </c>
      <c r="D49" s="128">
        <v>0.015</v>
      </c>
      <c r="E49" s="128">
        <v>0.013</v>
      </c>
      <c r="F49" s="128">
        <v>0.013</v>
      </c>
      <c r="G49" s="128">
        <v>0.012</v>
      </c>
    </row>
    <row r="50" spans="1:7" ht="12" customHeight="1">
      <c r="A50" s="129"/>
      <c r="B50" s="125" t="s">
        <v>709</v>
      </c>
      <c r="C50" s="128">
        <v>0.019</v>
      </c>
      <c r="D50" s="128">
        <v>0.019</v>
      </c>
      <c r="E50" s="128">
        <v>0.017</v>
      </c>
      <c r="F50" s="128">
        <v>0.017</v>
      </c>
      <c r="G50" s="128">
        <v>0.015</v>
      </c>
    </row>
    <row r="51" spans="1:7" ht="12" customHeight="1">
      <c r="A51" s="129"/>
      <c r="B51" s="125" t="s">
        <v>677</v>
      </c>
      <c r="C51" s="128">
        <v>0.017</v>
      </c>
      <c r="D51" s="128">
        <v>0.02</v>
      </c>
      <c r="E51" s="128">
        <v>0.018</v>
      </c>
      <c r="F51" s="128">
        <v>0.018</v>
      </c>
      <c r="G51" s="128">
        <v>0.016</v>
      </c>
    </row>
    <row r="52" spans="1:7" ht="12" customHeight="1">
      <c r="A52" s="129"/>
      <c r="B52" s="125" t="s">
        <v>710</v>
      </c>
      <c r="C52" s="128">
        <v>0.016</v>
      </c>
      <c r="D52" s="128">
        <v>0.017</v>
      </c>
      <c r="E52" s="128">
        <v>0.015</v>
      </c>
      <c r="F52" s="128">
        <v>0.014</v>
      </c>
      <c r="G52" s="128">
        <v>0.013</v>
      </c>
    </row>
    <row r="53" spans="1:7" ht="12" customHeight="1">
      <c r="A53" s="129"/>
      <c r="B53" s="125" t="s">
        <v>711</v>
      </c>
      <c r="C53" s="128">
        <v>0.015</v>
      </c>
      <c r="D53" s="128">
        <v>0.016</v>
      </c>
      <c r="E53" s="128">
        <v>0.014</v>
      </c>
      <c r="F53" s="128">
        <v>0.014</v>
      </c>
      <c r="G53" s="128">
        <v>0.013</v>
      </c>
    </row>
    <row r="54" spans="1:7" ht="12" customHeight="1">
      <c r="A54" s="129"/>
      <c r="B54" s="125" t="s">
        <v>712</v>
      </c>
      <c r="C54" s="128">
        <v>0.015</v>
      </c>
      <c r="D54" s="128">
        <v>0.016</v>
      </c>
      <c r="E54" s="128">
        <v>0.015</v>
      </c>
      <c r="F54" s="128">
        <v>0.016</v>
      </c>
      <c r="G54" s="128">
        <v>0.013</v>
      </c>
    </row>
    <row r="55" spans="1:7" ht="12" customHeight="1">
      <c r="A55" s="129"/>
      <c r="B55" s="125" t="s">
        <v>713</v>
      </c>
      <c r="C55" s="128">
        <v>0.015</v>
      </c>
      <c r="D55" s="128">
        <v>0.013</v>
      </c>
      <c r="E55" s="128">
        <v>0.012</v>
      </c>
      <c r="F55" s="128">
        <v>0.012</v>
      </c>
      <c r="G55" s="128">
        <v>0.01</v>
      </c>
    </row>
    <row r="56" spans="1:7" ht="12" customHeight="1">
      <c r="A56" s="129"/>
      <c r="B56" s="125" t="s">
        <v>714</v>
      </c>
      <c r="C56" s="128">
        <v>0.012</v>
      </c>
      <c r="D56" s="128">
        <v>0.012</v>
      </c>
      <c r="E56" s="128">
        <v>0.01</v>
      </c>
      <c r="F56" s="153">
        <v>0.009</v>
      </c>
      <c r="G56" s="153" t="s">
        <v>4</v>
      </c>
    </row>
    <row r="57" spans="1:7" ht="12" customHeight="1">
      <c r="A57" s="129"/>
      <c r="B57" s="125" t="s">
        <v>1030</v>
      </c>
      <c r="C57" s="128" t="s">
        <v>4</v>
      </c>
      <c r="D57" s="128" t="s">
        <v>4</v>
      </c>
      <c r="E57" s="128" t="s">
        <v>4</v>
      </c>
      <c r="F57" s="128">
        <v>0.008</v>
      </c>
      <c r="G57" s="128">
        <v>0.008</v>
      </c>
    </row>
    <row r="58" spans="1:7" ht="12" customHeight="1">
      <c r="A58" s="129"/>
      <c r="B58" s="125" t="s">
        <v>715</v>
      </c>
      <c r="C58" s="128">
        <v>0.007</v>
      </c>
      <c r="D58" s="128">
        <v>0.009</v>
      </c>
      <c r="E58" s="128">
        <v>0.007</v>
      </c>
      <c r="F58" s="128">
        <v>0.008</v>
      </c>
      <c r="G58" s="128">
        <v>0.007</v>
      </c>
    </row>
    <row r="59" spans="1:7" ht="12" customHeight="1">
      <c r="A59" s="123" t="s">
        <v>417</v>
      </c>
      <c r="B59" s="125" t="s">
        <v>705</v>
      </c>
      <c r="C59" s="128">
        <v>0.017</v>
      </c>
      <c r="D59" s="128">
        <v>0.016</v>
      </c>
      <c r="E59" s="128">
        <v>0.015</v>
      </c>
      <c r="F59" s="128">
        <v>0.015</v>
      </c>
      <c r="G59" s="128">
        <v>0.014</v>
      </c>
    </row>
    <row r="60" spans="1:8" ht="12" customHeight="1">
      <c r="A60" s="123" t="s">
        <v>716</v>
      </c>
      <c r="B60" s="125" t="s">
        <v>717</v>
      </c>
      <c r="C60" s="128">
        <v>0.012</v>
      </c>
      <c r="D60" s="128">
        <v>0.01</v>
      </c>
      <c r="E60" s="128">
        <v>0.011</v>
      </c>
      <c r="F60" s="128">
        <v>0.009</v>
      </c>
      <c r="G60" s="153">
        <v>0.008</v>
      </c>
      <c r="H60" s="119"/>
    </row>
    <row r="61" spans="1:7" ht="12" customHeight="1">
      <c r="A61" s="123" t="s">
        <v>388</v>
      </c>
      <c r="B61" s="125" t="s">
        <v>689</v>
      </c>
      <c r="C61" s="128">
        <v>0.019</v>
      </c>
      <c r="D61" s="128">
        <v>0.019</v>
      </c>
      <c r="E61" s="128">
        <v>0.017</v>
      </c>
      <c r="F61" s="128">
        <v>0.016</v>
      </c>
      <c r="G61" s="128">
        <v>0.014</v>
      </c>
    </row>
    <row r="62" spans="1:7" ht="12" customHeight="1">
      <c r="A62" s="123" t="s">
        <v>389</v>
      </c>
      <c r="B62" s="125" t="s">
        <v>689</v>
      </c>
      <c r="C62" s="128">
        <v>0.017</v>
      </c>
      <c r="D62" s="128">
        <v>0.017</v>
      </c>
      <c r="E62" s="128">
        <v>0.014</v>
      </c>
      <c r="F62" s="128">
        <v>0.013</v>
      </c>
      <c r="G62" s="128">
        <v>0.012</v>
      </c>
    </row>
    <row r="63" spans="1:7" ht="12" customHeight="1">
      <c r="A63" s="123" t="s">
        <v>554</v>
      </c>
      <c r="B63" s="125" t="s">
        <v>718</v>
      </c>
      <c r="C63" s="128">
        <v>0.006</v>
      </c>
      <c r="D63" s="128">
        <v>0.006</v>
      </c>
      <c r="E63" s="128">
        <v>0.005</v>
      </c>
      <c r="F63" s="128">
        <v>0.005</v>
      </c>
      <c r="G63" s="128">
        <v>0.004</v>
      </c>
    </row>
    <row r="64" spans="1:7" ht="12" customHeight="1">
      <c r="A64" s="123" t="s">
        <v>390</v>
      </c>
      <c r="B64" s="125" t="s">
        <v>707</v>
      </c>
      <c r="C64" s="128">
        <v>0.009</v>
      </c>
      <c r="D64" s="128">
        <v>0.008</v>
      </c>
      <c r="E64" s="128">
        <v>0.007</v>
      </c>
      <c r="F64" s="128">
        <v>0.007</v>
      </c>
      <c r="G64" s="128">
        <v>0.007</v>
      </c>
    </row>
    <row r="65" spans="1:7" ht="12" customHeight="1">
      <c r="A65" s="123" t="s">
        <v>392</v>
      </c>
      <c r="B65" s="125" t="s">
        <v>707</v>
      </c>
      <c r="C65" s="128">
        <v>0.014</v>
      </c>
      <c r="D65" s="128">
        <v>0.014</v>
      </c>
      <c r="E65" s="128">
        <v>0.011</v>
      </c>
      <c r="F65" s="128">
        <v>0.011</v>
      </c>
      <c r="G65" s="128">
        <v>0.01</v>
      </c>
    </row>
    <row r="66" spans="1:7" ht="3.75" customHeight="1">
      <c r="A66" s="132"/>
      <c r="B66" s="133"/>
      <c r="C66" s="135"/>
      <c r="D66" s="135"/>
      <c r="E66" s="135"/>
      <c r="F66" s="135"/>
      <c r="G66" s="135"/>
    </row>
    <row r="67" spans="1:6" ht="11.25">
      <c r="A67" s="123" t="s">
        <v>872</v>
      </c>
      <c r="F67" s="123"/>
    </row>
    <row r="68" spans="1:7" ht="11.25">
      <c r="A68" s="116" t="s">
        <v>983</v>
      </c>
      <c r="C68" s="118"/>
      <c r="D68" s="121"/>
      <c r="E68" s="121"/>
      <c r="F68" s="118"/>
      <c r="G68" s="118"/>
    </row>
    <row r="69" spans="1:7" ht="11.25">
      <c r="A69" s="116" t="s">
        <v>719</v>
      </c>
      <c r="C69" s="118"/>
      <c r="D69" s="136"/>
      <c r="E69" s="136"/>
      <c r="F69" s="118"/>
      <c r="G69" s="118"/>
    </row>
    <row r="70" spans="1:7" ht="11.25">
      <c r="A70" s="116" t="s">
        <v>721</v>
      </c>
      <c r="C70" s="118"/>
      <c r="D70" s="136"/>
      <c r="E70" s="136"/>
      <c r="F70" s="118"/>
      <c r="G70" s="118"/>
    </row>
    <row r="71" ht="11.25">
      <c r="F71" s="116"/>
    </row>
    <row r="72" ht="11.25">
      <c r="F72" s="116"/>
    </row>
    <row r="73" ht="11.25">
      <c r="F73" s="116"/>
    </row>
    <row r="74" ht="11.25">
      <c r="F74" s="116"/>
    </row>
    <row r="75" ht="11.25">
      <c r="F75" s="116"/>
    </row>
    <row r="76" ht="11.25">
      <c r="F76" s="116"/>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2:G69"/>
  <sheetViews>
    <sheetView zoomScalePageLayoutView="0" workbookViewId="0" topLeftCell="A1">
      <selection activeCell="A1" sqref="A1"/>
    </sheetView>
  </sheetViews>
  <sheetFormatPr defaultColWidth="9.00390625" defaultRowHeight="12.75"/>
  <cols>
    <col min="1" max="1" width="8.625" style="116" customWidth="1"/>
    <col min="2" max="2" width="20.00390625" style="116" customWidth="1"/>
    <col min="3" max="7" width="14.75390625" style="116" customWidth="1"/>
    <col min="8" max="16384" width="9.125" style="116" customWidth="1"/>
  </cols>
  <sheetData>
    <row r="1" s="140" customFormat="1" ht="17.25"/>
    <row r="2" s="145" customFormat="1" ht="14.25">
      <c r="A2" s="144" t="s">
        <v>1043</v>
      </c>
    </row>
    <row r="3" spans="1:7" ht="11.25">
      <c r="A3" s="138"/>
      <c r="G3" s="154" t="s">
        <v>878</v>
      </c>
    </row>
    <row r="4" spans="1:7" ht="15" customHeight="1">
      <c r="A4" s="365" t="s">
        <v>720</v>
      </c>
      <c r="B4" s="315"/>
      <c r="C4" s="203" t="s">
        <v>649</v>
      </c>
      <c r="D4" s="192" t="s">
        <v>856</v>
      </c>
      <c r="E4" s="203" t="s">
        <v>867</v>
      </c>
      <c r="F4" s="192" t="s">
        <v>1021</v>
      </c>
      <c r="G4" s="192" t="s">
        <v>1079</v>
      </c>
    </row>
    <row r="5" spans="1:7" ht="15.75" customHeight="1">
      <c r="A5" s="157" t="s">
        <v>374</v>
      </c>
      <c r="B5" s="156" t="s">
        <v>722</v>
      </c>
      <c r="C5" s="158">
        <v>0.028</v>
      </c>
      <c r="D5" s="158">
        <v>0.024</v>
      </c>
      <c r="E5" s="158">
        <v>0.021</v>
      </c>
      <c r="F5" s="158">
        <v>0.021</v>
      </c>
      <c r="G5" s="158">
        <v>0.02</v>
      </c>
    </row>
    <row r="6" spans="1:7" ht="12" customHeight="1">
      <c r="A6" s="123"/>
      <c r="B6" s="125" t="s">
        <v>601</v>
      </c>
      <c r="C6" s="159">
        <v>0.026</v>
      </c>
      <c r="D6" s="159">
        <v>0.027</v>
      </c>
      <c r="E6" s="159">
        <v>0.025</v>
      </c>
      <c r="F6" s="159">
        <v>0.023</v>
      </c>
      <c r="G6" s="159">
        <v>0.018</v>
      </c>
    </row>
    <row r="7" spans="1:7" ht="12" customHeight="1">
      <c r="A7" s="123"/>
      <c r="B7" s="125" t="s">
        <v>688</v>
      </c>
      <c r="C7" s="159">
        <v>0.032</v>
      </c>
      <c r="D7" s="159">
        <v>0.031</v>
      </c>
      <c r="E7" s="159">
        <v>0.028</v>
      </c>
      <c r="F7" s="159">
        <v>0.024</v>
      </c>
      <c r="G7" s="159">
        <v>0.023</v>
      </c>
    </row>
    <row r="8" spans="1:7" ht="12" customHeight="1">
      <c r="A8" s="123" t="s">
        <v>375</v>
      </c>
      <c r="B8" s="125" t="s">
        <v>593</v>
      </c>
      <c r="C8" s="159">
        <v>0.026</v>
      </c>
      <c r="D8" s="159">
        <v>0.026</v>
      </c>
      <c r="E8" s="159">
        <v>0.024</v>
      </c>
      <c r="F8" s="159">
        <v>0.024</v>
      </c>
      <c r="G8" s="159">
        <v>0.021</v>
      </c>
    </row>
    <row r="9" spans="1:7" ht="12" customHeight="1">
      <c r="A9" s="123"/>
      <c r="B9" s="125" t="s">
        <v>594</v>
      </c>
      <c r="C9" s="159">
        <v>0.029</v>
      </c>
      <c r="D9" s="159">
        <v>0.03</v>
      </c>
      <c r="E9" s="159">
        <v>0.027</v>
      </c>
      <c r="F9" s="159">
        <v>0.025</v>
      </c>
      <c r="G9" s="159">
        <v>0.023</v>
      </c>
    </row>
    <row r="10" spans="1:7" ht="12" customHeight="1">
      <c r="A10" s="123"/>
      <c r="B10" s="125" t="s">
        <v>595</v>
      </c>
      <c r="C10" s="159">
        <v>0.026</v>
      </c>
      <c r="D10" s="159">
        <v>0.026</v>
      </c>
      <c r="E10" s="159">
        <v>0.023</v>
      </c>
      <c r="F10" s="159">
        <v>0.021</v>
      </c>
      <c r="G10" s="159">
        <v>0.021</v>
      </c>
    </row>
    <row r="11" spans="1:7" ht="12" customHeight="1">
      <c r="A11" s="123"/>
      <c r="B11" s="125" t="s">
        <v>402</v>
      </c>
      <c r="C11" s="159">
        <v>0.025</v>
      </c>
      <c r="D11" s="159">
        <v>0.024</v>
      </c>
      <c r="E11" s="159">
        <v>0.022</v>
      </c>
      <c r="F11" s="159">
        <v>0.02</v>
      </c>
      <c r="G11" s="159">
        <v>0.02</v>
      </c>
    </row>
    <row r="12" spans="1:7" ht="12" customHeight="1">
      <c r="A12" s="123"/>
      <c r="B12" s="125" t="s">
        <v>403</v>
      </c>
      <c r="C12" s="159">
        <v>0.026</v>
      </c>
      <c r="D12" s="159">
        <v>0.025</v>
      </c>
      <c r="E12" s="159">
        <v>0.021</v>
      </c>
      <c r="F12" s="159">
        <v>0.021</v>
      </c>
      <c r="G12" s="159">
        <v>0.018</v>
      </c>
    </row>
    <row r="13" spans="1:7" ht="12" customHeight="1">
      <c r="A13" s="123"/>
      <c r="B13" s="125" t="s">
        <v>404</v>
      </c>
      <c r="C13" s="159">
        <v>0.029</v>
      </c>
      <c r="D13" s="159">
        <v>0.029</v>
      </c>
      <c r="E13" s="159">
        <v>0.027</v>
      </c>
      <c r="F13" s="159">
        <v>0.026</v>
      </c>
      <c r="G13" s="159">
        <v>0.023</v>
      </c>
    </row>
    <row r="14" spans="1:7" ht="12" customHeight="1">
      <c r="A14" s="123" t="s">
        <v>376</v>
      </c>
      <c r="B14" s="125" t="s">
        <v>418</v>
      </c>
      <c r="C14" s="159">
        <v>0.028</v>
      </c>
      <c r="D14" s="159">
        <v>0.026</v>
      </c>
      <c r="E14" s="159">
        <v>0.024</v>
      </c>
      <c r="F14" s="159">
        <v>0.021</v>
      </c>
      <c r="G14" s="159">
        <v>0.021</v>
      </c>
    </row>
    <row r="15" spans="1:7" ht="12" customHeight="1">
      <c r="A15" s="123" t="s">
        <v>377</v>
      </c>
      <c r="B15" s="125" t="s">
        <v>879</v>
      </c>
      <c r="C15" s="159">
        <v>0.027</v>
      </c>
      <c r="D15" s="159">
        <v>0.027</v>
      </c>
      <c r="E15" s="159">
        <v>0.023</v>
      </c>
      <c r="F15" s="159">
        <v>0.02</v>
      </c>
      <c r="G15" s="159">
        <v>0.015</v>
      </c>
    </row>
    <row r="16" spans="1:7" ht="12" customHeight="1">
      <c r="A16" s="123" t="s">
        <v>378</v>
      </c>
      <c r="B16" s="125" t="s">
        <v>880</v>
      </c>
      <c r="C16" s="159">
        <v>0.024</v>
      </c>
      <c r="D16" s="159">
        <v>0.025</v>
      </c>
      <c r="E16" s="159">
        <v>0.022</v>
      </c>
      <c r="F16" s="159">
        <v>0.021</v>
      </c>
      <c r="G16" s="159">
        <v>0.021</v>
      </c>
    </row>
    <row r="17" spans="1:7" ht="12" customHeight="1">
      <c r="A17" s="123" t="s">
        <v>379</v>
      </c>
      <c r="B17" s="125" t="s">
        <v>881</v>
      </c>
      <c r="C17" s="159">
        <v>0.024</v>
      </c>
      <c r="D17" s="159">
        <v>0.024</v>
      </c>
      <c r="E17" s="159">
        <v>0.022</v>
      </c>
      <c r="F17" s="159">
        <v>0.018</v>
      </c>
      <c r="G17" s="159">
        <v>0.018</v>
      </c>
    </row>
    <row r="18" spans="1:7" ht="12" customHeight="1">
      <c r="A18" s="123" t="s">
        <v>380</v>
      </c>
      <c r="B18" s="125" t="s">
        <v>881</v>
      </c>
      <c r="C18" s="159">
        <v>0.028</v>
      </c>
      <c r="D18" s="159">
        <v>0.032</v>
      </c>
      <c r="E18" s="159">
        <v>0.028</v>
      </c>
      <c r="F18" s="159">
        <v>0.022</v>
      </c>
      <c r="G18" s="159">
        <v>0.021</v>
      </c>
    </row>
    <row r="19" spans="1:7" ht="12" customHeight="1">
      <c r="A19" s="123" t="s">
        <v>373</v>
      </c>
      <c r="B19" s="125" t="s">
        <v>882</v>
      </c>
      <c r="C19" s="159">
        <v>0.038</v>
      </c>
      <c r="D19" s="161">
        <v>0.039</v>
      </c>
      <c r="E19" s="159" t="s">
        <v>4</v>
      </c>
      <c r="F19" s="159" t="s">
        <v>4</v>
      </c>
      <c r="G19" s="159" t="s">
        <v>4</v>
      </c>
    </row>
    <row r="20" spans="1:7" ht="12" customHeight="1">
      <c r="A20" s="123"/>
      <c r="B20" s="125" t="s">
        <v>883</v>
      </c>
      <c r="C20" s="159">
        <v>0.028</v>
      </c>
      <c r="D20" s="159">
        <v>0.027</v>
      </c>
      <c r="E20" s="159">
        <v>0.023</v>
      </c>
      <c r="F20" s="159">
        <v>0.021</v>
      </c>
      <c r="G20" s="159">
        <v>0.02</v>
      </c>
    </row>
    <row r="21" spans="1:7" ht="12" customHeight="1">
      <c r="A21" s="123"/>
      <c r="B21" s="125" t="s">
        <v>703</v>
      </c>
      <c r="C21" s="159">
        <v>0.028</v>
      </c>
      <c r="D21" s="160">
        <v>0.028</v>
      </c>
      <c r="E21" s="160">
        <v>0.023</v>
      </c>
      <c r="F21" s="159">
        <v>0.021</v>
      </c>
      <c r="G21" s="159">
        <v>0.022</v>
      </c>
    </row>
    <row r="22" spans="1:7" ht="12" customHeight="1">
      <c r="A22" s="123"/>
      <c r="B22" s="125" t="s">
        <v>1028</v>
      </c>
      <c r="C22" s="159" t="s">
        <v>4</v>
      </c>
      <c r="D22" s="160" t="s">
        <v>4</v>
      </c>
      <c r="E22" s="160" t="s">
        <v>4</v>
      </c>
      <c r="F22" s="159">
        <v>0.025</v>
      </c>
      <c r="G22" s="159">
        <v>0.025</v>
      </c>
    </row>
    <row r="23" spans="1:7" ht="12" customHeight="1">
      <c r="A23" s="123"/>
      <c r="B23" s="125" t="s">
        <v>1029</v>
      </c>
      <c r="C23" s="159" t="s">
        <v>4</v>
      </c>
      <c r="D23" s="160" t="s">
        <v>4</v>
      </c>
      <c r="E23" s="160" t="s">
        <v>4</v>
      </c>
      <c r="F23" s="159">
        <v>0.028</v>
      </c>
      <c r="G23" s="159">
        <v>0.025</v>
      </c>
    </row>
    <row r="24" spans="1:7" ht="12" customHeight="1">
      <c r="A24" s="123"/>
      <c r="B24" s="125" t="s">
        <v>884</v>
      </c>
      <c r="C24" s="159">
        <v>0.021</v>
      </c>
      <c r="D24" s="159">
        <v>0.021</v>
      </c>
      <c r="E24" s="159">
        <v>0.02</v>
      </c>
      <c r="F24" s="159">
        <v>0.017</v>
      </c>
      <c r="G24" s="159">
        <v>0.02</v>
      </c>
    </row>
    <row r="25" spans="1:7" ht="12" customHeight="1">
      <c r="A25" s="123"/>
      <c r="B25" s="125" t="s">
        <v>885</v>
      </c>
      <c r="C25" s="159">
        <v>0.023</v>
      </c>
      <c r="D25" s="159">
        <v>0.022</v>
      </c>
      <c r="E25" s="161">
        <v>0.022</v>
      </c>
      <c r="F25" s="159">
        <v>0.021</v>
      </c>
      <c r="G25" s="159">
        <v>0.022</v>
      </c>
    </row>
    <row r="26" spans="1:7" ht="12" customHeight="1">
      <c r="A26" s="123"/>
      <c r="B26" s="125" t="s">
        <v>886</v>
      </c>
      <c r="C26" s="159">
        <v>0.031</v>
      </c>
      <c r="D26" s="159">
        <v>0.029</v>
      </c>
      <c r="E26" s="159">
        <v>0.03</v>
      </c>
      <c r="F26" s="159">
        <v>0.027</v>
      </c>
      <c r="G26" s="159">
        <v>0.026</v>
      </c>
    </row>
    <row r="27" spans="1:7" ht="12" customHeight="1">
      <c r="A27" s="123"/>
      <c r="B27" s="125" t="s">
        <v>887</v>
      </c>
      <c r="C27" s="159">
        <v>0.036</v>
      </c>
      <c r="D27" s="159">
        <v>0.038</v>
      </c>
      <c r="E27" s="159">
        <v>0.032</v>
      </c>
      <c r="F27" s="159">
        <v>0.027</v>
      </c>
      <c r="G27" s="159">
        <v>0.032</v>
      </c>
    </row>
    <row r="28" spans="1:7" ht="12" customHeight="1">
      <c r="A28" s="123"/>
      <c r="B28" s="125" t="s">
        <v>888</v>
      </c>
      <c r="C28" s="159">
        <v>0.032</v>
      </c>
      <c r="D28" s="159">
        <v>0.03</v>
      </c>
      <c r="E28" s="159">
        <v>0.029</v>
      </c>
      <c r="F28" s="159">
        <v>0.026</v>
      </c>
      <c r="G28" s="159">
        <v>0.024</v>
      </c>
    </row>
    <row r="29" spans="1:7" ht="12" customHeight="1">
      <c r="A29" s="123"/>
      <c r="B29" s="125" t="s">
        <v>406</v>
      </c>
      <c r="C29" s="159">
        <v>0.028</v>
      </c>
      <c r="D29" s="159">
        <v>0.027</v>
      </c>
      <c r="E29" s="159">
        <v>0.022</v>
      </c>
      <c r="F29" s="159">
        <v>0.022</v>
      </c>
      <c r="G29" s="159">
        <v>0.018</v>
      </c>
    </row>
    <row r="30" spans="1:7" ht="12" customHeight="1">
      <c r="A30" s="123"/>
      <c r="B30" s="125" t="s">
        <v>889</v>
      </c>
      <c r="C30" s="159">
        <v>0.032</v>
      </c>
      <c r="D30" s="159">
        <v>0.032</v>
      </c>
      <c r="E30" s="159">
        <v>0.03</v>
      </c>
      <c r="F30" s="159">
        <v>0.027</v>
      </c>
      <c r="G30" s="159">
        <v>0.026</v>
      </c>
    </row>
    <row r="31" spans="1:7" ht="12" customHeight="1">
      <c r="A31" s="123"/>
      <c r="B31" s="125" t="s">
        <v>890</v>
      </c>
      <c r="C31" s="159">
        <v>0.02</v>
      </c>
      <c r="D31" s="159">
        <v>0.025</v>
      </c>
      <c r="E31" s="159">
        <v>0.022</v>
      </c>
      <c r="F31" s="159">
        <v>0.02</v>
      </c>
      <c r="G31" s="159">
        <v>0.02</v>
      </c>
    </row>
    <row r="32" spans="1:7" ht="12" customHeight="1">
      <c r="A32" s="123"/>
      <c r="B32" s="125" t="s">
        <v>407</v>
      </c>
      <c r="C32" s="159">
        <v>0.028</v>
      </c>
      <c r="D32" s="159">
        <v>0.027</v>
      </c>
      <c r="E32" s="159">
        <v>0.022</v>
      </c>
      <c r="F32" s="159">
        <v>0.02</v>
      </c>
      <c r="G32" s="159">
        <v>0.021</v>
      </c>
    </row>
    <row r="33" spans="1:7" ht="12" customHeight="1">
      <c r="A33" s="123"/>
      <c r="B33" s="125" t="s">
        <v>891</v>
      </c>
      <c r="C33" s="159">
        <v>0.017</v>
      </c>
      <c r="D33" s="159">
        <v>0.018</v>
      </c>
      <c r="E33" s="159">
        <v>0.017</v>
      </c>
      <c r="F33" s="159">
        <v>0.016</v>
      </c>
      <c r="G33" s="159">
        <v>0.017</v>
      </c>
    </row>
    <row r="34" spans="1:7" ht="12" customHeight="1">
      <c r="A34" s="123"/>
      <c r="B34" s="125" t="s">
        <v>409</v>
      </c>
      <c r="C34" s="159">
        <v>0.027</v>
      </c>
      <c r="D34" s="159">
        <v>0.028</v>
      </c>
      <c r="E34" s="159">
        <v>0.022</v>
      </c>
      <c r="F34" s="159">
        <v>0.02</v>
      </c>
      <c r="G34" s="159">
        <v>0.018</v>
      </c>
    </row>
    <row r="35" spans="1:7" ht="12" customHeight="1">
      <c r="A35" s="123" t="s">
        <v>381</v>
      </c>
      <c r="B35" s="125" t="s">
        <v>419</v>
      </c>
      <c r="C35" s="159">
        <v>0.029</v>
      </c>
      <c r="D35" s="159">
        <v>0.03</v>
      </c>
      <c r="E35" s="159">
        <v>0.027</v>
      </c>
      <c r="F35" s="159">
        <v>0.025</v>
      </c>
      <c r="G35" s="159">
        <v>0.022</v>
      </c>
    </row>
    <row r="36" spans="1:7" ht="12" customHeight="1">
      <c r="A36" s="123"/>
      <c r="B36" s="125" t="s">
        <v>420</v>
      </c>
      <c r="C36" s="159">
        <v>0.028</v>
      </c>
      <c r="D36" s="159">
        <v>0.028</v>
      </c>
      <c r="E36" s="159">
        <v>0.026</v>
      </c>
      <c r="F36" s="159">
        <v>0.024</v>
      </c>
      <c r="G36" s="159">
        <v>0.022</v>
      </c>
    </row>
    <row r="37" spans="1:7" ht="12" customHeight="1">
      <c r="A37" s="123"/>
      <c r="B37" s="125" t="s">
        <v>410</v>
      </c>
      <c r="C37" s="159">
        <v>0.027</v>
      </c>
      <c r="D37" s="159">
        <v>0.029</v>
      </c>
      <c r="E37" s="159">
        <v>0.023</v>
      </c>
      <c r="F37" s="159">
        <v>0.021</v>
      </c>
      <c r="G37" s="159">
        <v>0.023</v>
      </c>
    </row>
    <row r="38" spans="1:7" ht="12" customHeight="1">
      <c r="A38" s="123" t="s">
        <v>411</v>
      </c>
      <c r="B38" s="125" t="s">
        <v>892</v>
      </c>
      <c r="C38" s="159">
        <v>0.036</v>
      </c>
      <c r="D38" s="159">
        <v>0.038</v>
      </c>
      <c r="E38" s="159">
        <v>0.032</v>
      </c>
      <c r="F38" s="159">
        <v>0.028</v>
      </c>
      <c r="G38" s="159">
        <v>0.027</v>
      </c>
    </row>
    <row r="39" spans="1:7" ht="12" customHeight="1">
      <c r="A39" s="123" t="s">
        <v>412</v>
      </c>
      <c r="B39" s="125" t="s">
        <v>893</v>
      </c>
      <c r="C39" s="159">
        <v>0.027</v>
      </c>
      <c r="D39" s="159">
        <v>0.031</v>
      </c>
      <c r="E39" s="159">
        <v>0.024</v>
      </c>
      <c r="F39" s="159">
        <v>0.023</v>
      </c>
      <c r="G39" s="159">
        <v>0.021</v>
      </c>
    </row>
    <row r="40" spans="1:7" ht="12" customHeight="1">
      <c r="A40" s="123" t="s">
        <v>201</v>
      </c>
      <c r="B40" s="125" t="s">
        <v>33</v>
      </c>
      <c r="C40" s="159">
        <v>0.043</v>
      </c>
      <c r="D40" s="159">
        <v>0.043</v>
      </c>
      <c r="E40" s="159">
        <v>0.036</v>
      </c>
      <c r="F40" s="159">
        <v>0.032</v>
      </c>
      <c r="G40" s="159">
        <v>0.03</v>
      </c>
    </row>
    <row r="41" spans="1:7" ht="12" customHeight="1">
      <c r="A41" s="123"/>
      <c r="B41" s="125" t="s">
        <v>413</v>
      </c>
      <c r="C41" s="159">
        <v>0.033</v>
      </c>
      <c r="D41" s="159">
        <v>0.032</v>
      </c>
      <c r="E41" s="159">
        <v>0.029</v>
      </c>
      <c r="F41" s="159">
        <v>0.027</v>
      </c>
      <c r="G41" s="159">
        <v>0.024</v>
      </c>
    </row>
    <row r="42" spans="1:7" ht="12" customHeight="1">
      <c r="A42" s="123"/>
      <c r="B42" s="125" t="s">
        <v>486</v>
      </c>
      <c r="C42" s="159">
        <v>0.03</v>
      </c>
      <c r="D42" s="159">
        <v>0.027</v>
      </c>
      <c r="E42" s="159">
        <v>0.026</v>
      </c>
      <c r="F42" s="159">
        <v>0.023</v>
      </c>
      <c r="G42" s="159">
        <v>0.021</v>
      </c>
    </row>
    <row r="43" spans="1:7" ht="12" customHeight="1">
      <c r="A43" s="123"/>
      <c r="B43" s="125" t="s">
        <v>414</v>
      </c>
      <c r="C43" s="159">
        <v>0.036</v>
      </c>
      <c r="D43" s="159">
        <v>0.033</v>
      </c>
      <c r="E43" s="159">
        <v>0.034</v>
      </c>
      <c r="F43" s="159">
        <v>0.031</v>
      </c>
      <c r="G43" s="159">
        <v>0.027</v>
      </c>
    </row>
    <row r="44" spans="1:7" ht="12" customHeight="1">
      <c r="A44" s="123"/>
      <c r="B44" s="125" t="s">
        <v>415</v>
      </c>
      <c r="C44" s="159">
        <v>0.029</v>
      </c>
      <c r="D44" s="159">
        <v>0.029</v>
      </c>
      <c r="E44" s="159">
        <v>0.026</v>
      </c>
      <c r="F44" s="159">
        <v>0.024</v>
      </c>
      <c r="G44" s="159">
        <v>0.024</v>
      </c>
    </row>
    <row r="45" spans="1:7" ht="12" customHeight="1">
      <c r="A45" s="123"/>
      <c r="B45" s="125" t="s">
        <v>416</v>
      </c>
      <c r="C45" s="159">
        <v>0.037</v>
      </c>
      <c r="D45" s="159">
        <v>0.031</v>
      </c>
      <c r="E45" s="159">
        <v>0.028</v>
      </c>
      <c r="F45" s="159">
        <v>0.026</v>
      </c>
      <c r="G45" s="159">
        <v>0.022</v>
      </c>
    </row>
    <row r="46" spans="1:7" ht="12" customHeight="1">
      <c r="A46" s="123" t="s">
        <v>382</v>
      </c>
      <c r="B46" s="125" t="s">
        <v>593</v>
      </c>
      <c r="C46" s="159">
        <v>0.028</v>
      </c>
      <c r="D46" s="159">
        <v>0.031</v>
      </c>
      <c r="E46" s="159">
        <v>0.028</v>
      </c>
      <c r="F46" s="159">
        <v>0.026</v>
      </c>
      <c r="G46" s="159">
        <v>0.022</v>
      </c>
    </row>
    <row r="47" spans="1:7" ht="12" customHeight="1">
      <c r="A47" s="123" t="s">
        <v>383</v>
      </c>
      <c r="B47" s="125" t="s">
        <v>592</v>
      </c>
      <c r="C47" s="159">
        <v>0.033</v>
      </c>
      <c r="D47" s="159">
        <v>0.03</v>
      </c>
      <c r="E47" s="159">
        <v>0.032</v>
      </c>
      <c r="F47" s="159">
        <v>0.026</v>
      </c>
      <c r="G47" s="159">
        <v>0.017</v>
      </c>
    </row>
    <row r="48" spans="1:7" ht="12" customHeight="1">
      <c r="A48" s="123" t="s">
        <v>387</v>
      </c>
      <c r="B48" s="125" t="s">
        <v>708</v>
      </c>
      <c r="C48" s="159">
        <v>0.031</v>
      </c>
      <c r="D48" s="159">
        <v>0.027</v>
      </c>
      <c r="E48" s="159">
        <v>0.023</v>
      </c>
      <c r="F48" s="159">
        <v>0.022</v>
      </c>
      <c r="G48" s="159">
        <v>0.021</v>
      </c>
    </row>
    <row r="49" spans="1:7" ht="12" customHeight="1">
      <c r="A49" s="123"/>
      <c r="B49" s="125" t="s">
        <v>709</v>
      </c>
      <c r="C49" s="159">
        <v>0.032</v>
      </c>
      <c r="D49" s="159">
        <v>0.032</v>
      </c>
      <c r="E49" s="159">
        <v>0.028</v>
      </c>
      <c r="F49" s="159">
        <v>0.025</v>
      </c>
      <c r="G49" s="159">
        <v>0.024</v>
      </c>
    </row>
    <row r="50" spans="1:7" ht="12" customHeight="1">
      <c r="A50" s="123"/>
      <c r="B50" s="125" t="s">
        <v>677</v>
      </c>
      <c r="C50" s="159">
        <v>0.033</v>
      </c>
      <c r="D50" s="159">
        <v>0.03</v>
      </c>
      <c r="E50" s="159">
        <v>0.025</v>
      </c>
      <c r="F50" s="159">
        <v>0.023</v>
      </c>
      <c r="G50" s="159">
        <v>0.022</v>
      </c>
    </row>
    <row r="51" spans="1:7" ht="12" customHeight="1">
      <c r="A51" s="123"/>
      <c r="B51" s="125" t="s">
        <v>710</v>
      </c>
      <c r="C51" s="159">
        <v>0.032</v>
      </c>
      <c r="D51" s="159">
        <v>0.028</v>
      </c>
      <c r="E51" s="159">
        <v>0.027</v>
      </c>
      <c r="F51" s="159">
        <v>0.025</v>
      </c>
      <c r="G51" s="159">
        <v>0.024</v>
      </c>
    </row>
    <row r="52" spans="1:7" ht="12" customHeight="1">
      <c r="A52" s="123"/>
      <c r="B52" s="125" t="s">
        <v>711</v>
      </c>
      <c r="C52" s="159">
        <v>0.031</v>
      </c>
      <c r="D52" s="159">
        <v>0.032</v>
      </c>
      <c r="E52" s="159">
        <v>0.023</v>
      </c>
      <c r="F52" s="159">
        <v>0.027</v>
      </c>
      <c r="G52" s="159">
        <v>0.023</v>
      </c>
    </row>
    <row r="53" spans="1:7" ht="12" customHeight="1">
      <c r="A53" s="123"/>
      <c r="B53" s="125" t="s">
        <v>712</v>
      </c>
      <c r="C53" s="159">
        <v>0.02</v>
      </c>
      <c r="D53" s="159">
        <v>0.027</v>
      </c>
      <c r="E53" s="159">
        <v>0.026</v>
      </c>
      <c r="F53" s="159">
        <v>0.028</v>
      </c>
      <c r="G53" s="159">
        <v>0.026</v>
      </c>
    </row>
    <row r="54" spans="1:7" ht="12" customHeight="1">
      <c r="A54" s="123"/>
      <c r="B54" s="125" t="s">
        <v>713</v>
      </c>
      <c r="C54" s="159">
        <v>0.028</v>
      </c>
      <c r="D54" s="159">
        <v>0.026</v>
      </c>
      <c r="E54" s="159">
        <v>0.022</v>
      </c>
      <c r="F54" s="159">
        <v>0.022</v>
      </c>
      <c r="G54" s="159">
        <v>0.017</v>
      </c>
    </row>
    <row r="55" spans="1:7" ht="12" customHeight="1">
      <c r="A55" s="123"/>
      <c r="B55" s="125" t="s">
        <v>714</v>
      </c>
      <c r="C55" s="159">
        <v>0.029</v>
      </c>
      <c r="D55" s="159">
        <v>0.031</v>
      </c>
      <c r="E55" s="159">
        <v>0.03</v>
      </c>
      <c r="F55" s="161">
        <v>0.028</v>
      </c>
      <c r="G55" s="161" t="s">
        <v>4</v>
      </c>
    </row>
    <row r="56" spans="1:7" ht="12" customHeight="1">
      <c r="A56" s="123"/>
      <c r="B56" s="125" t="s">
        <v>1030</v>
      </c>
      <c r="C56" s="159" t="s">
        <v>4</v>
      </c>
      <c r="D56" s="159" t="s">
        <v>4</v>
      </c>
      <c r="E56" s="159" t="s">
        <v>4</v>
      </c>
      <c r="F56" s="159">
        <v>0.023</v>
      </c>
      <c r="G56" s="159">
        <v>0.024</v>
      </c>
    </row>
    <row r="57" spans="1:7" ht="12" customHeight="1">
      <c r="A57" s="123"/>
      <c r="B57" s="125" t="s">
        <v>715</v>
      </c>
      <c r="C57" s="159">
        <v>0.027</v>
      </c>
      <c r="D57" s="159">
        <v>0.025</v>
      </c>
      <c r="E57" s="159">
        <v>0.022</v>
      </c>
      <c r="F57" s="159">
        <v>0.022</v>
      </c>
      <c r="G57" s="159">
        <v>0.018</v>
      </c>
    </row>
    <row r="58" spans="1:7" ht="12" customHeight="1">
      <c r="A58" s="123" t="s">
        <v>417</v>
      </c>
      <c r="B58" s="125" t="s">
        <v>705</v>
      </c>
      <c r="C58" s="159">
        <v>0.028</v>
      </c>
      <c r="D58" s="159">
        <v>0.027</v>
      </c>
      <c r="E58" s="159">
        <v>0.024</v>
      </c>
      <c r="F58" s="159">
        <v>0.022</v>
      </c>
      <c r="G58" s="159">
        <v>0.022</v>
      </c>
    </row>
    <row r="59" spans="1:7" ht="12" customHeight="1">
      <c r="A59" s="123" t="s">
        <v>716</v>
      </c>
      <c r="B59" s="125" t="s">
        <v>592</v>
      </c>
      <c r="C59" s="159">
        <v>0.021</v>
      </c>
      <c r="D59" s="159">
        <v>0.025</v>
      </c>
      <c r="E59" s="159">
        <v>0.019</v>
      </c>
      <c r="F59" s="159">
        <v>0.019</v>
      </c>
      <c r="G59" s="161">
        <v>0.019</v>
      </c>
    </row>
    <row r="60" spans="1:7" ht="12" customHeight="1">
      <c r="A60" s="123" t="s">
        <v>388</v>
      </c>
      <c r="B60" s="125" t="s">
        <v>593</v>
      </c>
      <c r="C60" s="159">
        <v>0.027</v>
      </c>
      <c r="D60" s="159">
        <v>0.027</v>
      </c>
      <c r="E60" s="159">
        <v>0.024</v>
      </c>
      <c r="F60" s="159">
        <v>0.023</v>
      </c>
      <c r="G60" s="159">
        <v>0.02</v>
      </c>
    </row>
    <row r="61" spans="1:7" ht="12" customHeight="1">
      <c r="A61" s="123" t="s">
        <v>389</v>
      </c>
      <c r="B61" s="125" t="s">
        <v>593</v>
      </c>
      <c r="C61" s="159">
        <v>0.025</v>
      </c>
      <c r="D61" s="159">
        <v>0.025</v>
      </c>
      <c r="E61" s="159">
        <v>0.023</v>
      </c>
      <c r="F61" s="159">
        <v>0.021</v>
      </c>
      <c r="G61" s="159">
        <v>0.021</v>
      </c>
    </row>
    <row r="62" spans="1:7" ht="12" customHeight="1">
      <c r="A62" s="123" t="s">
        <v>554</v>
      </c>
      <c r="B62" s="125" t="s">
        <v>34</v>
      </c>
      <c r="C62" s="159">
        <v>0.021</v>
      </c>
      <c r="D62" s="159">
        <v>0.021</v>
      </c>
      <c r="E62" s="159">
        <v>0.022</v>
      </c>
      <c r="F62" s="159">
        <v>0.019</v>
      </c>
      <c r="G62" s="159">
        <v>0.019</v>
      </c>
    </row>
    <row r="63" spans="1:7" ht="12" customHeight="1">
      <c r="A63" s="123" t="s">
        <v>390</v>
      </c>
      <c r="B63" s="125" t="s">
        <v>35</v>
      </c>
      <c r="C63" s="159">
        <v>0.02</v>
      </c>
      <c r="D63" s="159">
        <v>0.019</v>
      </c>
      <c r="E63" s="159">
        <v>0.017</v>
      </c>
      <c r="F63" s="159">
        <v>0.018</v>
      </c>
      <c r="G63" s="159">
        <v>0.015</v>
      </c>
    </row>
    <row r="64" spans="1:7" ht="12" customHeight="1">
      <c r="A64" s="123" t="s">
        <v>392</v>
      </c>
      <c r="B64" s="125" t="s">
        <v>35</v>
      </c>
      <c r="C64" s="159">
        <v>0.025</v>
      </c>
      <c r="D64" s="159">
        <v>0.025</v>
      </c>
      <c r="E64" s="159">
        <v>0.023</v>
      </c>
      <c r="F64" s="159">
        <v>0.023</v>
      </c>
      <c r="G64" s="159">
        <v>0.021</v>
      </c>
    </row>
    <row r="65" spans="1:7" ht="3.75" customHeight="1">
      <c r="A65" s="132"/>
      <c r="B65" s="133"/>
      <c r="C65" s="162"/>
      <c r="D65" s="162"/>
      <c r="E65" s="162"/>
      <c r="F65" s="162"/>
      <c r="G65" s="162"/>
    </row>
    <row r="66" spans="1:7" s="28" customFormat="1" ht="11.25">
      <c r="A66" s="123" t="s">
        <v>872</v>
      </c>
      <c r="B66" s="163"/>
      <c r="C66" s="163"/>
      <c r="D66" s="163"/>
      <c r="E66" s="163"/>
      <c r="F66" s="163"/>
      <c r="G66" s="163"/>
    </row>
    <row r="67" spans="1:7" s="28" customFormat="1" ht="11.25">
      <c r="A67" s="28" t="s">
        <v>983</v>
      </c>
      <c r="C67" s="164"/>
      <c r="D67" s="164"/>
      <c r="E67" s="164"/>
      <c r="F67" s="164"/>
      <c r="G67" s="164"/>
    </row>
    <row r="68" spans="1:7" s="28" customFormat="1" ht="11.25">
      <c r="A68" s="28" t="s">
        <v>36</v>
      </c>
      <c r="C68" s="164"/>
      <c r="D68" s="164"/>
      <c r="E68" s="164"/>
      <c r="F68" s="164"/>
      <c r="G68" s="164"/>
    </row>
    <row r="69" spans="1:7" s="28" customFormat="1" ht="11.25">
      <c r="A69" s="28" t="s">
        <v>37</v>
      </c>
      <c r="C69" s="164"/>
      <c r="D69" s="164"/>
      <c r="E69" s="164"/>
      <c r="F69" s="164"/>
      <c r="G69" s="164"/>
    </row>
  </sheetData>
  <sheetProtection/>
  <mergeCells count="1">
    <mergeCell ref="A4:B4"/>
  </mergeCells>
  <printOptions/>
  <pageMargins left="0.5905511811023623" right="0.5905511811023623" top="0.5905511811023623" bottom="0.5905511811023623" header="0.2755905511811024" footer="0.1968503937007874"/>
  <pageSetup fitToHeight="1" fitToWidth="1"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
    </sheetView>
  </sheetViews>
  <sheetFormatPr defaultColWidth="9.00390625" defaultRowHeight="12.75"/>
  <cols>
    <col min="1" max="1" width="7.875" style="116" customWidth="1"/>
    <col min="2" max="2" width="14.25390625" style="116" customWidth="1"/>
    <col min="3" max="5" width="9.25390625" style="118" customWidth="1"/>
    <col min="6" max="6" width="9.25390625" style="117" customWidth="1"/>
    <col min="7" max="7" width="9.25390625" style="118" customWidth="1"/>
    <col min="8" max="10" width="9.25390625" style="116" customWidth="1"/>
    <col min="11" max="11" width="9.25390625" style="119" customWidth="1"/>
    <col min="12" max="12" width="9.25390625" style="116" customWidth="1"/>
    <col min="13" max="16384" width="9.125" style="116" customWidth="1"/>
  </cols>
  <sheetData>
    <row r="1" spans="1:11" s="140" customFormat="1" ht="17.25">
      <c r="A1" s="139"/>
      <c r="C1" s="142"/>
      <c r="D1" s="142"/>
      <c r="E1" s="142"/>
      <c r="F1" s="141"/>
      <c r="G1" s="142"/>
      <c r="K1" s="143"/>
    </row>
    <row r="2" spans="1:12" s="145" customFormat="1" ht="14.25">
      <c r="A2" s="144" t="s">
        <v>1044</v>
      </c>
      <c r="C2" s="147"/>
      <c r="D2" s="147"/>
      <c r="E2" s="147"/>
      <c r="F2" s="146"/>
      <c r="G2" s="147"/>
      <c r="H2" s="150"/>
      <c r="I2" s="150"/>
      <c r="J2" s="150"/>
      <c r="K2" s="148"/>
      <c r="L2" s="149"/>
    </row>
    <row r="3" spans="1:12" s="137" customFormat="1" ht="11.25">
      <c r="A3" s="138"/>
      <c r="C3" s="121"/>
      <c r="D3" s="121"/>
      <c r="E3" s="121"/>
      <c r="F3" s="120"/>
      <c r="G3" s="121"/>
      <c r="H3" s="124"/>
      <c r="I3" s="124"/>
      <c r="J3" s="122"/>
      <c r="K3" s="123"/>
      <c r="L3" s="151" t="s">
        <v>680</v>
      </c>
    </row>
    <row r="4" spans="1:12" ht="15" customHeight="1">
      <c r="A4" s="305" t="s">
        <v>685</v>
      </c>
      <c r="B4" s="306"/>
      <c r="C4" s="366" t="s">
        <v>684</v>
      </c>
      <c r="D4" s="365"/>
      <c r="E4" s="365"/>
      <c r="F4" s="365"/>
      <c r="G4" s="315"/>
      <c r="H4" s="366" t="s">
        <v>683</v>
      </c>
      <c r="I4" s="365"/>
      <c r="J4" s="365"/>
      <c r="K4" s="365"/>
      <c r="L4" s="365"/>
    </row>
    <row r="5" spans="1:12" ht="15" customHeight="1">
      <c r="A5" s="308"/>
      <c r="B5" s="309"/>
      <c r="C5" s="202" t="s">
        <v>649</v>
      </c>
      <c r="D5" s="200" t="s">
        <v>856</v>
      </c>
      <c r="E5" s="201" t="s">
        <v>867</v>
      </c>
      <c r="F5" s="201" t="s">
        <v>1017</v>
      </c>
      <c r="G5" s="201" t="s">
        <v>1069</v>
      </c>
      <c r="H5" s="200" t="s">
        <v>649</v>
      </c>
      <c r="I5" s="200" t="s">
        <v>856</v>
      </c>
      <c r="J5" s="200" t="s">
        <v>867</v>
      </c>
      <c r="K5" s="200" t="s">
        <v>1017</v>
      </c>
      <c r="L5" s="200" t="s">
        <v>1069</v>
      </c>
    </row>
    <row r="6" spans="1:12" ht="18.75" customHeight="1">
      <c r="A6" s="123" t="s">
        <v>374</v>
      </c>
      <c r="B6" s="125" t="s">
        <v>485</v>
      </c>
      <c r="C6" s="127" t="s">
        <v>4</v>
      </c>
      <c r="D6" s="128" t="s">
        <v>4</v>
      </c>
      <c r="E6" s="254" t="s">
        <v>4</v>
      </c>
      <c r="F6" s="254" t="s">
        <v>4</v>
      </c>
      <c r="G6" s="211" t="s">
        <v>4</v>
      </c>
      <c r="H6" s="126">
        <v>1.1</v>
      </c>
      <c r="I6" s="126">
        <v>1.1</v>
      </c>
      <c r="J6" s="126">
        <v>1</v>
      </c>
      <c r="K6" s="126">
        <v>0.5</v>
      </c>
      <c r="L6" s="126">
        <v>0.8</v>
      </c>
    </row>
    <row r="7" spans="1:12" ht="15" customHeight="1">
      <c r="A7" s="129"/>
      <c r="B7" s="125" t="s">
        <v>393</v>
      </c>
      <c r="C7" s="127">
        <v>0.025</v>
      </c>
      <c r="D7" s="128">
        <v>0.025</v>
      </c>
      <c r="E7" s="128">
        <v>0.023</v>
      </c>
      <c r="F7" s="128">
        <v>0.022</v>
      </c>
      <c r="G7" s="212">
        <v>0.02</v>
      </c>
      <c r="H7" s="130" t="s">
        <v>4</v>
      </c>
      <c r="I7" s="130" t="s">
        <v>4</v>
      </c>
      <c r="J7" s="130" t="s">
        <v>4</v>
      </c>
      <c r="K7" s="130" t="s">
        <v>4</v>
      </c>
      <c r="L7" s="130"/>
    </row>
    <row r="8" spans="1:12" ht="15" customHeight="1">
      <c r="A8" s="129"/>
      <c r="B8" s="125" t="s">
        <v>661</v>
      </c>
      <c r="C8" s="127">
        <v>0.036</v>
      </c>
      <c r="D8" s="128">
        <v>0.033</v>
      </c>
      <c r="E8" s="128">
        <v>0.029</v>
      </c>
      <c r="F8" s="128">
        <v>0.029</v>
      </c>
      <c r="G8" s="212">
        <v>0.027</v>
      </c>
      <c r="H8" s="131">
        <v>0.7</v>
      </c>
      <c r="I8" s="130">
        <v>0.6</v>
      </c>
      <c r="J8" s="131">
        <v>0.5</v>
      </c>
      <c r="K8" s="131">
        <v>0.5</v>
      </c>
      <c r="L8" s="131">
        <v>0.4</v>
      </c>
    </row>
    <row r="9" spans="1:12" ht="15" customHeight="1">
      <c r="A9" s="129"/>
      <c r="B9" s="125" t="s">
        <v>662</v>
      </c>
      <c r="C9" s="127">
        <v>0.03</v>
      </c>
      <c r="D9" s="128">
        <v>0.029</v>
      </c>
      <c r="E9" s="128">
        <v>0.028</v>
      </c>
      <c r="F9" s="128">
        <v>0.026</v>
      </c>
      <c r="G9" s="212">
        <v>0.024</v>
      </c>
      <c r="H9" s="130" t="s">
        <v>4</v>
      </c>
      <c r="I9" s="130" t="s">
        <v>4</v>
      </c>
      <c r="J9" s="130" t="s">
        <v>4</v>
      </c>
      <c r="K9" s="130" t="s">
        <v>4</v>
      </c>
      <c r="L9" s="130"/>
    </row>
    <row r="10" spans="1:12" ht="15" customHeight="1">
      <c r="A10" s="129"/>
      <c r="B10" s="125" t="s">
        <v>876</v>
      </c>
      <c r="C10" s="127">
        <v>0.029</v>
      </c>
      <c r="D10" s="128">
        <v>0.032</v>
      </c>
      <c r="E10" s="128">
        <v>0.028</v>
      </c>
      <c r="F10" s="128">
        <v>0.028</v>
      </c>
      <c r="G10" s="212">
        <v>0.027</v>
      </c>
      <c r="H10" s="130" t="s">
        <v>4</v>
      </c>
      <c r="I10" s="130" t="s">
        <v>4</v>
      </c>
      <c r="J10" s="130" t="s">
        <v>4</v>
      </c>
      <c r="K10" s="130" t="s">
        <v>4</v>
      </c>
      <c r="L10" s="130"/>
    </row>
    <row r="11" spans="1:12" ht="15" customHeight="1">
      <c r="A11" s="129"/>
      <c r="B11" s="125" t="s">
        <v>663</v>
      </c>
      <c r="C11" s="127">
        <v>0.035</v>
      </c>
      <c r="D11" s="128">
        <v>0.035</v>
      </c>
      <c r="E11" s="128">
        <v>0.032</v>
      </c>
      <c r="F11" s="128">
        <v>0.03</v>
      </c>
      <c r="G11" s="212">
        <v>0.028</v>
      </c>
      <c r="H11" s="130">
        <v>0.7</v>
      </c>
      <c r="I11" s="130">
        <v>0.7</v>
      </c>
      <c r="J11" s="130">
        <v>0.6</v>
      </c>
      <c r="K11" s="130">
        <v>0.9</v>
      </c>
      <c r="L11" s="130">
        <v>0.5</v>
      </c>
    </row>
    <row r="12" spans="1:12" ht="15" customHeight="1">
      <c r="A12" s="129"/>
      <c r="B12" s="125" t="s">
        <v>394</v>
      </c>
      <c r="C12" s="127">
        <v>0.026</v>
      </c>
      <c r="D12" s="128">
        <v>0.024</v>
      </c>
      <c r="E12" s="128">
        <v>0.02</v>
      </c>
      <c r="F12" s="128">
        <v>0.018</v>
      </c>
      <c r="G12" s="212">
        <v>0.018</v>
      </c>
      <c r="H12" s="130" t="s">
        <v>4</v>
      </c>
      <c r="I12" s="130" t="s">
        <v>4</v>
      </c>
      <c r="J12" s="130" t="s">
        <v>4</v>
      </c>
      <c r="K12" s="130" t="s">
        <v>4</v>
      </c>
      <c r="L12" s="130"/>
    </row>
    <row r="13" spans="1:12" ht="15" customHeight="1">
      <c r="A13" s="123" t="s">
        <v>375</v>
      </c>
      <c r="B13" s="125" t="s">
        <v>664</v>
      </c>
      <c r="C13" s="127">
        <v>0.028</v>
      </c>
      <c r="D13" s="128">
        <v>0.028</v>
      </c>
      <c r="E13" s="128">
        <v>0.026</v>
      </c>
      <c r="F13" s="128">
        <v>0.026</v>
      </c>
      <c r="G13" s="212">
        <v>0.024</v>
      </c>
      <c r="H13" s="131">
        <v>0.6</v>
      </c>
      <c r="I13" s="130">
        <v>0.6</v>
      </c>
      <c r="J13" s="131">
        <v>0.5</v>
      </c>
      <c r="K13" s="131">
        <v>0.5</v>
      </c>
      <c r="L13" s="131">
        <v>0.4</v>
      </c>
    </row>
    <row r="14" spans="1:12" ht="15" customHeight="1">
      <c r="A14" s="129"/>
      <c r="B14" s="125" t="s">
        <v>395</v>
      </c>
      <c r="C14" s="127">
        <v>0.032</v>
      </c>
      <c r="D14" s="128">
        <v>0.033</v>
      </c>
      <c r="E14" s="128">
        <v>0.03</v>
      </c>
      <c r="F14" s="128">
        <v>0.027</v>
      </c>
      <c r="G14" s="212">
        <v>0.027</v>
      </c>
      <c r="H14" s="131">
        <v>0.6</v>
      </c>
      <c r="I14" s="130">
        <v>0.6</v>
      </c>
      <c r="J14" s="131">
        <v>0.6</v>
      </c>
      <c r="K14" s="131">
        <v>0.5</v>
      </c>
      <c r="L14" s="131">
        <v>0.5</v>
      </c>
    </row>
    <row r="15" spans="1:12" ht="15" customHeight="1">
      <c r="A15" s="129"/>
      <c r="B15" s="125" t="s">
        <v>665</v>
      </c>
      <c r="C15" s="127">
        <v>0.029</v>
      </c>
      <c r="D15" s="128">
        <v>0.029</v>
      </c>
      <c r="E15" s="128">
        <v>0.028</v>
      </c>
      <c r="F15" s="128">
        <v>0.028</v>
      </c>
      <c r="G15" s="212">
        <v>0.025</v>
      </c>
      <c r="H15" s="131">
        <v>0.5</v>
      </c>
      <c r="I15" s="130">
        <v>0.5</v>
      </c>
      <c r="J15" s="131">
        <v>0.4</v>
      </c>
      <c r="K15" s="131">
        <v>0.4</v>
      </c>
      <c r="L15" s="131">
        <v>0.4</v>
      </c>
    </row>
    <row r="16" spans="1:12" ht="15" customHeight="1">
      <c r="A16" s="129"/>
      <c r="B16" s="125" t="s">
        <v>666</v>
      </c>
      <c r="C16" s="127">
        <v>0.025</v>
      </c>
      <c r="D16" s="128">
        <v>0.024</v>
      </c>
      <c r="E16" s="128">
        <v>0.022</v>
      </c>
      <c r="F16" s="128">
        <v>0.022</v>
      </c>
      <c r="G16" s="212">
        <v>0.02</v>
      </c>
      <c r="H16" s="131">
        <v>0.5</v>
      </c>
      <c r="I16" s="130">
        <v>0.5</v>
      </c>
      <c r="J16" s="131">
        <v>0.5</v>
      </c>
      <c r="K16" s="131">
        <v>0.4</v>
      </c>
      <c r="L16" s="131">
        <v>0.4</v>
      </c>
    </row>
    <row r="17" spans="1:12" ht="15" customHeight="1">
      <c r="A17" s="129"/>
      <c r="B17" s="125" t="s">
        <v>396</v>
      </c>
      <c r="C17" s="127">
        <v>0.028</v>
      </c>
      <c r="D17" s="128">
        <v>0.028</v>
      </c>
      <c r="E17" s="128">
        <v>0.029</v>
      </c>
      <c r="F17" s="128">
        <v>0.031</v>
      </c>
      <c r="G17" s="212">
        <v>0.031</v>
      </c>
      <c r="H17" s="131">
        <v>0.5</v>
      </c>
      <c r="I17" s="130">
        <v>0.5</v>
      </c>
      <c r="J17" s="131">
        <v>0.5</v>
      </c>
      <c r="K17" s="131">
        <v>0.5</v>
      </c>
      <c r="L17" s="131">
        <v>0.5</v>
      </c>
    </row>
    <row r="18" spans="1:12" ht="15" customHeight="1">
      <c r="A18" s="123" t="s">
        <v>376</v>
      </c>
      <c r="B18" s="125" t="s">
        <v>667</v>
      </c>
      <c r="C18" s="127">
        <v>0.036</v>
      </c>
      <c r="D18" s="128">
        <v>0.037</v>
      </c>
      <c r="E18" s="128">
        <v>0.032</v>
      </c>
      <c r="F18" s="128">
        <v>0.032</v>
      </c>
      <c r="G18" s="212">
        <v>0.031</v>
      </c>
      <c r="H18" s="131">
        <v>0.7</v>
      </c>
      <c r="I18" s="130">
        <v>0.6</v>
      </c>
      <c r="J18" s="131">
        <v>0.6</v>
      </c>
      <c r="K18" s="131">
        <v>0.5</v>
      </c>
      <c r="L18" s="131">
        <v>0.5</v>
      </c>
    </row>
    <row r="19" spans="1:12" ht="15" customHeight="1">
      <c r="A19" s="123" t="s">
        <v>377</v>
      </c>
      <c r="B19" s="125" t="s">
        <v>668</v>
      </c>
      <c r="C19" s="127">
        <v>0.04</v>
      </c>
      <c r="D19" s="128">
        <v>0.037</v>
      </c>
      <c r="E19" s="128">
        <v>0.037</v>
      </c>
      <c r="F19" s="128">
        <v>0.037</v>
      </c>
      <c r="G19" s="212">
        <v>0.036</v>
      </c>
      <c r="H19" s="131">
        <v>1</v>
      </c>
      <c r="I19" s="130">
        <v>1</v>
      </c>
      <c r="J19" s="131">
        <v>0.8</v>
      </c>
      <c r="K19" s="131">
        <v>0.8</v>
      </c>
      <c r="L19" s="131">
        <v>0.6</v>
      </c>
    </row>
    <row r="20" spans="1:12" ht="15" customHeight="1">
      <c r="A20" s="123" t="s">
        <v>378</v>
      </c>
      <c r="B20" s="125" t="s">
        <v>669</v>
      </c>
      <c r="C20" s="127">
        <v>0.043</v>
      </c>
      <c r="D20" s="128">
        <v>0.042</v>
      </c>
      <c r="E20" s="128">
        <v>0.04</v>
      </c>
      <c r="F20" s="128">
        <v>0.04</v>
      </c>
      <c r="G20" s="212">
        <v>0.037</v>
      </c>
      <c r="H20" s="131">
        <v>0.7</v>
      </c>
      <c r="I20" s="130">
        <v>0.6</v>
      </c>
      <c r="J20" s="130">
        <v>0.6</v>
      </c>
      <c r="K20" s="130">
        <v>0.5</v>
      </c>
      <c r="L20" s="130">
        <v>0.5</v>
      </c>
    </row>
    <row r="21" spans="1:12" ht="15" customHeight="1">
      <c r="A21" s="123" t="s">
        <v>379</v>
      </c>
      <c r="B21" s="125" t="s">
        <v>397</v>
      </c>
      <c r="C21" s="127">
        <v>0.027</v>
      </c>
      <c r="D21" s="128">
        <v>0.025</v>
      </c>
      <c r="E21" s="128">
        <v>0.023</v>
      </c>
      <c r="F21" s="128">
        <v>0.023</v>
      </c>
      <c r="G21" s="212">
        <v>0.021</v>
      </c>
      <c r="H21" s="131">
        <v>0.6</v>
      </c>
      <c r="I21" s="130">
        <v>0.6</v>
      </c>
      <c r="J21" s="131">
        <v>0.6</v>
      </c>
      <c r="K21" s="131">
        <v>0.5</v>
      </c>
      <c r="L21" s="131">
        <v>0.5</v>
      </c>
    </row>
    <row r="22" spans="1:12" ht="15" customHeight="1">
      <c r="A22" s="123" t="s">
        <v>373</v>
      </c>
      <c r="B22" s="125" t="s">
        <v>670</v>
      </c>
      <c r="C22" s="127">
        <v>0.034</v>
      </c>
      <c r="D22" s="128">
        <v>0.034</v>
      </c>
      <c r="E22" s="128">
        <v>0.033</v>
      </c>
      <c r="F22" s="128">
        <v>0.033</v>
      </c>
      <c r="G22" s="212">
        <v>0.029</v>
      </c>
      <c r="H22" s="131">
        <v>0.7</v>
      </c>
      <c r="I22" s="130">
        <v>0.6</v>
      </c>
      <c r="J22" s="131">
        <v>0.5</v>
      </c>
      <c r="K22" s="131">
        <v>0.4</v>
      </c>
      <c r="L22" s="131">
        <v>0.5</v>
      </c>
    </row>
    <row r="23" spans="1:12" ht="15" customHeight="1">
      <c r="A23" s="129"/>
      <c r="B23" s="125" t="s">
        <v>671</v>
      </c>
      <c r="C23" s="127">
        <v>0.026</v>
      </c>
      <c r="D23" s="128">
        <v>0.025</v>
      </c>
      <c r="E23" s="128">
        <v>0.023</v>
      </c>
      <c r="F23" s="128">
        <v>0.025</v>
      </c>
      <c r="G23" s="212">
        <v>0.024</v>
      </c>
      <c r="H23" s="131">
        <v>0.4</v>
      </c>
      <c r="I23" s="130" t="s">
        <v>4</v>
      </c>
      <c r="J23" s="131" t="s">
        <v>4</v>
      </c>
      <c r="K23" s="131" t="s">
        <v>4</v>
      </c>
      <c r="L23" s="131" t="s">
        <v>4</v>
      </c>
    </row>
    <row r="24" spans="1:13" ht="15" customHeight="1">
      <c r="A24" s="129"/>
      <c r="B24" s="125" t="s">
        <v>672</v>
      </c>
      <c r="C24" s="127">
        <v>0.03</v>
      </c>
      <c r="D24" s="128">
        <v>0.029</v>
      </c>
      <c r="E24" s="128">
        <v>0.028</v>
      </c>
      <c r="F24" s="128">
        <v>0.029</v>
      </c>
      <c r="G24" s="212">
        <v>0.028</v>
      </c>
      <c r="H24" s="131">
        <v>0.4</v>
      </c>
      <c r="I24" s="130">
        <v>0.5</v>
      </c>
      <c r="J24" s="131">
        <v>0.4</v>
      </c>
      <c r="K24" s="131">
        <v>0.4</v>
      </c>
      <c r="L24" s="131">
        <v>0.3</v>
      </c>
      <c r="M24" s="119"/>
    </row>
    <row r="25" spans="1:12" ht="15" customHeight="1">
      <c r="A25" s="129"/>
      <c r="B25" s="125" t="s">
        <v>673</v>
      </c>
      <c r="C25" s="127">
        <v>0.029</v>
      </c>
      <c r="D25" s="128">
        <v>0.027</v>
      </c>
      <c r="E25" s="128">
        <v>0.026</v>
      </c>
      <c r="F25" s="161">
        <v>0.025</v>
      </c>
      <c r="G25" s="255" t="s">
        <v>4</v>
      </c>
      <c r="H25" s="131">
        <v>0.6</v>
      </c>
      <c r="I25" s="130" t="s">
        <v>4</v>
      </c>
      <c r="J25" s="131" t="s">
        <v>4</v>
      </c>
      <c r="K25" s="131" t="s">
        <v>4</v>
      </c>
      <c r="L25" s="131" t="s">
        <v>4</v>
      </c>
    </row>
    <row r="26" spans="1:12" ht="15" customHeight="1">
      <c r="A26" s="129"/>
      <c r="B26" s="125" t="s">
        <v>501</v>
      </c>
      <c r="C26" s="127">
        <v>0.019</v>
      </c>
      <c r="D26" s="128">
        <v>0.019</v>
      </c>
      <c r="E26" s="128">
        <v>0.018</v>
      </c>
      <c r="F26" s="128">
        <v>0.017</v>
      </c>
      <c r="G26" s="212">
        <v>0.017</v>
      </c>
      <c r="H26" s="131">
        <v>0.4</v>
      </c>
      <c r="I26" s="130">
        <v>0.4</v>
      </c>
      <c r="J26" s="130">
        <v>0.3</v>
      </c>
      <c r="K26" s="130">
        <v>0.2</v>
      </c>
      <c r="L26" s="130">
        <v>0.3</v>
      </c>
    </row>
    <row r="27" spans="1:12" ht="15" customHeight="1">
      <c r="A27" s="129"/>
      <c r="B27" s="125" t="s">
        <v>1032</v>
      </c>
      <c r="C27" s="127" t="s">
        <v>4</v>
      </c>
      <c r="D27" s="128" t="s">
        <v>4</v>
      </c>
      <c r="E27" s="128" t="s">
        <v>4</v>
      </c>
      <c r="F27" s="161">
        <v>0.025</v>
      </c>
      <c r="G27" s="212">
        <v>0.025</v>
      </c>
      <c r="H27" s="131" t="s">
        <v>4</v>
      </c>
      <c r="I27" s="130" t="s">
        <v>4</v>
      </c>
      <c r="J27" s="130" t="s">
        <v>4</v>
      </c>
      <c r="K27" s="130" t="s">
        <v>4</v>
      </c>
      <c r="L27" s="130" t="s">
        <v>4</v>
      </c>
    </row>
    <row r="28" spans="1:12" ht="15" customHeight="1">
      <c r="A28" s="129"/>
      <c r="B28" s="125" t="s">
        <v>1033</v>
      </c>
      <c r="C28" s="127" t="s">
        <v>4</v>
      </c>
      <c r="D28" s="128" t="s">
        <v>4</v>
      </c>
      <c r="E28" s="128" t="s">
        <v>4</v>
      </c>
      <c r="F28" s="161">
        <v>0.022</v>
      </c>
      <c r="G28" s="212">
        <v>0.028</v>
      </c>
      <c r="H28" s="131" t="s">
        <v>4</v>
      </c>
      <c r="I28" s="130" t="s">
        <v>4</v>
      </c>
      <c r="J28" s="130" t="s">
        <v>4</v>
      </c>
      <c r="K28" s="256">
        <v>0.3</v>
      </c>
      <c r="L28" s="130">
        <v>0.6</v>
      </c>
    </row>
    <row r="29" spans="1:12" ht="15" customHeight="1">
      <c r="A29" s="129"/>
      <c r="B29" s="125" t="s">
        <v>678</v>
      </c>
      <c r="C29" s="127">
        <v>0.038</v>
      </c>
      <c r="D29" s="128">
        <v>0.037</v>
      </c>
      <c r="E29" s="128">
        <v>0.037</v>
      </c>
      <c r="F29" s="128" t="s">
        <v>4</v>
      </c>
      <c r="G29" s="212" t="s">
        <v>4</v>
      </c>
      <c r="H29" s="131">
        <v>1.2</v>
      </c>
      <c r="I29" s="130">
        <v>1.1</v>
      </c>
      <c r="J29" s="130">
        <v>1</v>
      </c>
      <c r="K29" s="130" t="s">
        <v>4</v>
      </c>
      <c r="L29" s="130" t="s">
        <v>4</v>
      </c>
    </row>
    <row r="30" spans="1:12" ht="15" customHeight="1">
      <c r="A30" s="123" t="s">
        <v>381</v>
      </c>
      <c r="B30" s="125" t="s">
        <v>401</v>
      </c>
      <c r="C30" s="127">
        <v>0.023</v>
      </c>
      <c r="D30" s="128">
        <v>0.026</v>
      </c>
      <c r="E30" s="128">
        <v>0.025</v>
      </c>
      <c r="F30" s="128">
        <v>0.026</v>
      </c>
      <c r="G30" s="212">
        <v>0.025</v>
      </c>
      <c r="H30" s="130">
        <v>0.5</v>
      </c>
      <c r="I30" s="130">
        <v>0.5</v>
      </c>
      <c r="J30" s="130">
        <v>0.5</v>
      </c>
      <c r="K30" s="130">
        <v>0.5</v>
      </c>
      <c r="L30" s="130">
        <v>0.5</v>
      </c>
    </row>
    <row r="31" spans="1:12" ht="15" customHeight="1">
      <c r="A31" s="129"/>
      <c r="B31" s="125" t="s">
        <v>674</v>
      </c>
      <c r="C31" s="127">
        <v>0.022</v>
      </c>
      <c r="D31" s="128">
        <v>0.026</v>
      </c>
      <c r="E31" s="128">
        <v>0.026</v>
      </c>
      <c r="F31" s="128">
        <v>0.024</v>
      </c>
      <c r="G31" s="212">
        <v>0.022</v>
      </c>
      <c r="H31" s="131">
        <v>0.5</v>
      </c>
      <c r="I31" s="130">
        <v>0.5</v>
      </c>
      <c r="J31" s="131">
        <v>0.4</v>
      </c>
      <c r="K31" s="131">
        <v>0.5</v>
      </c>
      <c r="L31" s="131">
        <v>0.4</v>
      </c>
    </row>
    <row r="32" spans="1:12" ht="15" customHeight="1">
      <c r="A32" s="123" t="s">
        <v>201</v>
      </c>
      <c r="B32" s="125" t="s">
        <v>399</v>
      </c>
      <c r="C32" s="127">
        <v>0.025</v>
      </c>
      <c r="D32" s="128">
        <v>0.028</v>
      </c>
      <c r="E32" s="128">
        <v>0.026</v>
      </c>
      <c r="F32" s="128">
        <v>0.024</v>
      </c>
      <c r="G32" s="212">
        <v>0.023</v>
      </c>
      <c r="H32" s="131">
        <v>0.4</v>
      </c>
      <c r="I32" s="130">
        <v>0.4</v>
      </c>
      <c r="J32" s="131">
        <v>0.4</v>
      </c>
      <c r="K32" s="131">
        <v>0.4</v>
      </c>
      <c r="L32" s="131">
        <v>0.4</v>
      </c>
    </row>
    <row r="33" spans="1:12" ht="15" customHeight="1">
      <c r="A33" s="123"/>
      <c r="B33" s="125" t="s">
        <v>553</v>
      </c>
      <c r="C33" s="127">
        <v>0.024</v>
      </c>
      <c r="D33" s="128">
        <v>0.023</v>
      </c>
      <c r="E33" s="128">
        <v>0.021</v>
      </c>
      <c r="F33" s="128">
        <v>0.021</v>
      </c>
      <c r="G33" s="212">
        <v>0.02</v>
      </c>
      <c r="H33" s="130" t="s">
        <v>4</v>
      </c>
      <c r="I33" s="130" t="s">
        <v>4</v>
      </c>
      <c r="J33" s="130" t="s">
        <v>4</v>
      </c>
      <c r="K33" s="130" t="s">
        <v>4</v>
      </c>
      <c r="L33" s="130" t="s">
        <v>4</v>
      </c>
    </row>
    <row r="34" spans="1:12" ht="15" customHeight="1">
      <c r="A34" s="123" t="s">
        <v>382</v>
      </c>
      <c r="B34" s="125" t="s">
        <v>400</v>
      </c>
      <c r="C34" s="127">
        <v>0.026</v>
      </c>
      <c r="D34" s="128">
        <v>0.025</v>
      </c>
      <c r="E34" s="128">
        <v>0.023</v>
      </c>
      <c r="F34" s="128">
        <v>0.021</v>
      </c>
      <c r="G34" s="212">
        <v>0.018</v>
      </c>
      <c r="H34" s="131">
        <v>0.5</v>
      </c>
      <c r="I34" s="130">
        <v>0.5</v>
      </c>
      <c r="J34" s="131">
        <v>0.5</v>
      </c>
      <c r="K34" s="131">
        <v>0.4</v>
      </c>
      <c r="L34" s="131">
        <v>0.4</v>
      </c>
    </row>
    <row r="35" spans="1:12" ht="15" customHeight="1">
      <c r="A35" s="123" t="s">
        <v>385</v>
      </c>
      <c r="B35" s="125" t="s">
        <v>675</v>
      </c>
      <c r="C35" s="127">
        <v>0.019</v>
      </c>
      <c r="D35" s="128">
        <v>0.018</v>
      </c>
      <c r="E35" s="128">
        <v>0.017</v>
      </c>
      <c r="F35" s="128">
        <v>0.015</v>
      </c>
      <c r="G35" s="212">
        <v>0.016</v>
      </c>
      <c r="H35" s="131">
        <v>0.6</v>
      </c>
      <c r="I35" s="130">
        <v>0.6</v>
      </c>
      <c r="J35" s="131">
        <v>0.6</v>
      </c>
      <c r="K35" s="131">
        <v>0.5</v>
      </c>
      <c r="L35" s="131">
        <v>0.5</v>
      </c>
    </row>
    <row r="36" spans="1:12" ht="15" customHeight="1">
      <c r="A36" s="123" t="s">
        <v>387</v>
      </c>
      <c r="B36" s="125" t="s">
        <v>676</v>
      </c>
      <c r="C36" s="127">
        <v>0.025</v>
      </c>
      <c r="D36" s="128">
        <v>0.024</v>
      </c>
      <c r="E36" s="128">
        <v>0.018</v>
      </c>
      <c r="F36" s="128">
        <v>0.022</v>
      </c>
      <c r="G36" s="212">
        <v>0.018</v>
      </c>
      <c r="H36" s="131">
        <v>0.6</v>
      </c>
      <c r="I36" s="130">
        <v>0.6</v>
      </c>
      <c r="J36" s="131">
        <v>0.5</v>
      </c>
      <c r="K36" s="131">
        <v>0.4</v>
      </c>
      <c r="L36" s="131">
        <v>0.4</v>
      </c>
    </row>
    <row r="37" spans="1:12" ht="15" customHeight="1">
      <c r="A37" s="129"/>
      <c r="B37" s="125" t="s">
        <v>677</v>
      </c>
      <c r="C37" s="127">
        <v>0.025</v>
      </c>
      <c r="D37" s="128">
        <v>0.023</v>
      </c>
      <c r="E37" s="128">
        <v>0.02</v>
      </c>
      <c r="F37" s="128">
        <v>0.021</v>
      </c>
      <c r="G37" s="212">
        <v>0.019</v>
      </c>
      <c r="H37" s="131">
        <v>0.5</v>
      </c>
      <c r="I37" s="130">
        <v>0.5</v>
      </c>
      <c r="J37" s="131">
        <v>0.4</v>
      </c>
      <c r="K37" s="131">
        <v>0.4</v>
      </c>
      <c r="L37" s="131">
        <v>0.4</v>
      </c>
    </row>
    <row r="38" spans="1:12" ht="15" customHeight="1">
      <c r="A38" s="123" t="s">
        <v>388</v>
      </c>
      <c r="B38" s="125" t="s">
        <v>603</v>
      </c>
      <c r="C38" s="127">
        <v>0.025</v>
      </c>
      <c r="D38" s="128">
        <v>0.025</v>
      </c>
      <c r="E38" s="128">
        <v>0.024</v>
      </c>
      <c r="F38" s="128">
        <v>0.023</v>
      </c>
      <c r="G38" s="212">
        <v>0.023</v>
      </c>
      <c r="H38" s="131">
        <v>0.4</v>
      </c>
      <c r="I38" s="130">
        <v>0.4</v>
      </c>
      <c r="J38" s="131">
        <v>0.4</v>
      </c>
      <c r="K38" s="131">
        <v>0.3</v>
      </c>
      <c r="L38" s="131">
        <v>0.3</v>
      </c>
    </row>
    <row r="39" spans="1:12" ht="15" customHeight="1">
      <c r="A39" s="123" t="s">
        <v>390</v>
      </c>
      <c r="B39" s="125" t="s">
        <v>877</v>
      </c>
      <c r="C39" s="128">
        <v>0.015</v>
      </c>
      <c r="D39" s="128">
        <v>0.013</v>
      </c>
      <c r="E39" s="128">
        <v>0.012</v>
      </c>
      <c r="F39" s="128">
        <v>0.011</v>
      </c>
      <c r="G39" s="212">
        <v>0.009</v>
      </c>
      <c r="H39" s="130">
        <v>0.5</v>
      </c>
      <c r="I39" s="130">
        <v>0.5</v>
      </c>
      <c r="J39" s="130">
        <v>0.4</v>
      </c>
      <c r="K39" s="130">
        <v>0.4</v>
      </c>
      <c r="L39" s="130">
        <v>0.4</v>
      </c>
    </row>
    <row r="40" spans="1:12" ht="3.75" customHeight="1">
      <c r="A40" s="132"/>
      <c r="B40" s="133"/>
      <c r="C40" s="135"/>
      <c r="D40" s="135"/>
      <c r="E40" s="135"/>
      <c r="F40" s="135"/>
      <c r="G40" s="213"/>
      <c r="H40" s="134"/>
      <c r="I40" s="134"/>
      <c r="J40" s="134"/>
      <c r="K40" s="134"/>
      <c r="L40" s="134"/>
    </row>
    <row r="41" spans="1:11" ht="11.25">
      <c r="A41" s="123" t="s">
        <v>872</v>
      </c>
      <c r="C41" s="121"/>
      <c r="D41" s="121"/>
      <c r="E41" s="121"/>
      <c r="F41" s="121"/>
      <c r="G41" s="121"/>
      <c r="K41" s="123"/>
    </row>
    <row r="42" spans="1:11" ht="11.25">
      <c r="A42" s="116" t="s">
        <v>681</v>
      </c>
      <c r="D42" s="121"/>
      <c r="E42" s="121"/>
      <c r="F42" s="118"/>
      <c r="K42" s="116"/>
    </row>
    <row r="43" spans="1:11" ht="11.25">
      <c r="A43" s="116" t="s">
        <v>982</v>
      </c>
      <c r="D43" s="121"/>
      <c r="E43" s="121"/>
      <c r="F43" s="118"/>
      <c r="K43" s="116"/>
    </row>
    <row r="44" spans="1:11" ht="11.25">
      <c r="A44" s="116" t="s">
        <v>679</v>
      </c>
      <c r="D44" s="136"/>
      <c r="E44" s="136"/>
      <c r="F44" s="118"/>
      <c r="K44" s="116"/>
    </row>
    <row r="45" spans="1:11" ht="11.25">
      <c r="A45" s="116" t="s">
        <v>682</v>
      </c>
      <c r="D45" s="136"/>
      <c r="E45" s="136"/>
      <c r="F45" s="118"/>
      <c r="K45" s="116"/>
    </row>
    <row r="46" spans="4:11" ht="15" customHeight="1">
      <c r="D46" s="121"/>
      <c r="E46" s="121"/>
      <c r="F46" s="118"/>
      <c r="K46" s="116"/>
    </row>
    <row r="47" spans="4:11" ht="15" customHeight="1">
      <c r="D47" s="121"/>
      <c r="E47" s="121"/>
      <c r="F47" s="118"/>
      <c r="K47" s="116"/>
    </row>
    <row r="48" spans="4:11" ht="15" customHeight="1">
      <c r="D48" s="136"/>
      <c r="E48" s="136"/>
      <c r="F48" s="118"/>
      <c r="K48" s="116"/>
    </row>
    <row r="49" spans="4:11" ht="15" customHeight="1">
      <c r="D49" s="136"/>
      <c r="E49" s="136"/>
      <c r="F49" s="118"/>
      <c r="K49" s="116"/>
    </row>
    <row r="50" spans="4:11" ht="15" customHeight="1">
      <c r="D50" s="121"/>
      <c r="E50" s="121"/>
      <c r="F50" s="118"/>
      <c r="K50" s="116"/>
    </row>
    <row r="51" spans="4:11" ht="15" customHeight="1">
      <c r="D51" s="121"/>
      <c r="E51" s="121"/>
      <c r="F51" s="118"/>
      <c r="K51" s="116"/>
    </row>
    <row r="52" spans="4:5" ht="11.25">
      <c r="D52" s="136"/>
      <c r="E52" s="136"/>
    </row>
    <row r="53" spans="4:5" ht="11.25">
      <c r="D53" s="121"/>
      <c r="E53" s="121"/>
    </row>
  </sheetData>
  <sheetProtection/>
  <mergeCells count="3">
    <mergeCell ref="H4:L4"/>
    <mergeCell ref="C4:G4"/>
    <mergeCell ref="A4:B5"/>
  </mergeCells>
  <printOptions/>
  <pageMargins left="0.5905511811023623" right="0.5905511811023623" top="0.5905511811023623" bottom="0.5905511811023623" header="0.3937007874015748" footer="0.3937007874015748"/>
  <pageSetup fitToHeight="1"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H53"/>
  <sheetViews>
    <sheetView zoomScaleSheetLayoutView="100" zoomScalePageLayoutView="0" workbookViewId="0" topLeftCell="A1">
      <selection activeCell="A1" sqref="A1"/>
    </sheetView>
  </sheetViews>
  <sheetFormatPr defaultColWidth="9.00390625" defaultRowHeight="12.75"/>
  <cols>
    <col min="1" max="1" width="8.625" style="29" customWidth="1"/>
    <col min="2" max="2" width="7.125" style="29" customWidth="1"/>
    <col min="3" max="3" width="23.625" style="29" customWidth="1"/>
    <col min="4" max="8" width="11.75390625" style="29" customWidth="1"/>
    <col min="9" max="16384" width="9.125" style="29" customWidth="1"/>
  </cols>
  <sheetData>
    <row r="1" spans="1:2" s="55" customFormat="1" ht="17.25">
      <c r="A1" s="61" t="s">
        <v>996</v>
      </c>
      <c r="B1" s="61"/>
    </row>
    <row r="2" spans="1:6" s="169" customFormat="1" ht="14.25">
      <c r="A2" s="43" t="s">
        <v>1045</v>
      </c>
      <c r="B2" s="43"/>
      <c r="C2" s="168"/>
      <c r="F2" s="168"/>
    </row>
    <row r="3" spans="1:8" ht="11.25">
      <c r="A3" s="47"/>
      <c r="B3" s="47"/>
      <c r="C3" s="34"/>
      <c r="H3" s="32" t="s">
        <v>791</v>
      </c>
    </row>
    <row r="4" spans="1:8" ht="15" customHeight="1">
      <c r="A4" s="288" t="s">
        <v>794</v>
      </c>
      <c r="B4" s="367"/>
      <c r="C4" s="195" t="s">
        <v>749</v>
      </c>
      <c r="D4" s="185" t="s">
        <v>859</v>
      </c>
      <c r="E4" s="185" t="s">
        <v>801</v>
      </c>
      <c r="F4" s="185" t="s">
        <v>873</v>
      </c>
      <c r="G4" s="185" t="s">
        <v>1021</v>
      </c>
      <c r="H4" s="185" t="s">
        <v>1079</v>
      </c>
    </row>
    <row r="5" spans="1:8" ht="17.25" customHeight="1">
      <c r="A5" s="34" t="s">
        <v>744</v>
      </c>
      <c r="B5" s="34" t="s">
        <v>604</v>
      </c>
      <c r="C5" s="165" t="s">
        <v>750</v>
      </c>
      <c r="D5" s="131">
        <v>1.1</v>
      </c>
      <c r="E5" s="130">
        <v>1</v>
      </c>
      <c r="F5" s="130">
        <v>0.9</v>
      </c>
      <c r="G5" s="130">
        <v>1.2</v>
      </c>
      <c r="H5" s="130">
        <v>1</v>
      </c>
    </row>
    <row r="6" spans="1:8" ht="13.5" customHeight="1">
      <c r="A6" s="46"/>
      <c r="B6" s="46"/>
      <c r="C6" s="165" t="s">
        <v>751</v>
      </c>
      <c r="D6" s="131">
        <v>1</v>
      </c>
      <c r="E6" s="130">
        <v>0.9</v>
      </c>
      <c r="F6" s="130">
        <v>0.8</v>
      </c>
      <c r="G6" s="130">
        <v>1.1</v>
      </c>
      <c r="H6" s="130">
        <v>0.9</v>
      </c>
    </row>
    <row r="7" spans="1:8" ht="13.5" customHeight="1">
      <c r="A7" s="46"/>
      <c r="B7" s="34" t="s">
        <v>605</v>
      </c>
      <c r="C7" s="165" t="s">
        <v>752</v>
      </c>
      <c r="D7" s="131">
        <v>2.2</v>
      </c>
      <c r="E7" s="130">
        <v>1.5</v>
      </c>
      <c r="F7" s="130">
        <v>1.9</v>
      </c>
      <c r="G7" s="130">
        <v>1.6</v>
      </c>
      <c r="H7" s="130">
        <v>1.5</v>
      </c>
    </row>
    <row r="8" spans="1:8" ht="13.5" customHeight="1">
      <c r="A8" s="46"/>
      <c r="B8" s="34" t="s">
        <v>606</v>
      </c>
      <c r="C8" s="165" t="s">
        <v>753</v>
      </c>
      <c r="D8" s="131">
        <v>10</v>
      </c>
      <c r="E8" s="130">
        <v>11</v>
      </c>
      <c r="F8" s="130">
        <v>11</v>
      </c>
      <c r="G8" s="130">
        <v>11</v>
      </c>
      <c r="H8" s="130">
        <v>9.6</v>
      </c>
    </row>
    <row r="9" spans="1:8" ht="13.5" customHeight="1">
      <c r="A9" s="34" t="s">
        <v>421</v>
      </c>
      <c r="B9" s="34"/>
      <c r="C9" s="165" t="s">
        <v>754</v>
      </c>
      <c r="D9" s="131">
        <v>2</v>
      </c>
      <c r="E9" s="130">
        <v>1.7</v>
      </c>
      <c r="F9" s="130">
        <v>2.1</v>
      </c>
      <c r="G9" s="130">
        <v>1.4</v>
      </c>
      <c r="H9" s="130">
        <v>2</v>
      </c>
    </row>
    <row r="10" spans="1:8" ht="13.5" customHeight="1">
      <c r="A10" s="34" t="s">
        <v>422</v>
      </c>
      <c r="B10" s="34"/>
      <c r="C10" s="165" t="s">
        <v>755</v>
      </c>
      <c r="D10" s="131">
        <v>2.3</v>
      </c>
      <c r="E10" s="130">
        <v>2.2</v>
      </c>
      <c r="F10" s="130">
        <v>2</v>
      </c>
      <c r="G10" s="130">
        <v>1.9</v>
      </c>
      <c r="H10" s="130">
        <v>2.1</v>
      </c>
    </row>
    <row r="11" spans="1:8" ht="13.5" customHeight="1">
      <c r="A11" s="34" t="s">
        <v>423</v>
      </c>
      <c r="B11" s="34"/>
      <c r="C11" s="165" t="s">
        <v>747</v>
      </c>
      <c r="D11" s="131">
        <v>4.1</v>
      </c>
      <c r="E11" s="130">
        <v>2.7</v>
      </c>
      <c r="F11" s="130">
        <v>2.5</v>
      </c>
      <c r="G11" s="130">
        <v>2.1</v>
      </c>
      <c r="H11" s="130">
        <v>2.7</v>
      </c>
    </row>
    <row r="12" spans="1:8" ht="13.5" customHeight="1">
      <c r="A12" s="34" t="s">
        <v>609</v>
      </c>
      <c r="B12" s="34" t="s">
        <v>604</v>
      </c>
      <c r="C12" s="165" t="s">
        <v>756</v>
      </c>
      <c r="D12" s="131">
        <v>1.7</v>
      </c>
      <c r="E12" s="130">
        <v>0.9</v>
      </c>
      <c r="F12" s="130">
        <v>1.1</v>
      </c>
      <c r="G12" s="130">
        <v>1.4</v>
      </c>
      <c r="H12" s="130">
        <v>1.3</v>
      </c>
    </row>
    <row r="13" spans="1:8" ht="13.5" customHeight="1">
      <c r="A13" s="34"/>
      <c r="B13" s="34" t="s">
        <v>607</v>
      </c>
      <c r="C13" s="165" t="s">
        <v>757</v>
      </c>
      <c r="D13" s="131">
        <v>1.6</v>
      </c>
      <c r="E13" s="130">
        <v>1.2</v>
      </c>
      <c r="F13" s="130">
        <v>1.3</v>
      </c>
      <c r="G13" s="130">
        <v>1.5</v>
      </c>
      <c r="H13" s="130">
        <v>1.1</v>
      </c>
    </row>
    <row r="14" spans="1:8" ht="13.5" customHeight="1">
      <c r="A14" s="34"/>
      <c r="B14" s="34" t="s">
        <v>608</v>
      </c>
      <c r="C14" s="165" t="s">
        <v>758</v>
      </c>
      <c r="D14" s="131">
        <v>1.2</v>
      </c>
      <c r="E14" s="130">
        <v>1.8</v>
      </c>
      <c r="F14" s="130">
        <v>1.8</v>
      </c>
      <c r="G14" s="130">
        <v>2</v>
      </c>
      <c r="H14" s="130">
        <v>1.3</v>
      </c>
    </row>
    <row r="15" spans="1:8" ht="13.5" customHeight="1">
      <c r="A15" s="34" t="s">
        <v>424</v>
      </c>
      <c r="B15" s="34"/>
      <c r="C15" s="165" t="s">
        <v>759</v>
      </c>
      <c r="D15" s="131">
        <v>0.9</v>
      </c>
      <c r="E15" s="130">
        <v>1.8</v>
      </c>
      <c r="F15" s="130">
        <v>1.1</v>
      </c>
      <c r="G15" s="130">
        <v>1.7</v>
      </c>
      <c r="H15" s="130">
        <v>0.6</v>
      </c>
    </row>
    <row r="16" spans="1:8" ht="13.5" customHeight="1">
      <c r="A16" s="34" t="s">
        <v>425</v>
      </c>
      <c r="B16" s="34"/>
      <c r="C16" s="165" t="s">
        <v>760</v>
      </c>
      <c r="D16" s="131">
        <v>1.7</v>
      </c>
      <c r="E16" s="130">
        <v>1.7</v>
      </c>
      <c r="F16" s="130">
        <v>2</v>
      </c>
      <c r="G16" s="130">
        <v>1.7</v>
      </c>
      <c r="H16" s="130">
        <v>1.7</v>
      </c>
    </row>
    <row r="17" spans="1:8" ht="13.5" customHeight="1">
      <c r="A17" s="34" t="s">
        <v>610</v>
      </c>
      <c r="B17" s="34" t="s">
        <v>604</v>
      </c>
      <c r="C17" s="165" t="s">
        <v>761</v>
      </c>
      <c r="D17" s="131">
        <v>1.5</v>
      </c>
      <c r="E17" s="130">
        <v>1.1</v>
      </c>
      <c r="F17" s="130">
        <v>1.2</v>
      </c>
      <c r="G17" s="130">
        <v>1.1</v>
      </c>
      <c r="H17" s="130">
        <v>1.2</v>
      </c>
    </row>
    <row r="18" spans="1:8" ht="13.5" customHeight="1">
      <c r="A18" s="46"/>
      <c r="B18" s="34" t="s">
        <v>608</v>
      </c>
      <c r="C18" s="165" t="s">
        <v>762</v>
      </c>
      <c r="D18" s="131">
        <v>1.8</v>
      </c>
      <c r="E18" s="130">
        <v>1.5</v>
      </c>
      <c r="F18" s="130">
        <v>1.4</v>
      </c>
      <c r="G18" s="130">
        <v>3.5</v>
      </c>
      <c r="H18" s="130">
        <v>2.2</v>
      </c>
    </row>
    <row r="19" spans="1:8" ht="13.5" customHeight="1">
      <c r="A19" s="34" t="s">
        <v>426</v>
      </c>
      <c r="B19" s="34"/>
      <c r="C19" s="165" t="s">
        <v>763</v>
      </c>
      <c r="D19" s="131">
        <v>1.5</v>
      </c>
      <c r="E19" s="130">
        <v>1.5</v>
      </c>
      <c r="F19" s="130">
        <v>1.5</v>
      </c>
      <c r="G19" s="130">
        <v>1.3</v>
      </c>
      <c r="H19" s="130">
        <v>1.8</v>
      </c>
    </row>
    <row r="20" spans="1:8" ht="13.5" customHeight="1">
      <c r="A20" s="34" t="s">
        <v>427</v>
      </c>
      <c r="B20" s="34"/>
      <c r="C20" s="165" t="s">
        <v>764</v>
      </c>
      <c r="D20" s="131">
        <v>2.4</v>
      </c>
      <c r="E20" s="130">
        <v>3.5</v>
      </c>
      <c r="F20" s="130">
        <v>2.6</v>
      </c>
      <c r="G20" s="130">
        <v>3.2</v>
      </c>
      <c r="H20" s="130">
        <v>2.2</v>
      </c>
    </row>
    <row r="21" spans="1:8" ht="13.5" customHeight="1">
      <c r="A21" s="34" t="s">
        <v>428</v>
      </c>
      <c r="B21" s="34"/>
      <c r="C21" s="165" t="s">
        <v>765</v>
      </c>
      <c r="D21" s="131">
        <v>3.8</v>
      </c>
      <c r="E21" s="130">
        <v>5.7</v>
      </c>
      <c r="F21" s="130">
        <v>5.1</v>
      </c>
      <c r="G21" s="130">
        <v>4.4</v>
      </c>
      <c r="H21" s="130">
        <v>2.8</v>
      </c>
    </row>
    <row r="22" spans="1:8" ht="13.5" customHeight="1">
      <c r="A22" s="34" t="s">
        <v>611</v>
      </c>
      <c r="B22" s="34" t="s">
        <v>604</v>
      </c>
      <c r="C22" s="165" t="s">
        <v>766</v>
      </c>
      <c r="D22" s="131">
        <v>1</v>
      </c>
      <c r="E22" s="130">
        <v>0.8</v>
      </c>
      <c r="F22" s="130">
        <v>0.8</v>
      </c>
      <c r="G22" s="130">
        <v>1</v>
      </c>
      <c r="H22" s="130">
        <v>1.2</v>
      </c>
    </row>
    <row r="23" spans="1:8" ht="13.5" customHeight="1">
      <c r="A23" s="46"/>
      <c r="B23" s="34" t="s">
        <v>608</v>
      </c>
      <c r="C23" s="165" t="s">
        <v>1088</v>
      </c>
      <c r="D23" s="131">
        <v>1.4</v>
      </c>
      <c r="E23" s="130">
        <v>1.2</v>
      </c>
      <c r="F23" s="130">
        <v>1.3</v>
      </c>
      <c r="G23" s="130">
        <v>1</v>
      </c>
      <c r="H23" s="130">
        <v>1</v>
      </c>
    </row>
    <row r="24" spans="1:8" ht="13.5" customHeight="1">
      <c r="A24" s="46"/>
      <c r="B24" s="34" t="s">
        <v>608</v>
      </c>
      <c r="C24" s="165" t="s">
        <v>767</v>
      </c>
      <c r="D24" s="131">
        <v>1.6</v>
      </c>
      <c r="E24" s="130">
        <v>1.7</v>
      </c>
      <c r="F24" s="130">
        <v>2.1</v>
      </c>
      <c r="G24" s="130">
        <v>1.3</v>
      </c>
      <c r="H24" s="130">
        <v>1.7</v>
      </c>
    </row>
    <row r="25" spans="1:8" ht="13.5" customHeight="1">
      <c r="A25" s="34" t="s">
        <v>429</v>
      </c>
      <c r="B25" s="34"/>
      <c r="C25" s="165" t="s">
        <v>768</v>
      </c>
      <c r="D25" s="131">
        <v>1</v>
      </c>
      <c r="E25" s="130">
        <v>1</v>
      </c>
      <c r="F25" s="130">
        <v>1.1</v>
      </c>
      <c r="G25" s="130">
        <v>1.1</v>
      </c>
      <c r="H25" s="130">
        <v>0.6</v>
      </c>
    </row>
    <row r="26" spans="1:8" ht="13.5" customHeight="1">
      <c r="A26" s="34" t="s">
        <v>430</v>
      </c>
      <c r="B26" s="34"/>
      <c r="C26" s="165" t="s">
        <v>769</v>
      </c>
      <c r="D26" s="131">
        <v>4</v>
      </c>
      <c r="E26" s="130">
        <v>2.9</v>
      </c>
      <c r="F26" s="130">
        <v>3.3</v>
      </c>
      <c r="G26" s="130">
        <v>2.7</v>
      </c>
      <c r="H26" s="130">
        <v>2.3</v>
      </c>
    </row>
    <row r="27" spans="1:8" ht="13.5" customHeight="1">
      <c r="A27" s="34" t="s">
        <v>612</v>
      </c>
      <c r="B27" s="34" t="s">
        <v>604</v>
      </c>
      <c r="C27" s="165" t="s">
        <v>770</v>
      </c>
      <c r="D27" s="131">
        <v>2</v>
      </c>
      <c r="E27" s="130">
        <v>1.9</v>
      </c>
      <c r="F27" s="130">
        <v>1.3</v>
      </c>
      <c r="G27" s="130">
        <v>1.4</v>
      </c>
      <c r="H27" s="130">
        <v>1</v>
      </c>
    </row>
    <row r="28" spans="1:8" ht="13.5" customHeight="1">
      <c r="A28" s="46"/>
      <c r="B28" s="46"/>
      <c r="C28" s="165" t="s">
        <v>771</v>
      </c>
      <c r="D28" s="131">
        <v>1</v>
      </c>
      <c r="E28" s="130">
        <v>1</v>
      </c>
      <c r="F28" s="130">
        <v>1.2</v>
      </c>
      <c r="G28" s="130">
        <v>1.3</v>
      </c>
      <c r="H28" s="130">
        <v>1.3</v>
      </c>
    </row>
    <row r="29" spans="1:8" ht="13.5" customHeight="1">
      <c r="A29" s="46"/>
      <c r="B29" s="34" t="s">
        <v>608</v>
      </c>
      <c r="C29" s="165" t="s">
        <v>772</v>
      </c>
      <c r="D29" s="131">
        <v>1.3</v>
      </c>
      <c r="E29" s="130">
        <v>1.1</v>
      </c>
      <c r="F29" s="130">
        <v>1.5</v>
      </c>
      <c r="G29" s="130">
        <v>1.5</v>
      </c>
      <c r="H29" s="130">
        <v>1.3</v>
      </c>
    </row>
    <row r="30" spans="1:8" ht="13.5" customHeight="1">
      <c r="A30" s="34" t="s">
        <v>613</v>
      </c>
      <c r="B30" s="34" t="s">
        <v>604</v>
      </c>
      <c r="C30" s="165" t="s">
        <v>773</v>
      </c>
      <c r="D30" s="131">
        <v>1.3</v>
      </c>
      <c r="E30" s="130">
        <v>1.4</v>
      </c>
      <c r="F30" s="130">
        <v>1.5</v>
      </c>
      <c r="G30" s="130">
        <v>1.4</v>
      </c>
      <c r="H30" s="130">
        <v>1.1</v>
      </c>
    </row>
    <row r="31" spans="1:8" ht="13.5" customHeight="1">
      <c r="A31" s="46"/>
      <c r="B31" s="34" t="s">
        <v>608</v>
      </c>
      <c r="C31" s="165" t="s">
        <v>774</v>
      </c>
      <c r="D31" s="131">
        <v>2.4</v>
      </c>
      <c r="E31" s="130">
        <v>3.1</v>
      </c>
      <c r="F31" s="130">
        <v>4</v>
      </c>
      <c r="G31" s="130">
        <v>3</v>
      </c>
      <c r="H31" s="130">
        <v>3.6</v>
      </c>
    </row>
    <row r="32" spans="1:8" ht="13.5" customHeight="1">
      <c r="A32" s="34" t="s">
        <v>614</v>
      </c>
      <c r="B32" s="34" t="s">
        <v>604</v>
      </c>
      <c r="C32" s="165" t="s">
        <v>775</v>
      </c>
      <c r="D32" s="131">
        <v>1</v>
      </c>
      <c r="E32" s="130">
        <v>0.9</v>
      </c>
      <c r="F32" s="130">
        <v>1.2</v>
      </c>
      <c r="G32" s="130">
        <v>1.1</v>
      </c>
      <c r="H32" s="130">
        <v>0.9</v>
      </c>
    </row>
    <row r="33" spans="1:8" ht="13.5" customHeight="1">
      <c r="A33" s="46"/>
      <c r="B33" s="34" t="s">
        <v>608</v>
      </c>
      <c r="C33" s="165" t="s">
        <v>776</v>
      </c>
      <c r="D33" s="131">
        <v>1.1</v>
      </c>
      <c r="E33" s="130">
        <v>0.7</v>
      </c>
      <c r="F33" s="130">
        <v>1.4</v>
      </c>
      <c r="G33" s="130">
        <v>1.1</v>
      </c>
      <c r="H33" s="130">
        <v>1</v>
      </c>
    </row>
    <row r="34" spans="1:8" ht="13.5" customHeight="1">
      <c r="A34" s="34" t="s">
        <v>615</v>
      </c>
      <c r="B34" s="34" t="s">
        <v>604</v>
      </c>
      <c r="C34" s="165" t="s">
        <v>777</v>
      </c>
      <c r="D34" s="131">
        <v>0.6</v>
      </c>
      <c r="E34" s="130">
        <v>0.5</v>
      </c>
      <c r="F34" s="130">
        <v>0.6</v>
      </c>
      <c r="G34" s="130">
        <v>0.6</v>
      </c>
      <c r="H34" s="130">
        <v>0.5</v>
      </c>
    </row>
    <row r="35" spans="1:8" ht="13.5" customHeight="1">
      <c r="A35" s="46"/>
      <c r="B35" s="46"/>
      <c r="C35" s="165" t="s">
        <v>778</v>
      </c>
      <c r="D35" s="131">
        <v>0.8</v>
      </c>
      <c r="E35" s="130">
        <v>0.7</v>
      </c>
      <c r="F35" s="130">
        <v>0.7</v>
      </c>
      <c r="G35" s="130">
        <v>0.7</v>
      </c>
      <c r="H35" s="130">
        <v>0.7</v>
      </c>
    </row>
    <row r="36" spans="1:8" ht="13.5" customHeight="1">
      <c r="A36" s="46"/>
      <c r="B36" s="34" t="s">
        <v>608</v>
      </c>
      <c r="C36" s="165" t="s">
        <v>779</v>
      </c>
      <c r="D36" s="131">
        <v>0.9</v>
      </c>
      <c r="E36" s="130">
        <v>0.8</v>
      </c>
      <c r="F36" s="130">
        <v>0.9</v>
      </c>
      <c r="G36" s="130">
        <v>0.8</v>
      </c>
      <c r="H36" s="130">
        <v>0.8</v>
      </c>
    </row>
    <row r="37" spans="1:8" ht="13.5" customHeight="1">
      <c r="A37" s="34" t="s">
        <v>616</v>
      </c>
      <c r="B37" s="34" t="s">
        <v>604</v>
      </c>
      <c r="C37" s="165" t="s">
        <v>780</v>
      </c>
      <c r="D37" s="131">
        <v>1.1</v>
      </c>
      <c r="E37" s="130">
        <v>0.9</v>
      </c>
      <c r="F37" s="130">
        <v>0.9</v>
      </c>
      <c r="G37" s="130">
        <v>1</v>
      </c>
      <c r="H37" s="130">
        <v>0.9</v>
      </c>
    </row>
    <row r="38" spans="1:8" ht="13.5" customHeight="1">
      <c r="A38" s="46"/>
      <c r="B38" s="34" t="s">
        <v>608</v>
      </c>
      <c r="C38" s="165" t="s">
        <v>781</v>
      </c>
      <c r="D38" s="131">
        <v>1.3</v>
      </c>
      <c r="E38" s="130">
        <v>1.1</v>
      </c>
      <c r="F38" s="130">
        <v>1.5</v>
      </c>
      <c r="G38" s="130">
        <v>1.1</v>
      </c>
      <c r="H38" s="130">
        <v>1.2</v>
      </c>
    </row>
    <row r="39" spans="1:8" ht="13.5" customHeight="1">
      <c r="A39" s="46"/>
      <c r="B39" s="46"/>
      <c r="C39" s="165" t="s">
        <v>782</v>
      </c>
      <c r="D39" s="131">
        <v>2.1</v>
      </c>
      <c r="E39" s="130">
        <v>1.6</v>
      </c>
      <c r="F39" s="130">
        <v>1.5</v>
      </c>
      <c r="G39" s="130">
        <v>1.5</v>
      </c>
      <c r="H39" s="130">
        <v>1.5</v>
      </c>
    </row>
    <row r="40" spans="1:8" ht="13.5" customHeight="1">
      <c r="A40" s="34" t="s">
        <v>617</v>
      </c>
      <c r="B40" s="34" t="s">
        <v>604</v>
      </c>
      <c r="C40" s="165" t="s">
        <v>783</v>
      </c>
      <c r="D40" s="131">
        <v>0.8</v>
      </c>
      <c r="E40" s="130">
        <v>0.9</v>
      </c>
      <c r="F40" s="130">
        <v>0.6</v>
      </c>
      <c r="G40" s="130">
        <v>0.7</v>
      </c>
      <c r="H40" s="130">
        <v>0.6</v>
      </c>
    </row>
    <row r="41" spans="1:8" ht="13.5" customHeight="1">
      <c r="A41" s="46"/>
      <c r="B41" s="46"/>
      <c r="C41" s="165" t="s">
        <v>784</v>
      </c>
      <c r="D41" s="131">
        <v>0.6</v>
      </c>
      <c r="E41" s="130">
        <v>0.6</v>
      </c>
      <c r="F41" s="130">
        <v>0.6</v>
      </c>
      <c r="G41" s="130">
        <v>0.6</v>
      </c>
      <c r="H41" s="130">
        <v>0.5</v>
      </c>
    </row>
    <row r="42" spans="1:8" ht="13.5" customHeight="1">
      <c r="A42" s="46"/>
      <c r="B42" s="34" t="s">
        <v>608</v>
      </c>
      <c r="C42" s="165" t="s">
        <v>785</v>
      </c>
      <c r="D42" s="131">
        <v>0.6</v>
      </c>
      <c r="E42" s="130">
        <v>0.6</v>
      </c>
      <c r="F42" s="130">
        <v>0.5</v>
      </c>
      <c r="G42" s="130">
        <v>0.5</v>
      </c>
      <c r="H42" s="130">
        <v>0.5</v>
      </c>
    </row>
    <row r="43" spans="1:8" ht="13.5" customHeight="1">
      <c r="A43" s="34" t="s">
        <v>431</v>
      </c>
      <c r="B43" s="34"/>
      <c r="C43" s="165" t="s">
        <v>786</v>
      </c>
      <c r="D43" s="131">
        <v>0.6</v>
      </c>
      <c r="E43" s="130" t="s">
        <v>536</v>
      </c>
      <c r="F43" s="130">
        <v>0.5</v>
      </c>
      <c r="G43" s="130">
        <v>0.5</v>
      </c>
      <c r="H43" s="130" t="s">
        <v>536</v>
      </c>
    </row>
    <row r="44" spans="1:8" ht="13.5" customHeight="1">
      <c r="A44" s="34" t="s">
        <v>432</v>
      </c>
      <c r="B44" s="34"/>
      <c r="C44" s="165" t="s">
        <v>787</v>
      </c>
      <c r="D44" s="131">
        <v>0.5</v>
      </c>
      <c r="E44" s="130">
        <v>0.5</v>
      </c>
      <c r="F44" s="130">
        <v>0.7</v>
      </c>
      <c r="G44" s="130">
        <v>0.5</v>
      </c>
      <c r="H44" s="130">
        <v>0.5</v>
      </c>
    </row>
    <row r="45" spans="1:8" ht="13.5" customHeight="1">
      <c r="A45" s="34" t="s">
        <v>745</v>
      </c>
      <c r="B45" s="34" t="s">
        <v>604</v>
      </c>
      <c r="C45" s="165" t="s">
        <v>788</v>
      </c>
      <c r="D45" s="130" t="s">
        <v>536</v>
      </c>
      <c r="E45" s="130" t="s">
        <v>536</v>
      </c>
      <c r="F45" s="130" t="s">
        <v>536</v>
      </c>
      <c r="G45" s="130" t="s">
        <v>536</v>
      </c>
      <c r="H45" s="130" t="s">
        <v>536</v>
      </c>
    </row>
    <row r="46" spans="1:8" ht="13.5" customHeight="1">
      <c r="A46" s="46"/>
      <c r="B46" s="34" t="s">
        <v>608</v>
      </c>
      <c r="C46" s="165" t="s">
        <v>789</v>
      </c>
      <c r="D46" s="130" t="s">
        <v>536</v>
      </c>
      <c r="E46" s="130" t="s">
        <v>536</v>
      </c>
      <c r="F46" s="130">
        <v>0.5</v>
      </c>
      <c r="G46" s="130">
        <v>0.6</v>
      </c>
      <c r="H46" s="130">
        <v>0.6</v>
      </c>
    </row>
    <row r="47" spans="1:8" ht="13.5" customHeight="1">
      <c r="A47" s="34" t="s">
        <v>746</v>
      </c>
      <c r="B47" s="34" t="s">
        <v>604</v>
      </c>
      <c r="C47" s="165" t="s">
        <v>790</v>
      </c>
      <c r="D47" s="131">
        <v>0.6</v>
      </c>
      <c r="E47" s="130" t="s">
        <v>536</v>
      </c>
      <c r="F47" s="130" t="s">
        <v>536</v>
      </c>
      <c r="G47" s="130" t="s">
        <v>536</v>
      </c>
      <c r="H47" s="130" t="s">
        <v>536</v>
      </c>
    </row>
    <row r="48" spans="1:8" ht="13.5" customHeight="1">
      <c r="A48" s="46"/>
      <c r="B48" s="34" t="s">
        <v>608</v>
      </c>
      <c r="C48" s="165" t="s">
        <v>748</v>
      </c>
      <c r="D48" s="130">
        <v>0.6</v>
      </c>
      <c r="E48" s="130">
        <v>0.8</v>
      </c>
      <c r="F48" s="130">
        <v>0.7</v>
      </c>
      <c r="G48" s="130">
        <v>0.5</v>
      </c>
      <c r="H48" s="130">
        <v>0.7</v>
      </c>
    </row>
    <row r="49" spans="1:8" ht="3.75" customHeight="1">
      <c r="A49" s="59"/>
      <c r="B49" s="166"/>
      <c r="C49" s="167"/>
      <c r="D49" s="134"/>
      <c r="E49" s="134"/>
      <c r="F49" s="134"/>
      <c r="G49" s="134"/>
      <c r="H49" s="134"/>
    </row>
    <row r="50" spans="1:3" ht="11.25">
      <c r="A50" s="123" t="s">
        <v>872</v>
      </c>
      <c r="B50" s="34"/>
      <c r="C50" s="34"/>
    </row>
    <row r="51" ht="11.25">
      <c r="A51" s="29" t="s">
        <v>792</v>
      </c>
    </row>
    <row r="52" ht="11.25">
      <c r="A52" s="29" t="s">
        <v>793</v>
      </c>
    </row>
    <row r="53" ht="11.25">
      <c r="A53" s="29" t="s">
        <v>977</v>
      </c>
    </row>
  </sheetData>
  <sheetProtection/>
  <mergeCells count="1">
    <mergeCell ref="A4:B4"/>
  </mergeCells>
  <printOptions/>
  <pageMargins left="0.5905511811023623" right="0.5905511811023623" top="0.5905511811023623" bottom="0.5905511811023623" header="0.3937007874015748" footer="0.196850393700787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H70"/>
  <sheetViews>
    <sheetView zoomScaleSheetLayoutView="100" zoomScalePageLayoutView="0" workbookViewId="0" topLeftCell="A1">
      <selection activeCell="A1" sqref="A1"/>
    </sheetView>
  </sheetViews>
  <sheetFormatPr defaultColWidth="9.00390625" defaultRowHeight="12.75"/>
  <cols>
    <col min="1" max="1" width="2.125" style="29" customWidth="1"/>
    <col min="2" max="3" width="17.125" style="29" customWidth="1"/>
    <col min="4" max="8" width="11.75390625" style="29" customWidth="1"/>
    <col min="9" max="16384" width="9.125" style="29" customWidth="1"/>
  </cols>
  <sheetData>
    <row r="1" s="55" customFormat="1" ht="17.25">
      <c r="B1" s="61"/>
    </row>
    <row r="2" spans="1:7" s="169" customFormat="1" ht="14.25">
      <c r="A2" s="43" t="s">
        <v>1046</v>
      </c>
      <c r="C2" s="168"/>
      <c r="G2" s="168"/>
    </row>
    <row r="3" spans="1:8" ht="11.25">
      <c r="A3" s="47"/>
      <c r="C3" s="34"/>
      <c r="H3" s="32" t="s">
        <v>791</v>
      </c>
    </row>
    <row r="4" spans="1:8" ht="15" customHeight="1">
      <c r="A4" s="288" t="s">
        <v>854</v>
      </c>
      <c r="B4" s="292"/>
      <c r="C4" s="196" t="s">
        <v>537</v>
      </c>
      <c r="D4" s="185" t="s">
        <v>859</v>
      </c>
      <c r="E4" s="185" t="s">
        <v>801</v>
      </c>
      <c r="F4" s="185" t="s">
        <v>874</v>
      </c>
      <c r="G4" s="185" t="s">
        <v>1021</v>
      </c>
      <c r="H4" s="185" t="s">
        <v>1079</v>
      </c>
    </row>
    <row r="5" spans="1:8" ht="15" customHeight="1">
      <c r="A5" s="28" t="s">
        <v>618</v>
      </c>
      <c r="B5" s="34"/>
      <c r="C5" s="170"/>
      <c r="D5" s="131"/>
      <c r="E5" s="130"/>
      <c r="F5" s="130"/>
      <c r="G5" s="130"/>
      <c r="H5" s="130"/>
    </row>
    <row r="6" spans="1:8" ht="11.25">
      <c r="A6" s="28"/>
      <c r="B6" s="34" t="s">
        <v>620</v>
      </c>
      <c r="C6" s="165" t="s">
        <v>433</v>
      </c>
      <c r="D6" s="131">
        <v>5</v>
      </c>
      <c r="E6" s="130">
        <v>4.7</v>
      </c>
      <c r="F6" s="130">
        <v>4.2</v>
      </c>
      <c r="G6" s="130">
        <v>3.9</v>
      </c>
      <c r="H6" s="130">
        <v>3.5</v>
      </c>
    </row>
    <row r="7" spans="1:8" ht="11.25">
      <c r="A7" s="28"/>
      <c r="B7" s="34"/>
      <c r="C7" s="165" t="s">
        <v>434</v>
      </c>
      <c r="D7" s="131">
        <v>5.4</v>
      </c>
      <c r="E7" s="130">
        <v>5.2</v>
      </c>
      <c r="F7" s="130">
        <v>5.3</v>
      </c>
      <c r="G7" s="130">
        <v>5</v>
      </c>
      <c r="H7" s="130">
        <v>4.9</v>
      </c>
    </row>
    <row r="8" spans="1:8" ht="11.25">
      <c r="A8" s="28"/>
      <c r="B8" s="34" t="s">
        <v>621</v>
      </c>
      <c r="C8" s="165" t="s">
        <v>435</v>
      </c>
      <c r="D8" s="131">
        <v>4.5</v>
      </c>
      <c r="E8" s="130">
        <v>4.9</v>
      </c>
      <c r="F8" s="130">
        <v>4</v>
      </c>
      <c r="G8" s="130">
        <v>3.8</v>
      </c>
      <c r="H8" s="130">
        <v>3.2</v>
      </c>
    </row>
    <row r="9" spans="1:8" ht="11.25">
      <c r="A9" s="28"/>
      <c r="B9" s="34"/>
      <c r="C9" s="165" t="s">
        <v>436</v>
      </c>
      <c r="D9" s="131">
        <v>4.7</v>
      </c>
      <c r="E9" s="130">
        <v>4.4</v>
      </c>
      <c r="F9" s="130">
        <v>4.3</v>
      </c>
      <c r="G9" s="130">
        <v>4</v>
      </c>
      <c r="H9" s="130">
        <v>3.7</v>
      </c>
    </row>
    <row r="10" spans="1:8" ht="11.25">
      <c r="A10" s="28"/>
      <c r="B10" s="34" t="s">
        <v>622</v>
      </c>
      <c r="C10" s="165" t="s">
        <v>437</v>
      </c>
      <c r="D10" s="131">
        <v>3.8</v>
      </c>
      <c r="E10" s="130">
        <v>3.7</v>
      </c>
      <c r="F10" s="130">
        <v>3.9</v>
      </c>
      <c r="G10" s="130">
        <v>3.7</v>
      </c>
      <c r="H10" s="130">
        <v>2.8</v>
      </c>
    </row>
    <row r="11" spans="1:8" ht="11.25">
      <c r="A11" s="28"/>
      <c r="B11" s="34" t="s">
        <v>623</v>
      </c>
      <c r="C11" s="170" t="s">
        <v>438</v>
      </c>
      <c r="D11" s="131">
        <v>3.5</v>
      </c>
      <c r="E11" s="130">
        <v>3.7</v>
      </c>
      <c r="F11" s="130">
        <v>3.6</v>
      </c>
      <c r="G11" s="130">
        <v>3.2</v>
      </c>
      <c r="H11" s="130">
        <v>2.7</v>
      </c>
    </row>
    <row r="12" spans="1:8" ht="11.25">
      <c r="A12" s="28"/>
      <c r="B12" s="34"/>
      <c r="C12" s="165" t="s">
        <v>439</v>
      </c>
      <c r="D12" s="131">
        <v>3.4</v>
      </c>
      <c r="E12" s="130">
        <v>3.5</v>
      </c>
      <c r="F12" s="130">
        <v>3.4</v>
      </c>
      <c r="G12" s="130">
        <v>2.9</v>
      </c>
      <c r="H12" s="130">
        <v>2.4</v>
      </c>
    </row>
    <row r="13" spans="1:8" ht="11.25">
      <c r="A13" s="28"/>
      <c r="B13" s="34" t="s">
        <v>624</v>
      </c>
      <c r="C13" s="165" t="s">
        <v>440</v>
      </c>
      <c r="D13" s="131">
        <v>2.1</v>
      </c>
      <c r="E13" s="130">
        <v>1.7</v>
      </c>
      <c r="F13" s="130">
        <v>1.7</v>
      </c>
      <c r="G13" s="130">
        <v>2</v>
      </c>
      <c r="H13" s="130">
        <v>1.7</v>
      </c>
    </row>
    <row r="14" spans="1:8" ht="11.25">
      <c r="A14" s="28"/>
      <c r="B14" s="34"/>
      <c r="C14" s="165" t="s">
        <v>441</v>
      </c>
      <c r="D14" s="131">
        <v>1.9</v>
      </c>
      <c r="E14" s="130">
        <v>1.8</v>
      </c>
      <c r="F14" s="130">
        <v>1.7</v>
      </c>
      <c r="G14" s="130">
        <v>1.9</v>
      </c>
      <c r="H14" s="130">
        <v>1.7</v>
      </c>
    </row>
    <row r="15" spans="1:8" ht="11.25">
      <c r="A15" s="28"/>
      <c r="B15" s="34" t="s">
        <v>625</v>
      </c>
      <c r="C15" s="170" t="s">
        <v>442</v>
      </c>
      <c r="D15" s="131">
        <v>2</v>
      </c>
      <c r="E15" s="130">
        <v>2.2</v>
      </c>
      <c r="F15" s="130">
        <v>2.3</v>
      </c>
      <c r="G15" s="130">
        <v>2.2</v>
      </c>
      <c r="H15" s="130">
        <v>1.9</v>
      </c>
    </row>
    <row r="16" spans="1:8" ht="11.25">
      <c r="A16" s="28"/>
      <c r="B16" s="34" t="s">
        <v>626</v>
      </c>
      <c r="C16" s="170" t="s">
        <v>443</v>
      </c>
      <c r="D16" s="131">
        <v>1.9</v>
      </c>
      <c r="E16" s="130">
        <v>2.1</v>
      </c>
      <c r="F16" s="130">
        <v>2</v>
      </c>
      <c r="G16" s="130">
        <v>1.8</v>
      </c>
      <c r="H16" s="130">
        <v>2.1</v>
      </c>
    </row>
    <row r="17" spans="1:8" ht="11.25">
      <c r="A17" s="28"/>
      <c r="B17" s="34" t="s">
        <v>627</v>
      </c>
      <c r="C17" s="170" t="s">
        <v>507</v>
      </c>
      <c r="D17" s="131">
        <v>2.7</v>
      </c>
      <c r="E17" s="130">
        <v>2.2</v>
      </c>
      <c r="F17" s="130">
        <v>3.1</v>
      </c>
      <c r="G17" s="130">
        <v>2.4</v>
      </c>
      <c r="H17" s="130">
        <v>2.4</v>
      </c>
    </row>
    <row r="18" spans="1:8" ht="11.25">
      <c r="A18" s="28"/>
      <c r="B18" s="34" t="s">
        <v>628</v>
      </c>
      <c r="C18" s="170" t="s">
        <v>444</v>
      </c>
      <c r="D18" s="131">
        <v>4.3</v>
      </c>
      <c r="E18" s="130">
        <v>4.4</v>
      </c>
      <c r="F18" s="130">
        <v>4.1</v>
      </c>
      <c r="G18" s="130">
        <v>5</v>
      </c>
      <c r="H18" s="130">
        <v>4.4</v>
      </c>
    </row>
    <row r="19" spans="1:8" ht="11.25" hidden="1">
      <c r="A19" s="28"/>
      <c r="B19" s="34"/>
      <c r="C19" s="170"/>
      <c r="D19" s="131"/>
      <c r="E19" s="130"/>
      <c r="F19" s="130"/>
      <c r="G19" s="130"/>
      <c r="H19" s="130"/>
    </row>
    <row r="20" spans="1:8" ht="11.25">
      <c r="A20" s="28" t="s">
        <v>619</v>
      </c>
      <c r="B20" s="34"/>
      <c r="C20" s="170"/>
      <c r="D20" s="131"/>
      <c r="E20" s="130"/>
      <c r="F20" s="131"/>
      <c r="G20" s="131"/>
      <c r="H20" s="131"/>
    </row>
    <row r="21" spans="1:8" ht="11.25">
      <c r="A21" s="28"/>
      <c r="B21" s="34" t="s">
        <v>629</v>
      </c>
      <c r="C21" s="170" t="s">
        <v>445</v>
      </c>
      <c r="D21" s="131">
        <v>2.1</v>
      </c>
      <c r="E21" s="130">
        <v>1.9</v>
      </c>
      <c r="F21" s="130">
        <v>1.9</v>
      </c>
      <c r="G21" s="130">
        <v>1.7</v>
      </c>
      <c r="H21" s="130">
        <v>1.8</v>
      </c>
    </row>
    <row r="22" spans="1:8" ht="11.25">
      <c r="A22" s="28"/>
      <c r="B22" s="34" t="s">
        <v>630</v>
      </c>
      <c r="C22" s="170" t="s">
        <v>446</v>
      </c>
      <c r="D22" s="131">
        <v>3.6</v>
      </c>
      <c r="E22" s="130">
        <v>3.1</v>
      </c>
      <c r="F22" s="130">
        <v>3.2</v>
      </c>
      <c r="G22" s="130">
        <v>3</v>
      </c>
      <c r="H22" s="130">
        <v>2.5</v>
      </c>
    </row>
    <row r="23" spans="1:8" ht="11.25">
      <c r="A23" s="28"/>
      <c r="B23" s="34" t="s">
        <v>631</v>
      </c>
      <c r="C23" s="170" t="s">
        <v>447</v>
      </c>
      <c r="D23" s="131">
        <v>3.5</v>
      </c>
      <c r="E23" s="130">
        <v>2.8</v>
      </c>
      <c r="F23" s="130">
        <v>3</v>
      </c>
      <c r="G23" s="130">
        <v>2.6</v>
      </c>
      <c r="H23" s="130">
        <v>3.5</v>
      </c>
    </row>
    <row r="24" spans="1:8" ht="11.25">
      <c r="A24" s="28"/>
      <c r="B24" s="34" t="s">
        <v>632</v>
      </c>
      <c r="C24" s="165" t="s">
        <v>448</v>
      </c>
      <c r="D24" s="131">
        <v>3.1</v>
      </c>
      <c r="E24" s="130">
        <v>2.8</v>
      </c>
      <c r="F24" s="130">
        <v>2.8</v>
      </c>
      <c r="G24" s="130">
        <v>2.7</v>
      </c>
      <c r="H24" s="130">
        <v>2.9</v>
      </c>
    </row>
    <row r="25" spans="1:8" ht="11.25">
      <c r="A25" s="28"/>
      <c r="B25" s="34" t="s">
        <v>633</v>
      </c>
      <c r="C25" s="170" t="s">
        <v>449</v>
      </c>
      <c r="D25" s="131">
        <v>3.2</v>
      </c>
      <c r="E25" s="130">
        <v>3.4</v>
      </c>
      <c r="F25" s="130">
        <v>3.8</v>
      </c>
      <c r="G25" s="130">
        <v>3.2</v>
      </c>
      <c r="H25" s="130">
        <v>3.3</v>
      </c>
    </row>
    <row r="26" spans="1:8" ht="11.25">
      <c r="A26" s="28"/>
      <c r="B26" s="34" t="s">
        <v>634</v>
      </c>
      <c r="C26" s="170" t="s">
        <v>450</v>
      </c>
      <c r="D26" s="131">
        <v>3.3</v>
      </c>
      <c r="E26" s="130">
        <v>3.3</v>
      </c>
      <c r="F26" s="130">
        <v>3</v>
      </c>
      <c r="G26" s="130">
        <v>3</v>
      </c>
      <c r="H26" s="130">
        <v>2.7</v>
      </c>
    </row>
    <row r="27" spans="1:8" ht="11.25">
      <c r="A27" s="28"/>
      <c r="B27" s="34" t="s">
        <v>635</v>
      </c>
      <c r="C27" s="170" t="s">
        <v>508</v>
      </c>
      <c r="D27" s="131">
        <v>4.2</v>
      </c>
      <c r="E27" s="130">
        <v>3.8</v>
      </c>
      <c r="F27" s="130">
        <v>3.7</v>
      </c>
      <c r="G27" s="130">
        <v>3.4</v>
      </c>
      <c r="H27" s="130">
        <v>4.3</v>
      </c>
    </row>
    <row r="28" spans="1:8" ht="11.25">
      <c r="A28" s="28"/>
      <c r="B28" s="34" t="s">
        <v>636</v>
      </c>
      <c r="C28" s="170" t="s">
        <v>451</v>
      </c>
      <c r="D28" s="131">
        <v>3.6</v>
      </c>
      <c r="E28" s="130">
        <v>3.4</v>
      </c>
      <c r="F28" s="130">
        <v>2.7</v>
      </c>
      <c r="G28" s="130">
        <v>2.8</v>
      </c>
      <c r="H28" s="130">
        <v>3.1</v>
      </c>
    </row>
    <row r="29" spans="1:8" ht="11.25">
      <c r="A29" s="28"/>
      <c r="B29" s="34" t="s">
        <v>637</v>
      </c>
      <c r="C29" s="170" t="s">
        <v>452</v>
      </c>
      <c r="D29" s="131">
        <v>3.7</v>
      </c>
      <c r="E29" s="130">
        <v>3.5</v>
      </c>
      <c r="F29" s="130">
        <v>3.2</v>
      </c>
      <c r="G29" s="130">
        <v>3.3</v>
      </c>
      <c r="H29" s="130">
        <v>3</v>
      </c>
    </row>
    <row r="30" spans="1:8" ht="11.25">
      <c r="A30" s="28"/>
      <c r="B30" s="34" t="s">
        <v>638</v>
      </c>
      <c r="C30" s="170" t="s">
        <v>453</v>
      </c>
      <c r="D30" s="131">
        <v>3.4</v>
      </c>
      <c r="E30" s="130">
        <v>3.6</v>
      </c>
      <c r="F30" s="130">
        <v>3.2</v>
      </c>
      <c r="G30" s="130">
        <v>3.1</v>
      </c>
      <c r="H30" s="130">
        <v>3.3</v>
      </c>
    </row>
    <row r="31" spans="1:8" ht="11.25">
      <c r="A31" s="28"/>
      <c r="B31" s="34" t="s">
        <v>639</v>
      </c>
      <c r="C31" s="165" t="s">
        <v>454</v>
      </c>
      <c r="D31" s="131">
        <v>2.3</v>
      </c>
      <c r="E31" s="130">
        <v>2.2</v>
      </c>
      <c r="F31" s="130">
        <v>2.1</v>
      </c>
      <c r="G31" s="130">
        <v>2</v>
      </c>
      <c r="H31" s="130">
        <v>2.3</v>
      </c>
    </row>
    <row r="32" spans="1:8" ht="11.25">
      <c r="A32" s="28"/>
      <c r="B32" s="34"/>
      <c r="C32" s="165" t="s">
        <v>455</v>
      </c>
      <c r="D32" s="131">
        <v>3.1</v>
      </c>
      <c r="E32" s="130">
        <v>2.5</v>
      </c>
      <c r="F32" s="130">
        <v>2.1</v>
      </c>
      <c r="G32" s="130">
        <v>2.2</v>
      </c>
      <c r="H32" s="130">
        <v>2.2</v>
      </c>
    </row>
    <row r="33" spans="1:8" ht="11.25">
      <c r="A33" s="28"/>
      <c r="B33" s="34"/>
      <c r="C33" s="165" t="s">
        <v>456</v>
      </c>
      <c r="D33" s="131">
        <v>3.3</v>
      </c>
      <c r="E33" s="130">
        <v>2.7</v>
      </c>
      <c r="F33" s="130">
        <v>2.7</v>
      </c>
      <c r="G33" s="130">
        <v>2.6</v>
      </c>
      <c r="H33" s="130">
        <v>2.4</v>
      </c>
    </row>
    <row r="34" spans="1:8" ht="11.25">
      <c r="A34" s="28"/>
      <c r="B34" s="34"/>
      <c r="C34" s="165" t="s">
        <v>457</v>
      </c>
      <c r="D34" s="131">
        <v>3.2</v>
      </c>
      <c r="E34" s="130">
        <v>3.4</v>
      </c>
      <c r="F34" s="130">
        <v>2.6</v>
      </c>
      <c r="G34" s="130">
        <v>2.7</v>
      </c>
      <c r="H34" s="130">
        <v>2.6</v>
      </c>
    </row>
    <row r="35" spans="1:8" ht="11.25">
      <c r="A35" s="28"/>
      <c r="B35" s="34"/>
      <c r="C35" s="165" t="s">
        <v>458</v>
      </c>
      <c r="D35" s="131">
        <v>4</v>
      </c>
      <c r="E35" s="130">
        <v>3.4</v>
      </c>
      <c r="F35" s="130">
        <v>2.7</v>
      </c>
      <c r="G35" s="130">
        <v>2.8</v>
      </c>
      <c r="H35" s="130">
        <v>3.1</v>
      </c>
    </row>
    <row r="36" spans="1:8" ht="11.25">
      <c r="A36" s="28"/>
      <c r="B36" s="34"/>
      <c r="C36" s="170" t="s">
        <v>459</v>
      </c>
      <c r="D36" s="131">
        <v>3.3</v>
      </c>
      <c r="E36" s="130">
        <v>3.4</v>
      </c>
      <c r="F36" s="130">
        <v>2.6</v>
      </c>
      <c r="G36" s="130">
        <v>3</v>
      </c>
      <c r="H36" s="130">
        <v>3</v>
      </c>
    </row>
    <row r="37" spans="1:8" ht="11.25">
      <c r="A37" s="28"/>
      <c r="B37" s="34" t="s">
        <v>640</v>
      </c>
      <c r="C37" s="170" t="s">
        <v>460</v>
      </c>
      <c r="D37" s="131">
        <v>1.9</v>
      </c>
      <c r="E37" s="130">
        <v>1.8</v>
      </c>
      <c r="F37" s="130">
        <v>1.8</v>
      </c>
      <c r="G37" s="130">
        <v>1.8</v>
      </c>
      <c r="H37" s="130">
        <v>2</v>
      </c>
    </row>
    <row r="38" spans="1:8" ht="11.25">
      <c r="A38" s="28"/>
      <c r="B38" s="34" t="s">
        <v>641</v>
      </c>
      <c r="C38" s="170" t="s">
        <v>461</v>
      </c>
      <c r="D38" s="131">
        <v>2.4</v>
      </c>
      <c r="E38" s="130">
        <v>2.1</v>
      </c>
      <c r="F38" s="130">
        <v>1.9</v>
      </c>
      <c r="G38" s="130">
        <v>1.9</v>
      </c>
      <c r="H38" s="130">
        <v>1.9</v>
      </c>
    </row>
    <row r="39" spans="1:8" ht="11.25">
      <c r="A39" s="28"/>
      <c r="B39" s="34"/>
      <c r="C39" s="170" t="s">
        <v>462</v>
      </c>
      <c r="D39" s="131">
        <v>2.1</v>
      </c>
      <c r="E39" s="130">
        <v>2.2</v>
      </c>
      <c r="F39" s="130">
        <v>1.8</v>
      </c>
      <c r="G39" s="130">
        <v>1.8</v>
      </c>
      <c r="H39" s="130">
        <v>2</v>
      </c>
    </row>
    <row r="40" spans="1:8" ht="11.25">
      <c r="A40" s="28"/>
      <c r="B40" s="34"/>
      <c r="C40" s="170" t="s">
        <v>463</v>
      </c>
      <c r="D40" s="131">
        <v>2.8</v>
      </c>
      <c r="E40" s="130">
        <v>2.8</v>
      </c>
      <c r="F40" s="130">
        <v>2.6</v>
      </c>
      <c r="G40" s="130">
        <v>2.6</v>
      </c>
      <c r="H40" s="130">
        <v>2.4</v>
      </c>
    </row>
    <row r="41" spans="1:8" ht="11.25" hidden="1">
      <c r="A41" s="28"/>
      <c r="B41" s="34"/>
      <c r="C41" s="170"/>
      <c r="D41" s="131"/>
      <c r="E41" s="130"/>
      <c r="F41" s="130"/>
      <c r="G41" s="130"/>
      <c r="H41" s="130"/>
    </row>
    <row r="42" spans="1:8" ht="11.25">
      <c r="A42" s="34" t="s">
        <v>464</v>
      </c>
      <c r="C42" s="170"/>
      <c r="D42" s="131"/>
      <c r="E42" s="130"/>
      <c r="F42" s="131"/>
      <c r="G42" s="131"/>
      <c r="H42" s="131"/>
    </row>
    <row r="43" spans="1:8" ht="11.25">
      <c r="A43" s="28"/>
      <c r="B43" s="34" t="s">
        <v>795</v>
      </c>
      <c r="C43" s="170" t="s">
        <v>465</v>
      </c>
      <c r="D43" s="131">
        <v>2.7</v>
      </c>
      <c r="E43" s="130">
        <v>2.6</v>
      </c>
      <c r="F43" s="130">
        <v>2.4</v>
      </c>
      <c r="G43" s="130">
        <v>2.6</v>
      </c>
      <c r="H43" s="130">
        <v>2.3</v>
      </c>
    </row>
    <row r="44" spans="1:8" ht="11.25">
      <c r="A44" s="28"/>
      <c r="B44" s="34"/>
      <c r="C44" s="170" t="s">
        <v>466</v>
      </c>
      <c r="D44" s="131">
        <v>2.7</v>
      </c>
      <c r="E44" s="130">
        <v>2.7</v>
      </c>
      <c r="F44" s="130">
        <v>2.2</v>
      </c>
      <c r="G44" s="130">
        <v>2.4</v>
      </c>
      <c r="H44" s="130">
        <v>2.4</v>
      </c>
    </row>
    <row r="45" spans="1:8" ht="11.25" hidden="1">
      <c r="A45" s="28"/>
      <c r="B45" s="34"/>
      <c r="C45" s="170"/>
      <c r="D45" s="131"/>
      <c r="E45" s="130"/>
      <c r="F45" s="130"/>
      <c r="G45" s="130"/>
      <c r="H45" s="130"/>
    </row>
    <row r="46" spans="1:8" ht="11.25">
      <c r="A46" s="34" t="s">
        <v>467</v>
      </c>
      <c r="C46" s="170"/>
      <c r="D46" s="131"/>
      <c r="E46" s="130"/>
      <c r="F46" s="131"/>
      <c r="G46" s="131"/>
      <c r="H46" s="131"/>
    </row>
    <row r="47" spans="1:8" ht="11.25">
      <c r="A47" s="28"/>
      <c r="B47" s="34" t="s">
        <v>796</v>
      </c>
      <c r="C47" s="170" t="s">
        <v>527</v>
      </c>
      <c r="D47" s="131">
        <v>2.1</v>
      </c>
      <c r="E47" s="130">
        <v>1.9</v>
      </c>
      <c r="F47" s="130">
        <v>1.8</v>
      </c>
      <c r="G47" s="130">
        <v>1.8</v>
      </c>
      <c r="H47" s="130">
        <v>1.8</v>
      </c>
    </row>
    <row r="48" spans="1:8" ht="11.25">
      <c r="A48" s="28"/>
      <c r="B48" s="34"/>
      <c r="C48" s="170" t="s">
        <v>528</v>
      </c>
      <c r="D48" s="131">
        <v>2</v>
      </c>
      <c r="E48" s="130">
        <v>1.9</v>
      </c>
      <c r="F48" s="130">
        <v>1.9</v>
      </c>
      <c r="G48" s="130">
        <v>1.7</v>
      </c>
      <c r="H48" s="130">
        <v>1.8</v>
      </c>
    </row>
    <row r="49" spans="1:8" ht="11.25">
      <c r="A49" s="28"/>
      <c r="B49" s="34"/>
      <c r="C49" s="165" t="s">
        <v>529</v>
      </c>
      <c r="D49" s="131">
        <v>1.9</v>
      </c>
      <c r="E49" s="130">
        <v>2</v>
      </c>
      <c r="F49" s="130">
        <v>2</v>
      </c>
      <c r="G49" s="130">
        <v>1.8</v>
      </c>
      <c r="H49" s="130">
        <v>1.8</v>
      </c>
    </row>
    <row r="50" spans="1:8" ht="11.25">
      <c r="A50" s="28"/>
      <c r="B50" s="34"/>
      <c r="C50" s="170" t="s">
        <v>530</v>
      </c>
      <c r="D50" s="131">
        <v>1.7</v>
      </c>
      <c r="E50" s="130">
        <v>1.7</v>
      </c>
      <c r="F50" s="130">
        <v>1.6</v>
      </c>
      <c r="G50" s="130">
        <v>1.6</v>
      </c>
      <c r="H50" s="130">
        <v>1.5</v>
      </c>
    </row>
    <row r="51" spans="1:8" ht="11.25">
      <c r="A51" s="28"/>
      <c r="B51" s="34"/>
      <c r="C51" s="170" t="s">
        <v>531</v>
      </c>
      <c r="D51" s="131">
        <v>1.8</v>
      </c>
      <c r="E51" s="130">
        <v>1.6</v>
      </c>
      <c r="F51" s="130">
        <v>1.6</v>
      </c>
      <c r="G51" s="130">
        <v>1.6</v>
      </c>
      <c r="H51" s="130">
        <v>1.5</v>
      </c>
    </row>
    <row r="52" spans="1:8" ht="11.25" hidden="1">
      <c r="A52" s="28"/>
      <c r="B52" s="34"/>
      <c r="C52" s="170"/>
      <c r="D52" s="131"/>
      <c r="E52" s="130"/>
      <c r="F52" s="130"/>
      <c r="G52" s="130"/>
      <c r="H52" s="130"/>
    </row>
    <row r="53" spans="1:8" ht="11.25">
      <c r="A53" s="34" t="s">
        <v>468</v>
      </c>
      <c r="C53" s="170"/>
      <c r="D53" s="131"/>
      <c r="E53" s="130"/>
      <c r="F53" s="131"/>
      <c r="G53" s="131"/>
      <c r="H53" s="131"/>
    </row>
    <row r="54" spans="1:8" ht="11.25">
      <c r="A54" s="28"/>
      <c r="B54" s="34" t="s">
        <v>797</v>
      </c>
      <c r="C54" s="170" t="s">
        <v>470</v>
      </c>
      <c r="D54" s="131">
        <v>1.5</v>
      </c>
      <c r="E54" s="130">
        <v>1.3</v>
      </c>
      <c r="F54" s="130">
        <v>1.4</v>
      </c>
      <c r="G54" s="130">
        <v>1.3</v>
      </c>
      <c r="H54" s="130">
        <v>1.4</v>
      </c>
    </row>
    <row r="55" spans="1:8" ht="11.25">
      <c r="A55" s="28"/>
      <c r="B55" s="34"/>
      <c r="C55" s="170" t="s">
        <v>532</v>
      </c>
      <c r="D55" s="131">
        <v>1.5</v>
      </c>
      <c r="E55" s="130">
        <v>1.5</v>
      </c>
      <c r="F55" s="130">
        <v>1.2</v>
      </c>
      <c r="G55" s="130">
        <v>1.3</v>
      </c>
      <c r="H55" s="130">
        <v>1.3</v>
      </c>
    </row>
    <row r="56" spans="1:8" ht="11.25">
      <c r="A56" s="28"/>
      <c r="B56" s="34"/>
      <c r="C56" s="165" t="s">
        <v>533</v>
      </c>
      <c r="D56" s="131">
        <v>1.5</v>
      </c>
      <c r="E56" s="130">
        <v>1.6</v>
      </c>
      <c r="F56" s="130">
        <v>1.3</v>
      </c>
      <c r="G56" s="130">
        <v>1.3</v>
      </c>
      <c r="H56" s="130">
        <v>1.3</v>
      </c>
    </row>
    <row r="57" spans="1:8" ht="11.25">
      <c r="A57" s="28"/>
      <c r="B57" s="34"/>
      <c r="C57" s="170" t="s">
        <v>534</v>
      </c>
      <c r="D57" s="131">
        <v>1.4</v>
      </c>
      <c r="E57" s="130">
        <v>1.5</v>
      </c>
      <c r="F57" s="130">
        <v>1.3</v>
      </c>
      <c r="G57" s="130">
        <v>1.3</v>
      </c>
      <c r="H57" s="130">
        <v>1.2</v>
      </c>
    </row>
    <row r="58" spans="1:8" ht="11.25">
      <c r="A58" s="28"/>
      <c r="B58" s="34"/>
      <c r="C58" s="170" t="s">
        <v>538</v>
      </c>
      <c r="D58" s="131">
        <v>1.6</v>
      </c>
      <c r="E58" s="130">
        <v>1.6</v>
      </c>
      <c r="F58" s="130">
        <v>1.4</v>
      </c>
      <c r="G58" s="130">
        <v>1.1</v>
      </c>
      <c r="H58" s="130">
        <v>1.4</v>
      </c>
    </row>
    <row r="59" spans="1:8" ht="11.25">
      <c r="A59" s="28"/>
      <c r="B59" s="40" t="s">
        <v>798</v>
      </c>
      <c r="C59" s="170" t="s">
        <v>469</v>
      </c>
      <c r="D59" s="130">
        <v>1.7</v>
      </c>
      <c r="E59" s="130">
        <v>1.6</v>
      </c>
      <c r="F59" s="130">
        <v>1.3</v>
      </c>
      <c r="G59" s="130">
        <v>1.9</v>
      </c>
      <c r="H59" s="130">
        <v>2.1</v>
      </c>
    </row>
    <row r="60" spans="1:8" ht="3.75" customHeight="1">
      <c r="A60" s="42"/>
      <c r="B60" s="42"/>
      <c r="C60" s="171"/>
      <c r="D60" s="134"/>
      <c r="E60" s="134"/>
      <c r="F60" s="134"/>
      <c r="G60" s="134"/>
      <c r="H60" s="134"/>
    </row>
    <row r="61" spans="1:7" ht="11.25">
      <c r="A61" s="123" t="s">
        <v>872</v>
      </c>
      <c r="C61" s="34"/>
      <c r="G61" s="34"/>
    </row>
    <row r="62" spans="2:7" ht="11.25">
      <c r="B62" s="172"/>
      <c r="C62" s="173"/>
      <c r="G62" s="39"/>
    </row>
    <row r="63" spans="2:7" ht="11.25">
      <c r="B63" s="172"/>
      <c r="C63" s="173"/>
      <c r="G63" s="39"/>
    </row>
    <row r="64" spans="2:7" ht="11.25">
      <c r="B64" s="172"/>
      <c r="C64" s="172"/>
      <c r="G64" s="39"/>
    </row>
    <row r="65" spans="1:8" s="169" customFormat="1" ht="14.25">
      <c r="A65" s="43" t="s">
        <v>1047</v>
      </c>
      <c r="C65" s="168"/>
      <c r="D65" s="43"/>
      <c r="E65" s="168"/>
      <c r="G65" s="168"/>
      <c r="H65" s="168"/>
    </row>
    <row r="66" spans="1:8" ht="11.25">
      <c r="A66" s="47"/>
      <c r="C66" s="34"/>
      <c r="D66" s="47"/>
      <c r="E66" s="34"/>
      <c r="G66" s="34"/>
      <c r="H66" s="32" t="s">
        <v>791</v>
      </c>
    </row>
    <row r="67" spans="1:8" ht="12" customHeight="1">
      <c r="A67" s="288" t="s">
        <v>855</v>
      </c>
      <c r="B67" s="292"/>
      <c r="C67" s="195" t="s">
        <v>799</v>
      </c>
      <c r="D67" s="185" t="s">
        <v>859</v>
      </c>
      <c r="E67" s="185" t="s">
        <v>801</v>
      </c>
      <c r="F67" s="185" t="s">
        <v>874</v>
      </c>
      <c r="G67" s="185" t="s">
        <v>1021</v>
      </c>
      <c r="H67" s="185" t="s">
        <v>1079</v>
      </c>
    </row>
    <row r="68" spans="2:8" ht="15.75" customHeight="1">
      <c r="B68" s="30" t="s">
        <v>535</v>
      </c>
      <c r="C68" s="174" t="s">
        <v>800</v>
      </c>
      <c r="D68" s="126">
        <v>2.8</v>
      </c>
      <c r="E68" s="126">
        <v>2.8</v>
      </c>
      <c r="F68" s="126">
        <v>3.6</v>
      </c>
      <c r="G68" s="126">
        <v>4</v>
      </c>
      <c r="H68" s="126">
        <v>3.3</v>
      </c>
    </row>
    <row r="69" spans="1:8" ht="3.75" customHeight="1">
      <c r="A69" s="41"/>
      <c r="B69" s="175"/>
      <c r="C69" s="176"/>
      <c r="D69" s="134"/>
      <c r="E69" s="134"/>
      <c r="F69" s="134"/>
      <c r="G69" s="134"/>
      <c r="H69" s="134"/>
    </row>
    <row r="70" spans="1:8" ht="11.25">
      <c r="A70" s="123" t="s">
        <v>872</v>
      </c>
      <c r="C70" s="34"/>
      <c r="D70" s="34"/>
      <c r="G70" s="34"/>
      <c r="H70" s="34"/>
    </row>
  </sheetData>
  <sheetProtection/>
  <mergeCells count="2">
    <mergeCell ref="A4:B4"/>
    <mergeCell ref="A67:B67"/>
  </mergeCells>
  <printOptions/>
  <pageMargins left="0.5905511811023623" right="0.5905511811023623" top="0.5905511811023623" bottom="0.5905511811023623" header="0.35433070866141736" footer="0.275590551181102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selection activeCell="A1" sqref="A1"/>
    </sheetView>
  </sheetViews>
  <sheetFormatPr defaultColWidth="8.875" defaultRowHeight="12.75"/>
  <cols>
    <col min="1" max="1" width="4.00390625" style="4" customWidth="1"/>
    <col min="2" max="2" width="14.25390625" style="4" customWidth="1"/>
    <col min="3" max="6" width="7.75390625" style="4" customWidth="1"/>
    <col min="7" max="7" width="7.75390625" style="5" customWidth="1"/>
    <col min="8" max="8" width="7.625" style="4" customWidth="1"/>
    <col min="9" max="9" width="7.75390625" style="4" customWidth="1"/>
    <col min="10" max="10" width="7.25390625" style="4" customWidth="1"/>
    <col min="11" max="13" width="7.25390625" style="5" customWidth="1"/>
    <col min="14" max="14" width="7.75390625" style="5" customWidth="1"/>
    <col min="15" max="16384" width="8.875" style="4" customWidth="1"/>
  </cols>
  <sheetData>
    <row r="1" spans="1:14" s="20" customFormat="1" ht="17.25">
      <c r="A1" s="20" t="s">
        <v>1054</v>
      </c>
      <c r="G1" s="21"/>
      <c r="K1" s="21"/>
      <c r="L1" s="21"/>
      <c r="M1" s="22"/>
      <c r="N1" s="21"/>
    </row>
    <row r="2" spans="1:14" ht="12" customHeight="1">
      <c r="A2" s="282" t="s">
        <v>141</v>
      </c>
      <c r="B2" s="283"/>
      <c r="C2" s="277" t="s">
        <v>1003</v>
      </c>
      <c r="D2" s="278"/>
      <c r="E2" s="278"/>
      <c r="F2" s="278"/>
      <c r="G2" s="279"/>
      <c r="H2" s="277" t="s">
        <v>1023</v>
      </c>
      <c r="I2" s="278"/>
      <c r="J2" s="278"/>
      <c r="K2" s="278"/>
      <c r="L2" s="278"/>
      <c r="M2" s="278"/>
      <c r="N2" s="278"/>
    </row>
    <row r="3" spans="1:14" s="5" customFormat="1" ht="12" customHeight="1">
      <c r="A3" s="284"/>
      <c r="B3" s="285"/>
      <c r="C3" s="270" t="s">
        <v>803</v>
      </c>
      <c r="D3" s="271"/>
      <c r="E3" s="264" t="s">
        <v>812</v>
      </c>
      <c r="F3" s="265" t="s">
        <v>813</v>
      </c>
      <c r="G3" s="264" t="s">
        <v>1022</v>
      </c>
      <c r="H3" s="273" t="s">
        <v>811</v>
      </c>
      <c r="I3" s="273" t="s">
        <v>180</v>
      </c>
      <c r="J3" s="273" t="s">
        <v>181</v>
      </c>
      <c r="K3" s="273" t="s">
        <v>136</v>
      </c>
      <c r="L3" s="273" t="s">
        <v>487</v>
      </c>
      <c r="M3" s="275" t="s">
        <v>480</v>
      </c>
      <c r="N3" s="280" t="s">
        <v>481</v>
      </c>
    </row>
    <row r="4" spans="1:14" s="5" customFormat="1" ht="12" customHeight="1">
      <c r="A4" s="286"/>
      <c r="B4" s="287"/>
      <c r="C4" s="189" t="s">
        <v>182</v>
      </c>
      <c r="D4" s="189" t="s">
        <v>183</v>
      </c>
      <c r="E4" s="274"/>
      <c r="F4" s="266"/>
      <c r="G4" s="274"/>
      <c r="H4" s="274"/>
      <c r="I4" s="274"/>
      <c r="J4" s="274"/>
      <c r="K4" s="274"/>
      <c r="L4" s="274"/>
      <c r="M4" s="276"/>
      <c r="N4" s="281"/>
    </row>
    <row r="5" spans="1:14" s="5" customFormat="1" ht="13.5" customHeight="1">
      <c r="A5" s="18"/>
      <c r="B5" s="18"/>
      <c r="C5" s="204" t="s">
        <v>804</v>
      </c>
      <c r="D5" s="208" t="s">
        <v>139</v>
      </c>
      <c r="E5" s="208" t="s">
        <v>140</v>
      </c>
      <c r="F5" s="208" t="s">
        <v>140</v>
      </c>
      <c r="G5" s="208" t="s">
        <v>138</v>
      </c>
      <c r="H5" s="208" t="s">
        <v>137</v>
      </c>
      <c r="I5" s="208" t="s">
        <v>137</v>
      </c>
      <c r="J5" s="208" t="s">
        <v>137</v>
      </c>
      <c r="K5" s="208" t="s">
        <v>137</v>
      </c>
      <c r="L5" s="208" t="s">
        <v>137</v>
      </c>
      <c r="M5" s="208" t="s">
        <v>137</v>
      </c>
      <c r="N5" s="208" t="s">
        <v>137</v>
      </c>
    </row>
    <row r="6" spans="2:14" ht="13.5" customHeight="1">
      <c r="B6" s="7" t="s">
        <v>0</v>
      </c>
      <c r="C6" s="23">
        <v>350</v>
      </c>
      <c r="D6" s="23">
        <v>64908</v>
      </c>
      <c r="E6" s="23">
        <v>4800</v>
      </c>
      <c r="F6" s="23">
        <v>2863</v>
      </c>
      <c r="G6" s="24">
        <v>2282</v>
      </c>
      <c r="H6" s="23" t="s">
        <v>184</v>
      </c>
      <c r="I6" s="23" t="s">
        <v>184</v>
      </c>
      <c r="J6" s="23" t="s">
        <v>184</v>
      </c>
      <c r="K6" s="23" t="s">
        <v>184</v>
      </c>
      <c r="L6" s="23" t="s">
        <v>184</v>
      </c>
      <c r="M6" s="23" t="s">
        <v>184</v>
      </c>
      <c r="N6" s="23" t="s">
        <v>184</v>
      </c>
    </row>
    <row r="7" spans="2:14" ht="13.5" customHeight="1">
      <c r="B7" s="7" t="s">
        <v>862</v>
      </c>
      <c r="C7" s="23">
        <v>353</v>
      </c>
      <c r="D7" s="23">
        <v>64972</v>
      </c>
      <c r="E7" s="23">
        <v>4851</v>
      </c>
      <c r="F7" s="23">
        <v>2886</v>
      </c>
      <c r="G7" s="24">
        <v>2337</v>
      </c>
      <c r="H7" s="23">
        <v>11953</v>
      </c>
      <c r="I7" s="23">
        <v>3708</v>
      </c>
      <c r="J7" s="23">
        <v>12458</v>
      </c>
      <c r="K7" s="23">
        <v>1236</v>
      </c>
      <c r="L7" s="23">
        <v>979</v>
      </c>
      <c r="M7" s="23">
        <v>34547</v>
      </c>
      <c r="N7" s="23">
        <v>13888</v>
      </c>
    </row>
    <row r="8" spans="2:14" ht="13.5" customHeight="1">
      <c r="B8" s="7" t="s">
        <v>863</v>
      </c>
      <c r="C8" s="23">
        <v>354</v>
      </c>
      <c r="D8" s="23">
        <v>64767</v>
      </c>
      <c r="E8" s="23">
        <v>4891</v>
      </c>
      <c r="F8" s="23">
        <v>2910</v>
      </c>
      <c r="G8" s="24">
        <v>2363</v>
      </c>
      <c r="H8" s="23" t="s">
        <v>184</v>
      </c>
      <c r="I8" s="23" t="s">
        <v>184</v>
      </c>
      <c r="J8" s="23" t="s">
        <v>184</v>
      </c>
      <c r="K8" s="23" t="s">
        <v>184</v>
      </c>
      <c r="L8" s="23" t="s">
        <v>184</v>
      </c>
      <c r="M8" s="23" t="s">
        <v>184</v>
      </c>
      <c r="N8" s="23" t="s">
        <v>184</v>
      </c>
    </row>
    <row r="9" spans="2:14" ht="13.5" customHeight="1">
      <c r="B9" s="7" t="s">
        <v>1002</v>
      </c>
      <c r="C9" s="25">
        <v>353</v>
      </c>
      <c r="D9" s="23">
        <v>64760</v>
      </c>
      <c r="E9" s="23">
        <v>4908</v>
      </c>
      <c r="F9" s="23">
        <v>2917</v>
      </c>
      <c r="G9" s="24">
        <v>2394</v>
      </c>
      <c r="H9" s="23">
        <v>12313</v>
      </c>
      <c r="I9" s="23">
        <v>3747</v>
      </c>
      <c r="J9" s="23">
        <v>13237</v>
      </c>
      <c r="K9" s="23">
        <v>1396</v>
      </c>
      <c r="L9" s="23">
        <v>1073</v>
      </c>
      <c r="M9" s="23">
        <v>38026</v>
      </c>
      <c r="N9" s="23">
        <v>13684</v>
      </c>
    </row>
    <row r="10" spans="2:14" ht="13.5" customHeight="1">
      <c r="B10" s="7" t="s">
        <v>1066</v>
      </c>
      <c r="C10" s="25">
        <v>351</v>
      </c>
      <c r="D10" s="23">
        <v>64474</v>
      </c>
      <c r="E10" s="23">
        <v>4936</v>
      </c>
      <c r="F10" s="23">
        <v>2947</v>
      </c>
      <c r="G10" s="24">
        <v>2389</v>
      </c>
      <c r="H10" s="23" t="s">
        <v>184</v>
      </c>
      <c r="I10" s="23" t="s">
        <v>184</v>
      </c>
      <c r="J10" s="23" t="s">
        <v>184</v>
      </c>
      <c r="K10" s="23" t="s">
        <v>184</v>
      </c>
      <c r="L10" s="23" t="s">
        <v>184</v>
      </c>
      <c r="M10" s="23" t="s">
        <v>184</v>
      </c>
      <c r="N10" s="23" t="s">
        <v>184</v>
      </c>
    </row>
    <row r="11" spans="2:14" ht="6.75" customHeight="1">
      <c r="B11" s="8"/>
      <c r="C11" s="23"/>
      <c r="D11" s="23"/>
      <c r="E11" s="23"/>
      <c r="F11" s="23"/>
      <c r="G11" s="23"/>
      <c r="H11" s="23"/>
      <c r="I11" s="23"/>
      <c r="J11" s="23"/>
      <c r="K11" s="23"/>
      <c r="L11" s="23"/>
      <c r="M11" s="23"/>
      <c r="N11" s="23"/>
    </row>
    <row r="12" spans="2:14" ht="13.5" customHeight="1">
      <c r="B12" s="9" t="s">
        <v>185</v>
      </c>
      <c r="C12" s="23">
        <v>51</v>
      </c>
      <c r="D12" s="23">
        <v>9347</v>
      </c>
      <c r="E12" s="23">
        <v>1066</v>
      </c>
      <c r="F12" s="23">
        <v>586</v>
      </c>
      <c r="G12" s="24">
        <v>445</v>
      </c>
      <c r="H12" s="25">
        <v>2685</v>
      </c>
      <c r="I12" s="25">
        <v>753</v>
      </c>
      <c r="J12" s="25">
        <v>2580</v>
      </c>
      <c r="K12" s="23">
        <v>177</v>
      </c>
      <c r="L12" s="23">
        <v>171</v>
      </c>
      <c r="M12" s="23">
        <v>5780</v>
      </c>
      <c r="N12" s="23">
        <v>1994</v>
      </c>
    </row>
    <row r="13" spans="2:14" ht="13.5" customHeight="1">
      <c r="B13" s="9" t="s">
        <v>186</v>
      </c>
      <c r="C13" s="23">
        <v>33</v>
      </c>
      <c r="D13" s="23">
        <v>8153</v>
      </c>
      <c r="E13" s="23">
        <v>565</v>
      </c>
      <c r="F13" s="23">
        <v>358</v>
      </c>
      <c r="G13" s="24">
        <v>231</v>
      </c>
      <c r="H13" s="25">
        <v>1220</v>
      </c>
      <c r="I13" s="25">
        <v>447</v>
      </c>
      <c r="J13" s="25">
        <v>1460</v>
      </c>
      <c r="K13" s="23">
        <v>149</v>
      </c>
      <c r="L13" s="23">
        <v>122</v>
      </c>
      <c r="M13" s="23">
        <v>4374</v>
      </c>
      <c r="N13" s="23">
        <v>1603</v>
      </c>
    </row>
    <row r="14" spans="2:14" ht="13.5" customHeight="1">
      <c r="B14" s="9" t="s">
        <v>187</v>
      </c>
      <c r="C14" s="23">
        <v>41</v>
      </c>
      <c r="D14" s="23">
        <v>7579</v>
      </c>
      <c r="E14" s="23">
        <v>534</v>
      </c>
      <c r="F14" s="23">
        <v>336</v>
      </c>
      <c r="G14" s="24">
        <v>297</v>
      </c>
      <c r="H14" s="25">
        <v>1212</v>
      </c>
      <c r="I14" s="25">
        <v>414</v>
      </c>
      <c r="J14" s="25">
        <v>1412</v>
      </c>
      <c r="K14" s="23">
        <v>189</v>
      </c>
      <c r="L14" s="23">
        <v>114</v>
      </c>
      <c r="M14" s="23">
        <v>4278</v>
      </c>
      <c r="N14" s="23">
        <v>1953</v>
      </c>
    </row>
    <row r="15" spans="2:14" ht="13.5" customHeight="1">
      <c r="B15" s="9" t="s">
        <v>188</v>
      </c>
      <c r="C15" s="23">
        <v>22</v>
      </c>
      <c r="D15" s="23">
        <v>4432</v>
      </c>
      <c r="E15" s="23">
        <v>207</v>
      </c>
      <c r="F15" s="23">
        <v>130</v>
      </c>
      <c r="G15" s="24">
        <v>129</v>
      </c>
      <c r="H15" s="25">
        <v>461</v>
      </c>
      <c r="I15" s="25">
        <v>159</v>
      </c>
      <c r="J15" s="25">
        <v>516</v>
      </c>
      <c r="K15" s="23">
        <v>111</v>
      </c>
      <c r="L15" s="23">
        <v>35</v>
      </c>
      <c r="M15" s="23">
        <v>2172</v>
      </c>
      <c r="N15" s="23">
        <v>832</v>
      </c>
    </row>
    <row r="16" spans="2:14" ht="13.5" customHeight="1">
      <c r="B16" s="9" t="s">
        <v>189</v>
      </c>
      <c r="C16" s="23">
        <v>39</v>
      </c>
      <c r="D16" s="23">
        <v>6645</v>
      </c>
      <c r="E16" s="23">
        <v>439</v>
      </c>
      <c r="F16" s="23">
        <v>300</v>
      </c>
      <c r="G16" s="24">
        <v>250</v>
      </c>
      <c r="H16" s="25">
        <v>1105</v>
      </c>
      <c r="I16" s="25">
        <v>386</v>
      </c>
      <c r="J16" s="25">
        <v>1118</v>
      </c>
      <c r="K16" s="23">
        <v>108</v>
      </c>
      <c r="L16" s="23">
        <v>105</v>
      </c>
      <c r="M16" s="23">
        <v>4304</v>
      </c>
      <c r="N16" s="23">
        <v>1510</v>
      </c>
    </row>
    <row r="17" spans="2:14" ht="13.5" customHeight="1">
      <c r="B17" s="9" t="s">
        <v>190</v>
      </c>
      <c r="C17" s="23">
        <v>25</v>
      </c>
      <c r="D17" s="23">
        <v>3687</v>
      </c>
      <c r="E17" s="23">
        <v>186</v>
      </c>
      <c r="F17" s="23">
        <v>107</v>
      </c>
      <c r="G17" s="24">
        <v>114</v>
      </c>
      <c r="H17" s="25">
        <v>408</v>
      </c>
      <c r="I17" s="25">
        <v>143</v>
      </c>
      <c r="J17" s="25">
        <v>428</v>
      </c>
      <c r="K17" s="23">
        <v>108</v>
      </c>
      <c r="L17" s="23">
        <v>27</v>
      </c>
      <c r="M17" s="23">
        <v>1772</v>
      </c>
      <c r="N17" s="23">
        <v>996</v>
      </c>
    </row>
    <row r="18" spans="2:14" ht="13.5" customHeight="1">
      <c r="B18" s="9" t="s">
        <v>191</v>
      </c>
      <c r="C18" s="23">
        <v>13</v>
      </c>
      <c r="D18" s="23">
        <v>2231</v>
      </c>
      <c r="E18" s="23">
        <v>138</v>
      </c>
      <c r="F18" s="23">
        <v>73</v>
      </c>
      <c r="G18" s="24">
        <v>94</v>
      </c>
      <c r="H18" s="25">
        <v>314</v>
      </c>
      <c r="I18" s="25">
        <v>92</v>
      </c>
      <c r="J18" s="25">
        <v>296</v>
      </c>
      <c r="K18" s="23">
        <v>103</v>
      </c>
      <c r="L18" s="23">
        <v>45</v>
      </c>
      <c r="M18" s="23">
        <v>1553</v>
      </c>
      <c r="N18" s="23">
        <v>503</v>
      </c>
    </row>
    <row r="19" spans="2:14" ht="13.5" customHeight="1">
      <c r="B19" s="9" t="s">
        <v>192</v>
      </c>
      <c r="C19" s="23">
        <v>8</v>
      </c>
      <c r="D19" s="23">
        <v>1577</v>
      </c>
      <c r="E19" s="23">
        <v>84</v>
      </c>
      <c r="F19" s="23">
        <v>47</v>
      </c>
      <c r="G19" s="24">
        <v>46</v>
      </c>
      <c r="H19" s="25">
        <v>181</v>
      </c>
      <c r="I19" s="25">
        <v>63</v>
      </c>
      <c r="J19" s="25">
        <v>205</v>
      </c>
      <c r="K19" s="23">
        <v>50</v>
      </c>
      <c r="L19" s="23">
        <v>18</v>
      </c>
      <c r="M19" s="23">
        <v>705</v>
      </c>
      <c r="N19" s="23">
        <v>371</v>
      </c>
    </row>
    <row r="20" spans="2:14" ht="13.5" customHeight="1">
      <c r="B20" s="9" t="s">
        <v>193</v>
      </c>
      <c r="C20" s="23">
        <v>12</v>
      </c>
      <c r="D20" s="23">
        <v>2057</v>
      </c>
      <c r="E20" s="23">
        <v>141</v>
      </c>
      <c r="F20" s="23">
        <v>78</v>
      </c>
      <c r="G20" s="24">
        <v>71</v>
      </c>
      <c r="H20" s="25">
        <v>284</v>
      </c>
      <c r="I20" s="25">
        <v>88</v>
      </c>
      <c r="J20" s="25">
        <v>280</v>
      </c>
      <c r="K20" s="23">
        <v>71</v>
      </c>
      <c r="L20" s="23">
        <v>24</v>
      </c>
      <c r="M20" s="23">
        <v>880</v>
      </c>
      <c r="N20" s="23">
        <v>729</v>
      </c>
    </row>
    <row r="21" spans="2:14" ht="6" customHeight="1">
      <c r="B21" s="9"/>
      <c r="C21" s="23"/>
      <c r="D21" s="23"/>
      <c r="E21" s="23"/>
      <c r="F21" s="23"/>
      <c r="G21" s="24"/>
      <c r="H21" s="23"/>
      <c r="I21" s="23"/>
      <c r="J21" s="23"/>
      <c r="K21" s="23"/>
      <c r="L21" s="23"/>
      <c r="M21" s="23"/>
      <c r="N21" s="23"/>
    </row>
    <row r="22" spans="1:14" ht="13.5" customHeight="1">
      <c r="A22" s="4">
        <v>100</v>
      </c>
      <c r="B22" s="9" t="s">
        <v>580</v>
      </c>
      <c r="C22" s="23">
        <v>107</v>
      </c>
      <c r="D22" s="23">
        <v>18766</v>
      </c>
      <c r="E22" s="23">
        <v>1576</v>
      </c>
      <c r="F22" s="23">
        <v>932</v>
      </c>
      <c r="G22" s="186">
        <v>712</v>
      </c>
      <c r="H22" s="23">
        <v>4443</v>
      </c>
      <c r="I22" s="23">
        <v>1202</v>
      </c>
      <c r="J22" s="23">
        <v>4942</v>
      </c>
      <c r="K22" s="23">
        <v>330</v>
      </c>
      <c r="L22" s="23">
        <v>412</v>
      </c>
      <c r="M22" s="23">
        <v>12208</v>
      </c>
      <c r="N22" s="23">
        <v>3193</v>
      </c>
    </row>
    <row r="23" spans="1:14" ht="13.5" customHeight="1">
      <c r="A23" s="4">
        <v>201</v>
      </c>
      <c r="B23" s="10" t="s">
        <v>805</v>
      </c>
      <c r="C23" s="23">
        <v>36</v>
      </c>
      <c r="D23" s="23">
        <v>6088</v>
      </c>
      <c r="E23" s="23">
        <v>409</v>
      </c>
      <c r="F23" s="23">
        <v>283</v>
      </c>
      <c r="G23" s="186">
        <v>232</v>
      </c>
      <c r="H23" s="23">
        <v>1047</v>
      </c>
      <c r="I23" s="23">
        <v>365</v>
      </c>
      <c r="J23" s="23">
        <v>1050</v>
      </c>
      <c r="K23" s="23">
        <v>80</v>
      </c>
      <c r="L23" s="23">
        <v>103</v>
      </c>
      <c r="M23" s="23">
        <v>4057</v>
      </c>
      <c r="N23" s="23">
        <v>1387</v>
      </c>
    </row>
    <row r="24" spans="1:14" ht="13.5" customHeight="1">
      <c r="A24" s="4">
        <v>202</v>
      </c>
      <c r="B24" s="9" t="s">
        <v>195</v>
      </c>
      <c r="C24" s="23">
        <v>25</v>
      </c>
      <c r="D24" s="23">
        <v>4031</v>
      </c>
      <c r="E24" s="23">
        <v>485</v>
      </c>
      <c r="F24" s="23">
        <v>245</v>
      </c>
      <c r="G24" s="186">
        <v>216</v>
      </c>
      <c r="H24" s="23">
        <v>1075</v>
      </c>
      <c r="I24" s="23">
        <v>311</v>
      </c>
      <c r="J24" s="23">
        <v>1093</v>
      </c>
      <c r="K24" s="23">
        <v>75</v>
      </c>
      <c r="L24" s="23">
        <v>87</v>
      </c>
      <c r="M24" s="23">
        <v>2672</v>
      </c>
      <c r="N24" s="23">
        <v>1137</v>
      </c>
    </row>
    <row r="25" spans="1:14" ht="13.5" customHeight="1">
      <c r="A25" s="4">
        <v>203</v>
      </c>
      <c r="B25" s="9" t="s">
        <v>196</v>
      </c>
      <c r="C25" s="23">
        <v>22</v>
      </c>
      <c r="D25" s="23">
        <v>3636</v>
      </c>
      <c r="E25" s="23">
        <v>243</v>
      </c>
      <c r="F25" s="23">
        <v>154</v>
      </c>
      <c r="G25" s="186">
        <v>125</v>
      </c>
      <c r="H25" s="23">
        <v>602</v>
      </c>
      <c r="I25" s="23">
        <v>190</v>
      </c>
      <c r="J25" s="23">
        <v>655</v>
      </c>
      <c r="K25" s="23">
        <v>73</v>
      </c>
      <c r="L25" s="23">
        <v>55</v>
      </c>
      <c r="M25" s="23">
        <v>1990</v>
      </c>
      <c r="N25" s="23">
        <v>825</v>
      </c>
    </row>
    <row r="26" spans="1:14" ht="13.5" customHeight="1">
      <c r="A26" s="4">
        <v>204</v>
      </c>
      <c r="B26" s="9" t="s">
        <v>197</v>
      </c>
      <c r="C26" s="23">
        <v>23</v>
      </c>
      <c r="D26" s="23">
        <v>4904</v>
      </c>
      <c r="E26" s="23">
        <v>459</v>
      </c>
      <c r="F26" s="23">
        <v>275</v>
      </c>
      <c r="G26" s="186">
        <v>186</v>
      </c>
      <c r="H26" s="23">
        <v>1448</v>
      </c>
      <c r="I26" s="23">
        <v>357</v>
      </c>
      <c r="J26" s="23">
        <v>1260</v>
      </c>
      <c r="K26" s="23">
        <v>80</v>
      </c>
      <c r="L26" s="23">
        <v>68</v>
      </c>
      <c r="M26" s="23">
        <v>2853</v>
      </c>
      <c r="N26" s="23">
        <v>770</v>
      </c>
    </row>
    <row r="27" spans="1:14" ht="13.5" customHeight="1">
      <c r="A27" s="4">
        <v>205</v>
      </c>
      <c r="B27" s="10" t="s">
        <v>806</v>
      </c>
      <c r="C27" s="23">
        <v>3</v>
      </c>
      <c r="D27" s="23">
        <v>845</v>
      </c>
      <c r="E27" s="23">
        <v>58</v>
      </c>
      <c r="F27" s="23">
        <v>28</v>
      </c>
      <c r="G27" s="186">
        <v>23</v>
      </c>
      <c r="H27" s="23">
        <v>170</v>
      </c>
      <c r="I27" s="23">
        <v>36</v>
      </c>
      <c r="J27" s="23">
        <v>116</v>
      </c>
      <c r="K27" s="23">
        <v>25</v>
      </c>
      <c r="L27" s="23">
        <v>20</v>
      </c>
      <c r="M27" s="23">
        <v>514</v>
      </c>
      <c r="N27" s="23">
        <v>269</v>
      </c>
    </row>
    <row r="28" spans="1:14" ht="13.5" customHeight="1">
      <c r="A28" s="4">
        <v>206</v>
      </c>
      <c r="B28" s="9" t="s">
        <v>198</v>
      </c>
      <c r="C28" s="23">
        <v>3</v>
      </c>
      <c r="D28" s="23">
        <v>412</v>
      </c>
      <c r="E28" s="23">
        <v>122</v>
      </c>
      <c r="F28" s="23">
        <v>66</v>
      </c>
      <c r="G28" s="186">
        <v>43</v>
      </c>
      <c r="H28" s="23">
        <v>162</v>
      </c>
      <c r="I28" s="23">
        <v>85</v>
      </c>
      <c r="J28" s="23">
        <v>227</v>
      </c>
      <c r="K28" s="23">
        <v>22</v>
      </c>
      <c r="L28" s="23">
        <v>16</v>
      </c>
      <c r="M28" s="23">
        <v>255</v>
      </c>
      <c r="N28" s="23">
        <v>87</v>
      </c>
    </row>
    <row r="29" spans="1:14" ht="13.5" customHeight="1">
      <c r="A29" s="4">
        <v>207</v>
      </c>
      <c r="B29" s="9" t="s">
        <v>199</v>
      </c>
      <c r="C29" s="23">
        <v>8</v>
      </c>
      <c r="D29" s="23">
        <v>1521</v>
      </c>
      <c r="E29" s="23">
        <v>167</v>
      </c>
      <c r="F29" s="23">
        <v>106</v>
      </c>
      <c r="G29" s="186">
        <v>69</v>
      </c>
      <c r="H29" s="23">
        <v>358</v>
      </c>
      <c r="I29" s="23">
        <v>131</v>
      </c>
      <c r="J29" s="23">
        <v>367</v>
      </c>
      <c r="K29" s="23">
        <v>38</v>
      </c>
      <c r="L29" s="23">
        <v>45</v>
      </c>
      <c r="M29" s="23">
        <v>1078</v>
      </c>
      <c r="N29" s="23">
        <v>479</v>
      </c>
    </row>
    <row r="30" spans="1:14" ht="13.5" customHeight="1">
      <c r="A30" s="4">
        <v>208</v>
      </c>
      <c r="B30" s="9" t="s">
        <v>200</v>
      </c>
      <c r="C30" s="23">
        <v>4</v>
      </c>
      <c r="D30" s="23">
        <v>745</v>
      </c>
      <c r="E30" s="23">
        <v>23</v>
      </c>
      <c r="F30" s="23">
        <v>15</v>
      </c>
      <c r="G30" s="186">
        <v>13</v>
      </c>
      <c r="H30" s="23">
        <v>54</v>
      </c>
      <c r="I30" s="23">
        <v>19</v>
      </c>
      <c r="J30" s="23">
        <v>49</v>
      </c>
      <c r="K30" s="23">
        <v>6</v>
      </c>
      <c r="L30" s="23">
        <v>2</v>
      </c>
      <c r="M30" s="23">
        <v>272</v>
      </c>
      <c r="N30" s="23">
        <v>160</v>
      </c>
    </row>
    <row r="31" spans="1:14" ht="13.5" customHeight="1">
      <c r="A31" s="4">
        <v>209</v>
      </c>
      <c r="B31" s="9" t="s">
        <v>807</v>
      </c>
      <c r="C31" s="23">
        <v>3</v>
      </c>
      <c r="D31" s="23">
        <v>705</v>
      </c>
      <c r="E31" s="23">
        <v>66</v>
      </c>
      <c r="F31" s="23">
        <v>32</v>
      </c>
      <c r="G31" s="186">
        <v>49</v>
      </c>
      <c r="H31" s="23">
        <v>173</v>
      </c>
      <c r="I31" s="23">
        <v>45</v>
      </c>
      <c r="J31" s="23">
        <v>161</v>
      </c>
      <c r="K31" s="23">
        <v>40</v>
      </c>
      <c r="L31" s="23">
        <v>35</v>
      </c>
      <c r="M31" s="23">
        <v>711</v>
      </c>
      <c r="N31" s="23">
        <v>158</v>
      </c>
    </row>
    <row r="32" spans="1:14" ht="13.5" customHeight="1">
      <c r="A32" s="4">
        <v>210</v>
      </c>
      <c r="B32" s="9" t="s">
        <v>201</v>
      </c>
      <c r="C32" s="23">
        <v>15</v>
      </c>
      <c r="D32" s="23">
        <v>2996</v>
      </c>
      <c r="E32" s="23">
        <v>171</v>
      </c>
      <c r="F32" s="23">
        <v>117</v>
      </c>
      <c r="G32" s="186">
        <v>104</v>
      </c>
      <c r="H32" s="23">
        <v>426</v>
      </c>
      <c r="I32" s="23">
        <v>146</v>
      </c>
      <c r="J32" s="23">
        <v>475</v>
      </c>
      <c r="K32" s="23">
        <v>71</v>
      </c>
      <c r="L32" s="23">
        <v>47</v>
      </c>
      <c r="M32" s="23">
        <v>1594</v>
      </c>
      <c r="N32" s="23">
        <v>735</v>
      </c>
    </row>
    <row r="33" spans="1:14" ht="13.5" customHeight="1">
      <c r="A33" s="4">
        <v>212</v>
      </c>
      <c r="B33" s="9" t="s">
        <v>202</v>
      </c>
      <c r="C33" s="23">
        <v>5</v>
      </c>
      <c r="D33" s="23">
        <v>1074</v>
      </c>
      <c r="E33" s="23">
        <v>38</v>
      </c>
      <c r="F33" s="23">
        <v>19</v>
      </c>
      <c r="G33" s="186">
        <v>19</v>
      </c>
      <c r="H33" s="23">
        <v>142</v>
      </c>
      <c r="I33" s="23">
        <v>34</v>
      </c>
      <c r="J33" s="23">
        <v>114</v>
      </c>
      <c r="K33" s="23">
        <v>19</v>
      </c>
      <c r="L33" s="23">
        <v>16</v>
      </c>
      <c r="M33" s="23">
        <v>526</v>
      </c>
      <c r="N33" s="23">
        <v>220</v>
      </c>
    </row>
    <row r="34" spans="1:14" ht="13.5" customHeight="1">
      <c r="A34" s="4">
        <v>213</v>
      </c>
      <c r="B34" s="9" t="s">
        <v>808</v>
      </c>
      <c r="C34" s="23">
        <v>2</v>
      </c>
      <c r="D34" s="23">
        <v>430</v>
      </c>
      <c r="E34" s="23">
        <v>34</v>
      </c>
      <c r="F34" s="23">
        <v>17</v>
      </c>
      <c r="G34" s="186">
        <v>29</v>
      </c>
      <c r="H34" s="23">
        <v>77</v>
      </c>
      <c r="I34" s="23">
        <v>23</v>
      </c>
      <c r="J34" s="23">
        <v>110</v>
      </c>
      <c r="K34" s="23">
        <v>19</v>
      </c>
      <c r="L34" s="23">
        <v>16</v>
      </c>
      <c r="M34" s="23">
        <v>385</v>
      </c>
      <c r="N34" s="23">
        <v>118</v>
      </c>
    </row>
    <row r="35" spans="1:14" ht="13.5" customHeight="1">
      <c r="A35" s="4">
        <v>214</v>
      </c>
      <c r="B35" s="9" t="s">
        <v>203</v>
      </c>
      <c r="C35" s="23">
        <v>6</v>
      </c>
      <c r="D35" s="23">
        <v>1267</v>
      </c>
      <c r="E35" s="23">
        <v>187</v>
      </c>
      <c r="F35" s="23">
        <v>128</v>
      </c>
      <c r="G35" s="186">
        <v>77</v>
      </c>
      <c r="H35" s="23">
        <v>347</v>
      </c>
      <c r="I35" s="23">
        <v>154</v>
      </c>
      <c r="J35" s="23">
        <v>403</v>
      </c>
      <c r="K35" s="23">
        <v>41</v>
      </c>
      <c r="L35" s="23">
        <v>26</v>
      </c>
      <c r="M35" s="23">
        <v>1092</v>
      </c>
      <c r="N35" s="23">
        <v>315</v>
      </c>
    </row>
    <row r="36" spans="1:14" ht="13.5" customHeight="1">
      <c r="A36" s="4">
        <v>215</v>
      </c>
      <c r="B36" s="9" t="s">
        <v>809</v>
      </c>
      <c r="C36" s="23">
        <v>7</v>
      </c>
      <c r="D36" s="23">
        <v>1779</v>
      </c>
      <c r="E36" s="23">
        <v>60</v>
      </c>
      <c r="F36" s="23">
        <v>46</v>
      </c>
      <c r="G36" s="186">
        <v>29</v>
      </c>
      <c r="H36" s="23">
        <v>144</v>
      </c>
      <c r="I36" s="23">
        <v>45</v>
      </c>
      <c r="J36" s="23">
        <v>137</v>
      </c>
      <c r="K36" s="23">
        <v>27</v>
      </c>
      <c r="L36" s="23" t="s">
        <v>1065</v>
      </c>
      <c r="M36" s="23">
        <v>692</v>
      </c>
      <c r="N36" s="23">
        <v>307</v>
      </c>
    </row>
    <row r="37" spans="1:14" ht="13.5" customHeight="1">
      <c r="A37" s="4">
        <v>216</v>
      </c>
      <c r="B37" s="9" t="s">
        <v>204</v>
      </c>
      <c r="C37" s="23">
        <v>2</v>
      </c>
      <c r="D37" s="23">
        <v>489</v>
      </c>
      <c r="E37" s="23">
        <v>77</v>
      </c>
      <c r="F37" s="23">
        <v>36</v>
      </c>
      <c r="G37" s="186">
        <v>46</v>
      </c>
      <c r="H37" s="23">
        <v>129</v>
      </c>
      <c r="I37" s="23">
        <v>44</v>
      </c>
      <c r="J37" s="23">
        <v>189</v>
      </c>
      <c r="K37" s="23">
        <v>29</v>
      </c>
      <c r="L37" s="23">
        <v>11</v>
      </c>
      <c r="M37" s="23">
        <v>529</v>
      </c>
      <c r="N37" s="23">
        <v>224</v>
      </c>
    </row>
    <row r="38" spans="1:14" ht="13.5" customHeight="1">
      <c r="A38" s="4">
        <v>217</v>
      </c>
      <c r="B38" s="9" t="s">
        <v>205</v>
      </c>
      <c r="C38" s="23">
        <v>8</v>
      </c>
      <c r="D38" s="23">
        <v>1883</v>
      </c>
      <c r="E38" s="23">
        <v>113</v>
      </c>
      <c r="F38" s="23">
        <v>68</v>
      </c>
      <c r="G38" s="186">
        <v>46</v>
      </c>
      <c r="H38" s="23">
        <v>265</v>
      </c>
      <c r="I38" s="23">
        <v>86</v>
      </c>
      <c r="J38" s="23">
        <v>312</v>
      </c>
      <c r="K38" s="23">
        <v>30</v>
      </c>
      <c r="L38" s="23">
        <v>34</v>
      </c>
      <c r="M38" s="23">
        <v>1000</v>
      </c>
      <c r="N38" s="23">
        <v>326</v>
      </c>
    </row>
    <row r="39" spans="1:14" ht="13.5" customHeight="1">
      <c r="A39" s="4">
        <v>218</v>
      </c>
      <c r="B39" s="9" t="s">
        <v>206</v>
      </c>
      <c r="C39" s="23">
        <v>4</v>
      </c>
      <c r="D39" s="23">
        <v>870</v>
      </c>
      <c r="E39" s="23">
        <v>37</v>
      </c>
      <c r="F39" s="23">
        <v>20</v>
      </c>
      <c r="G39" s="186">
        <v>21</v>
      </c>
      <c r="H39" s="23">
        <v>85</v>
      </c>
      <c r="I39" s="23">
        <v>31</v>
      </c>
      <c r="J39" s="23">
        <v>80</v>
      </c>
      <c r="K39" s="23">
        <v>15</v>
      </c>
      <c r="L39" s="23">
        <v>7</v>
      </c>
      <c r="M39" s="23">
        <v>396</v>
      </c>
      <c r="N39" s="23">
        <v>145</v>
      </c>
    </row>
    <row r="40" spans="1:14" ht="13.5" customHeight="1">
      <c r="A40" s="4">
        <v>219</v>
      </c>
      <c r="B40" s="9" t="s">
        <v>207</v>
      </c>
      <c r="C40" s="23">
        <v>9</v>
      </c>
      <c r="D40" s="23">
        <v>2915</v>
      </c>
      <c r="E40" s="23">
        <v>79</v>
      </c>
      <c r="F40" s="23">
        <v>48</v>
      </c>
      <c r="G40" s="186">
        <v>32</v>
      </c>
      <c r="H40" s="23">
        <v>218</v>
      </c>
      <c r="I40" s="23">
        <v>64</v>
      </c>
      <c r="J40" s="23">
        <v>317</v>
      </c>
      <c r="K40" s="23">
        <v>33</v>
      </c>
      <c r="L40" s="23">
        <v>16</v>
      </c>
      <c r="M40" s="23">
        <v>1083</v>
      </c>
      <c r="N40" s="23">
        <v>403</v>
      </c>
    </row>
    <row r="41" spans="1:14" ht="13.5" customHeight="1">
      <c r="A41" s="4">
        <v>220</v>
      </c>
      <c r="B41" s="9" t="s">
        <v>208</v>
      </c>
      <c r="C41" s="23">
        <v>4</v>
      </c>
      <c r="D41" s="23">
        <v>514</v>
      </c>
      <c r="E41" s="23">
        <v>32</v>
      </c>
      <c r="F41" s="23">
        <v>20</v>
      </c>
      <c r="G41" s="186">
        <v>24</v>
      </c>
      <c r="H41" s="23">
        <v>79</v>
      </c>
      <c r="I41" s="23">
        <v>26</v>
      </c>
      <c r="J41" s="23">
        <v>73</v>
      </c>
      <c r="K41" s="23">
        <v>18</v>
      </c>
      <c r="L41" s="23">
        <v>10</v>
      </c>
      <c r="M41" s="23">
        <v>334</v>
      </c>
      <c r="N41" s="23">
        <v>107</v>
      </c>
    </row>
    <row r="42" spans="1:14" ht="13.5" customHeight="1">
      <c r="A42" s="4">
        <v>221</v>
      </c>
      <c r="B42" s="9" t="s">
        <v>209</v>
      </c>
      <c r="C42" s="23">
        <v>4</v>
      </c>
      <c r="D42" s="23">
        <v>461</v>
      </c>
      <c r="E42" s="23">
        <v>35</v>
      </c>
      <c r="F42" s="23">
        <v>16</v>
      </c>
      <c r="G42" s="186">
        <v>14</v>
      </c>
      <c r="H42" s="23">
        <v>88</v>
      </c>
      <c r="I42" s="23">
        <v>20</v>
      </c>
      <c r="J42" s="23">
        <v>100</v>
      </c>
      <c r="K42" s="23">
        <v>17</v>
      </c>
      <c r="L42" s="23">
        <v>6</v>
      </c>
      <c r="M42" s="23">
        <v>261</v>
      </c>
      <c r="N42" s="23">
        <v>122</v>
      </c>
    </row>
    <row r="43" spans="1:14" ht="13.5" customHeight="1">
      <c r="A43" s="11">
        <v>222</v>
      </c>
      <c r="B43" s="9" t="s">
        <v>509</v>
      </c>
      <c r="C43" s="23">
        <v>2</v>
      </c>
      <c r="D43" s="23">
        <v>707</v>
      </c>
      <c r="E43" s="23">
        <v>19</v>
      </c>
      <c r="F43" s="23">
        <v>10</v>
      </c>
      <c r="G43" s="186">
        <v>16</v>
      </c>
      <c r="H43" s="23">
        <v>61</v>
      </c>
      <c r="I43" s="23">
        <v>13</v>
      </c>
      <c r="J43" s="23">
        <v>52</v>
      </c>
      <c r="K43" s="23">
        <v>21</v>
      </c>
      <c r="L43" s="23">
        <v>8</v>
      </c>
      <c r="M43" s="23">
        <v>447</v>
      </c>
      <c r="N43" s="23">
        <v>105</v>
      </c>
    </row>
    <row r="44" spans="1:14" ht="13.5" customHeight="1">
      <c r="A44" s="11">
        <v>223</v>
      </c>
      <c r="B44" s="9" t="s">
        <v>510</v>
      </c>
      <c r="C44" s="23">
        <v>4</v>
      </c>
      <c r="D44" s="23">
        <v>1116</v>
      </c>
      <c r="E44" s="23">
        <v>49</v>
      </c>
      <c r="F44" s="23">
        <v>31</v>
      </c>
      <c r="G44" s="186">
        <v>32</v>
      </c>
      <c r="H44" s="23">
        <v>93</v>
      </c>
      <c r="I44" s="23">
        <v>43</v>
      </c>
      <c r="J44" s="23">
        <v>105</v>
      </c>
      <c r="K44" s="23">
        <v>33</v>
      </c>
      <c r="L44" s="23">
        <v>12</v>
      </c>
      <c r="M44" s="23">
        <v>444</v>
      </c>
      <c r="N44" s="23">
        <v>249</v>
      </c>
    </row>
    <row r="45" spans="1:14" ht="13.5" customHeight="1">
      <c r="A45" s="11">
        <v>224</v>
      </c>
      <c r="B45" s="12" t="s">
        <v>505</v>
      </c>
      <c r="C45" s="23">
        <v>5</v>
      </c>
      <c r="D45" s="23">
        <v>630</v>
      </c>
      <c r="E45" s="23">
        <v>41</v>
      </c>
      <c r="F45" s="23">
        <v>27</v>
      </c>
      <c r="G45" s="186">
        <v>24</v>
      </c>
      <c r="H45" s="23">
        <v>56</v>
      </c>
      <c r="I45" s="23">
        <v>33</v>
      </c>
      <c r="J45" s="23">
        <v>85</v>
      </c>
      <c r="K45" s="23">
        <v>20</v>
      </c>
      <c r="L45" s="23">
        <v>1</v>
      </c>
      <c r="M45" s="23">
        <v>155</v>
      </c>
      <c r="N45" s="23">
        <v>256</v>
      </c>
    </row>
    <row r="46" spans="1:14" ht="13.5" customHeight="1">
      <c r="A46" s="11">
        <v>225</v>
      </c>
      <c r="B46" s="12" t="s">
        <v>544</v>
      </c>
      <c r="C46" s="23">
        <v>3</v>
      </c>
      <c r="D46" s="23">
        <v>439</v>
      </c>
      <c r="E46" s="23">
        <v>27</v>
      </c>
      <c r="F46" s="23">
        <v>17</v>
      </c>
      <c r="G46" s="186">
        <v>18</v>
      </c>
      <c r="H46" s="23">
        <v>48</v>
      </c>
      <c r="I46" s="23">
        <v>19</v>
      </c>
      <c r="J46" s="23">
        <v>51</v>
      </c>
      <c r="K46" s="23">
        <v>25</v>
      </c>
      <c r="L46" s="23">
        <v>1</v>
      </c>
      <c r="M46" s="23">
        <v>231</v>
      </c>
      <c r="N46" s="23">
        <v>124</v>
      </c>
    </row>
    <row r="47" spans="1:14" ht="13.5" customHeight="1">
      <c r="A47" s="11">
        <v>226</v>
      </c>
      <c r="B47" s="12" t="s">
        <v>545</v>
      </c>
      <c r="C47" s="23">
        <v>4</v>
      </c>
      <c r="D47" s="23">
        <v>582</v>
      </c>
      <c r="E47" s="23">
        <v>42</v>
      </c>
      <c r="F47" s="23">
        <v>23</v>
      </c>
      <c r="G47" s="186">
        <v>24</v>
      </c>
      <c r="H47" s="23">
        <v>58</v>
      </c>
      <c r="I47" s="23">
        <v>19</v>
      </c>
      <c r="J47" s="23">
        <v>79</v>
      </c>
      <c r="K47" s="23">
        <v>26</v>
      </c>
      <c r="L47" s="23">
        <v>3</v>
      </c>
      <c r="M47" s="23">
        <v>211</v>
      </c>
      <c r="N47" s="23">
        <v>204</v>
      </c>
    </row>
    <row r="48" spans="1:14" ht="13.5" customHeight="1">
      <c r="A48" s="11">
        <v>227</v>
      </c>
      <c r="B48" s="12" t="s">
        <v>546</v>
      </c>
      <c r="C48" s="23">
        <v>1</v>
      </c>
      <c r="D48" s="23">
        <v>205</v>
      </c>
      <c r="E48" s="23">
        <v>33</v>
      </c>
      <c r="F48" s="23">
        <v>17</v>
      </c>
      <c r="G48" s="186">
        <v>19</v>
      </c>
      <c r="H48" s="23">
        <v>48</v>
      </c>
      <c r="I48" s="23">
        <v>22</v>
      </c>
      <c r="J48" s="23">
        <v>62</v>
      </c>
      <c r="K48" s="23">
        <v>21</v>
      </c>
      <c r="L48" s="23">
        <v>9</v>
      </c>
      <c r="M48" s="23">
        <v>232</v>
      </c>
      <c r="N48" s="23">
        <v>130</v>
      </c>
    </row>
    <row r="49" spans="1:14" ht="13.5" customHeight="1">
      <c r="A49" s="11">
        <v>228</v>
      </c>
      <c r="B49" s="12" t="s">
        <v>547</v>
      </c>
      <c r="C49" s="23">
        <v>3</v>
      </c>
      <c r="D49" s="23">
        <v>669</v>
      </c>
      <c r="E49" s="23">
        <v>30</v>
      </c>
      <c r="F49" s="23">
        <v>20</v>
      </c>
      <c r="G49" s="186">
        <v>15</v>
      </c>
      <c r="H49" s="23">
        <v>55</v>
      </c>
      <c r="I49" s="23">
        <v>25</v>
      </c>
      <c r="J49" s="23">
        <v>89</v>
      </c>
      <c r="K49" s="23">
        <v>22</v>
      </c>
      <c r="L49" s="23" t="s">
        <v>1065</v>
      </c>
      <c r="M49" s="23">
        <v>277</v>
      </c>
      <c r="N49" s="23">
        <v>92</v>
      </c>
    </row>
    <row r="50" spans="1:14" ht="13.5" customHeight="1">
      <c r="A50" s="11">
        <v>229</v>
      </c>
      <c r="B50" s="12" t="s">
        <v>548</v>
      </c>
      <c r="C50" s="23">
        <v>9</v>
      </c>
      <c r="D50" s="23">
        <v>1139</v>
      </c>
      <c r="E50" s="23">
        <v>44</v>
      </c>
      <c r="F50" s="23">
        <v>28</v>
      </c>
      <c r="G50" s="186">
        <v>37</v>
      </c>
      <c r="H50" s="23">
        <v>103</v>
      </c>
      <c r="I50" s="23">
        <v>35</v>
      </c>
      <c r="J50" s="23">
        <v>121</v>
      </c>
      <c r="K50" s="23">
        <v>32</v>
      </c>
      <c r="L50" s="23" t="s">
        <v>1065</v>
      </c>
      <c r="M50" s="23">
        <v>484</v>
      </c>
      <c r="N50" s="23">
        <v>274</v>
      </c>
    </row>
    <row r="51" spans="1:14" ht="13.5" customHeight="1">
      <c r="A51" s="4">
        <v>301</v>
      </c>
      <c r="B51" s="9" t="s">
        <v>210</v>
      </c>
      <c r="C51" s="23">
        <v>2</v>
      </c>
      <c r="D51" s="23">
        <v>567</v>
      </c>
      <c r="E51" s="23">
        <v>19</v>
      </c>
      <c r="F51" s="23">
        <v>8</v>
      </c>
      <c r="G51" s="186">
        <v>7</v>
      </c>
      <c r="H51" s="23">
        <v>32</v>
      </c>
      <c r="I51" s="23">
        <v>12</v>
      </c>
      <c r="J51" s="23">
        <v>61</v>
      </c>
      <c r="K51" s="23">
        <v>7</v>
      </c>
      <c r="L51" s="23">
        <v>1</v>
      </c>
      <c r="M51" s="23">
        <v>121</v>
      </c>
      <c r="N51" s="23">
        <v>80</v>
      </c>
    </row>
    <row r="52" spans="1:14" ht="13.5" customHeight="1">
      <c r="A52" s="11">
        <v>365</v>
      </c>
      <c r="B52" s="12" t="s">
        <v>549</v>
      </c>
      <c r="C52" s="23">
        <v>2</v>
      </c>
      <c r="D52" s="23">
        <v>170</v>
      </c>
      <c r="E52" s="23">
        <v>14</v>
      </c>
      <c r="F52" s="23">
        <v>7</v>
      </c>
      <c r="G52" s="186">
        <v>11</v>
      </c>
      <c r="H52" s="23">
        <v>21</v>
      </c>
      <c r="I52" s="23">
        <v>9</v>
      </c>
      <c r="J52" s="23">
        <v>27</v>
      </c>
      <c r="K52" s="23">
        <v>10</v>
      </c>
      <c r="L52" s="23">
        <v>2</v>
      </c>
      <c r="M52" s="23">
        <v>88</v>
      </c>
      <c r="N52" s="23">
        <v>63</v>
      </c>
    </row>
    <row r="53" spans="1:14" ht="13.5" customHeight="1">
      <c r="A53" s="4">
        <v>381</v>
      </c>
      <c r="B53" s="9" t="s">
        <v>211</v>
      </c>
      <c r="C53" s="23">
        <v>2</v>
      </c>
      <c r="D53" s="23">
        <v>458</v>
      </c>
      <c r="E53" s="23">
        <v>18</v>
      </c>
      <c r="F53" s="23">
        <v>15</v>
      </c>
      <c r="G53" s="186">
        <v>10</v>
      </c>
      <c r="H53" s="23">
        <v>33</v>
      </c>
      <c r="I53" s="23">
        <v>21</v>
      </c>
      <c r="J53" s="23">
        <v>47</v>
      </c>
      <c r="K53" s="23">
        <v>7</v>
      </c>
      <c r="L53" s="23" t="s">
        <v>1065</v>
      </c>
      <c r="M53" s="23">
        <v>116</v>
      </c>
      <c r="N53" s="23">
        <v>117</v>
      </c>
    </row>
    <row r="54" spans="1:14" ht="13.5" customHeight="1">
      <c r="A54" s="4">
        <v>382</v>
      </c>
      <c r="B54" s="9" t="s">
        <v>212</v>
      </c>
      <c r="C54" s="23" t="s">
        <v>1089</v>
      </c>
      <c r="D54" s="23" t="s">
        <v>4</v>
      </c>
      <c r="E54" s="23">
        <v>25</v>
      </c>
      <c r="F54" s="23">
        <v>14</v>
      </c>
      <c r="G54" s="186">
        <v>12</v>
      </c>
      <c r="H54" s="23">
        <v>22</v>
      </c>
      <c r="I54" s="23">
        <v>13</v>
      </c>
      <c r="J54" s="23">
        <v>46</v>
      </c>
      <c r="K54" s="23">
        <v>9</v>
      </c>
      <c r="L54" s="23">
        <v>1</v>
      </c>
      <c r="M54" s="23">
        <v>49</v>
      </c>
      <c r="N54" s="23">
        <v>52</v>
      </c>
    </row>
    <row r="55" spans="1:14" ht="13.5" customHeight="1">
      <c r="A55" s="4">
        <v>442</v>
      </c>
      <c r="B55" s="9" t="s">
        <v>213</v>
      </c>
      <c r="C55" s="23" t="s">
        <v>1089</v>
      </c>
      <c r="D55" s="23" t="s">
        <v>4</v>
      </c>
      <c r="E55" s="23">
        <v>6</v>
      </c>
      <c r="F55" s="23">
        <v>4</v>
      </c>
      <c r="G55" s="186">
        <v>5</v>
      </c>
      <c r="H55" s="23">
        <v>6</v>
      </c>
      <c r="I55" s="23">
        <v>4</v>
      </c>
      <c r="J55" s="23">
        <v>15</v>
      </c>
      <c r="K55" s="23">
        <v>5</v>
      </c>
      <c r="L55" s="23" t="s">
        <v>1065</v>
      </c>
      <c r="M55" s="23">
        <v>10</v>
      </c>
      <c r="N55" s="23">
        <v>17</v>
      </c>
    </row>
    <row r="56" spans="1:14" ht="13.5" customHeight="1">
      <c r="A56" s="13">
        <v>443</v>
      </c>
      <c r="B56" s="9" t="s">
        <v>214</v>
      </c>
      <c r="C56" s="26">
        <v>2</v>
      </c>
      <c r="D56" s="26">
        <v>402</v>
      </c>
      <c r="E56" s="26">
        <v>16</v>
      </c>
      <c r="F56" s="26">
        <v>10</v>
      </c>
      <c r="G56" s="187">
        <v>12</v>
      </c>
      <c r="H56" s="26">
        <v>31</v>
      </c>
      <c r="I56" s="26">
        <v>13</v>
      </c>
      <c r="J56" s="26">
        <v>41</v>
      </c>
      <c r="K56" s="26">
        <v>12</v>
      </c>
      <c r="L56" s="26" t="s">
        <v>1065</v>
      </c>
      <c r="M56" s="26">
        <v>107</v>
      </c>
      <c r="N56" s="26">
        <v>83</v>
      </c>
    </row>
    <row r="57" spans="1:14" ht="13.5" customHeight="1">
      <c r="A57" s="11">
        <v>446</v>
      </c>
      <c r="B57" s="12" t="s">
        <v>550</v>
      </c>
      <c r="C57" s="23">
        <v>1</v>
      </c>
      <c r="D57" s="23">
        <v>155</v>
      </c>
      <c r="E57" s="23">
        <v>8</v>
      </c>
      <c r="F57" s="23">
        <v>3</v>
      </c>
      <c r="G57" s="186">
        <v>1</v>
      </c>
      <c r="H57" s="23">
        <v>21</v>
      </c>
      <c r="I57" s="23">
        <v>4</v>
      </c>
      <c r="J57" s="23">
        <v>12</v>
      </c>
      <c r="K57" s="23">
        <v>11</v>
      </c>
      <c r="L57" s="23">
        <v>2</v>
      </c>
      <c r="M57" s="23">
        <v>130</v>
      </c>
      <c r="N57" s="23">
        <v>23</v>
      </c>
    </row>
    <row r="58" spans="1:14" ht="13.5" customHeight="1">
      <c r="A58" s="4">
        <v>464</v>
      </c>
      <c r="B58" s="9" t="s">
        <v>215</v>
      </c>
      <c r="C58" s="23">
        <v>1</v>
      </c>
      <c r="D58" s="23">
        <v>132</v>
      </c>
      <c r="E58" s="23">
        <v>19</v>
      </c>
      <c r="F58" s="23">
        <v>15</v>
      </c>
      <c r="G58" s="186">
        <v>10</v>
      </c>
      <c r="H58" s="23">
        <v>19</v>
      </c>
      <c r="I58" s="23">
        <v>14</v>
      </c>
      <c r="J58" s="23">
        <v>36</v>
      </c>
      <c r="K58" s="23">
        <v>10</v>
      </c>
      <c r="L58" s="23" t="s">
        <v>1065</v>
      </c>
      <c r="M58" s="23">
        <v>85</v>
      </c>
      <c r="N58" s="23">
        <v>55</v>
      </c>
    </row>
    <row r="59" spans="1:14" ht="13.5" customHeight="1">
      <c r="A59" s="13">
        <v>481</v>
      </c>
      <c r="B59" s="9" t="s">
        <v>216</v>
      </c>
      <c r="C59" s="26">
        <v>1</v>
      </c>
      <c r="D59" s="26">
        <v>30</v>
      </c>
      <c r="E59" s="26">
        <v>13</v>
      </c>
      <c r="F59" s="26">
        <v>7</v>
      </c>
      <c r="G59" s="187">
        <v>5</v>
      </c>
      <c r="H59" s="26">
        <v>18</v>
      </c>
      <c r="I59" s="26">
        <v>7</v>
      </c>
      <c r="J59" s="26">
        <v>10</v>
      </c>
      <c r="K59" s="26">
        <v>7</v>
      </c>
      <c r="L59" s="26" t="s">
        <v>1065</v>
      </c>
      <c r="M59" s="26">
        <v>48</v>
      </c>
      <c r="N59" s="26">
        <v>33</v>
      </c>
    </row>
    <row r="60" spans="1:14" ht="13.5" customHeight="1">
      <c r="A60" s="13">
        <v>501</v>
      </c>
      <c r="B60" s="9" t="s">
        <v>810</v>
      </c>
      <c r="C60" s="26">
        <v>4</v>
      </c>
      <c r="D60" s="26">
        <v>362</v>
      </c>
      <c r="E60" s="26">
        <v>16</v>
      </c>
      <c r="F60" s="26">
        <v>6</v>
      </c>
      <c r="G60" s="187">
        <v>11</v>
      </c>
      <c r="H60" s="23">
        <v>24</v>
      </c>
      <c r="I60" s="23">
        <v>12</v>
      </c>
      <c r="J60" s="23">
        <v>36</v>
      </c>
      <c r="K60" s="23">
        <v>13</v>
      </c>
      <c r="L60" s="23" t="s">
        <v>1065</v>
      </c>
      <c r="M60" s="23">
        <v>125</v>
      </c>
      <c r="N60" s="23">
        <v>124</v>
      </c>
    </row>
    <row r="61" spans="1:14" ht="13.5" customHeight="1">
      <c r="A61" s="11">
        <v>585</v>
      </c>
      <c r="B61" s="12" t="s">
        <v>551</v>
      </c>
      <c r="C61" s="23">
        <v>2</v>
      </c>
      <c r="D61" s="23">
        <v>100</v>
      </c>
      <c r="E61" s="23">
        <v>14</v>
      </c>
      <c r="F61" s="23">
        <v>7</v>
      </c>
      <c r="G61" s="188">
        <v>5</v>
      </c>
      <c r="H61" s="23">
        <v>15</v>
      </c>
      <c r="I61" s="23">
        <v>8</v>
      </c>
      <c r="J61" s="23">
        <v>14</v>
      </c>
      <c r="K61" s="23">
        <v>8</v>
      </c>
      <c r="L61" s="23">
        <v>1</v>
      </c>
      <c r="M61" s="23">
        <v>86</v>
      </c>
      <c r="N61" s="23">
        <v>56</v>
      </c>
    </row>
    <row r="62" spans="1:14" ht="13.5" customHeight="1">
      <c r="A62" s="11">
        <v>586</v>
      </c>
      <c r="B62" s="12" t="s">
        <v>552</v>
      </c>
      <c r="C62" s="23">
        <v>3</v>
      </c>
      <c r="D62" s="23">
        <v>280</v>
      </c>
      <c r="E62" s="23">
        <v>12</v>
      </c>
      <c r="F62" s="23">
        <v>7</v>
      </c>
      <c r="G62" s="188">
        <v>6</v>
      </c>
      <c r="H62" s="23">
        <v>17</v>
      </c>
      <c r="I62" s="23">
        <v>7</v>
      </c>
      <c r="J62" s="23">
        <v>18</v>
      </c>
      <c r="K62" s="23">
        <v>9</v>
      </c>
      <c r="L62" s="23" t="s">
        <v>1065</v>
      </c>
      <c r="M62" s="23">
        <v>78</v>
      </c>
      <c r="N62" s="23">
        <v>60</v>
      </c>
    </row>
    <row r="63" spans="1:14" ht="3.75" customHeight="1">
      <c r="A63" s="14"/>
      <c r="B63" s="15"/>
      <c r="C63" s="27"/>
      <c r="D63" s="27"/>
      <c r="E63" s="27"/>
      <c r="F63" s="27"/>
      <c r="G63" s="27"/>
      <c r="H63" s="27"/>
      <c r="I63" s="27"/>
      <c r="J63" s="27"/>
      <c r="K63" s="27"/>
      <c r="L63" s="27"/>
      <c r="M63" s="27"/>
      <c r="N63" s="27"/>
    </row>
    <row r="64" spans="1:14" ht="11.25">
      <c r="A64" s="177" t="s">
        <v>1025</v>
      </c>
      <c r="B64" s="178"/>
      <c r="C64" s="16"/>
      <c r="D64" s="16"/>
      <c r="E64" s="16"/>
      <c r="F64" s="16"/>
      <c r="G64" s="18"/>
      <c r="H64" s="16"/>
      <c r="I64" s="16"/>
      <c r="J64" s="16"/>
      <c r="K64" s="17"/>
      <c r="L64" s="17"/>
      <c r="M64" s="17"/>
      <c r="N64" s="17"/>
    </row>
    <row r="65" spans="1:14" ht="11.25">
      <c r="A65" s="19" t="s">
        <v>978</v>
      </c>
      <c r="B65" s="13"/>
      <c r="C65" s="6"/>
      <c r="D65" s="6"/>
      <c r="E65" s="6"/>
      <c r="F65" s="6"/>
      <c r="H65" s="16"/>
      <c r="I65" s="16"/>
      <c r="J65" s="16"/>
      <c r="K65" s="17"/>
      <c r="L65" s="17"/>
      <c r="M65" s="17"/>
      <c r="N65" s="17"/>
    </row>
    <row r="66" spans="1:2" ht="11.25">
      <c r="A66" s="19" t="s">
        <v>989</v>
      </c>
      <c r="B66" s="13"/>
    </row>
    <row r="67" spans="1:14" s="5" customFormat="1" ht="11.25">
      <c r="A67" s="257" t="s">
        <v>979</v>
      </c>
      <c r="B67" s="18"/>
      <c r="C67" s="17"/>
      <c r="D67" s="17"/>
      <c r="E67" s="17"/>
      <c r="F67" s="17"/>
      <c r="G67" s="18"/>
      <c r="H67" s="17"/>
      <c r="I67" s="17"/>
      <c r="J67" s="17"/>
      <c r="K67" s="17"/>
      <c r="L67" s="17"/>
      <c r="M67" s="17"/>
      <c r="N67" s="17"/>
    </row>
    <row r="68" spans="1:14" s="5" customFormat="1" ht="11.25">
      <c r="A68" s="257" t="s">
        <v>1024</v>
      </c>
      <c r="B68" s="18"/>
      <c r="C68" s="17"/>
      <c r="D68" s="17"/>
      <c r="E68" s="17"/>
      <c r="F68" s="17"/>
      <c r="G68" s="18"/>
      <c r="H68" s="17"/>
      <c r="I68" s="17"/>
      <c r="J68" s="17"/>
      <c r="K68" s="17"/>
      <c r="L68" s="17"/>
      <c r="M68" s="17"/>
      <c r="N68" s="17"/>
    </row>
    <row r="69" s="5" customFormat="1" ht="11.25">
      <c r="A69" s="5" t="s">
        <v>990</v>
      </c>
    </row>
  </sheetData>
  <sheetProtection/>
  <mergeCells count="14">
    <mergeCell ref="A2:B4"/>
    <mergeCell ref="H3:H4"/>
    <mergeCell ref="I3:I4"/>
    <mergeCell ref="J3:J4"/>
    <mergeCell ref="C3:D3"/>
    <mergeCell ref="G3:G4"/>
    <mergeCell ref="E3:E4"/>
    <mergeCell ref="F3:F4"/>
    <mergeCell ref="L3:L4"/>
    <mergeCell ref="M3:M4"/>
    <mergeCell ref="C2:G2"/>
    <mergeCell ref="H2:N2"/>
    <mergeCell ref="N3:N4"/>
    <mergeCell ref="K3:K4"/>
  </mergeCells>
  <printOptions/>
  <pageMargins left="0.5905511811023623" right="0.5905511811023623" top="0.5905511811023623" bottom="0.5905511811023623" header="0.5118110236220472" footer="0.196850393700787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1">
      <selection activeCell="A1" sqref="A1"/>
    </sheetView>
  </sheetViews>
  <sheetFormatPr defaultColWidth="7.875" defaultRowHeight="12.75"/>
  <cols>
    <col min="1" max="1" width="2.125" style="89" customWidth="1"/>
    <col min="2" max="2" width="30.00390625" style="89" customWidth="1"/>
    <col min="3" max="7" width="10.00390625" style="89" customWidth="1"/>
    <col min="8" max="16" width="8.625" style="89" customWidth="1"/>
    <col min="17" max="16384" width="7.875" style="89" customWidth="1"/>
  </cols>
  <sheetData>
    <row r="1" spans="1:4" s="110" customFormat="1" ht="17.25">
      <c r="A1" s="109" t="s">
        <v>991</v>
      </c>
      <c r="D1" s="71"/>
    </row>
    <row r="2" spans="2:16" ht="11.25">
      <c r="B2" s="225"/>
      <c r="C2" s="225"/>
      <c r="D2" s="225"/>
      <c r="E2" s="225"/>
      <c r="F2" s="225"/>
      <c r="G2" s="63" t="s">
        <v>646</v>
      </c>
      <c r="H2" s="225"/>
      <c r="I2" s="58"/>
      <c r="J2" s="58"/>
      <c r="K2" s="58"/>
      <c r="L2" s="58"/>
      <c r="M2" s="58"/>
      <c r="N2" s="58"/>
      <c r="O2" s="58"/>
      <c r="P2" s="58"/>
    </row>
    <row r="3" spans="1:15" ht="22.5" customHeight="1">
      <c r="A3" s="267" t="s">
        <v>32</v>
      </c>
      <c r="B3" s="268"/>
      <c r="C3" s="207" t="s">
        <v>0</v>
      </c>
      <c r="D3" s="207" t="s">
        <v>1</v>
      </c>
      <c r="E3" s="223" t="s">
        <v>2</v>
      </c>
      <c r="F3" s="223" t="s">
        <v>1004</v>
      </c>
      <c r="G3" s="223" t="s">
        <v>1067</v>
      </c>
      <c r="H3" s="44"/>
      <c r="I3" s="58"/>
      <c r="J3" s="58"/>
      <c r="K3" s="58"/>
      <c r="L3" s="58"/>
      <c r="M3" s="58"/>
      <c r="N3" s="58"/>
      <c r="O3" s="58"/>
    </row>
    <row r="4" spans="1:16" ht="15" customHeight="1">
      <c r="A4" s="91" t="s">
        <v>992</v>
      </c>
      <c r="B4" s="226"/>
      <c r="C4" s="227"/>
      <c r="D4" s="227"/>
      <c r="E4" s="227"/>
      <c r="F4" s="227"/>
      <c r="G4" s="227"/>
      <c r="H4" s="44"/>
      <c r="I4" s="44"/>
      <c r="J4" s="58"/>
      <c r="K4" s="58"/>
      <c r="L4" s="58"/>
      <c r="M4" s="58"/>
      <c r="N4" s="58"/>
      <c r="O4" s="58"/>
      <c r="P4" s="58"/>
    </row>
    <row r="5" spans="1:16" ht="11.25">
      <c r="A5" s="58"/>
      <c r="B5" s="228" t="s">
        <v>3</v>
      </c>
      <c r="C5" s="73" t="s">
        <v>4</v>
      </c>
      <c r="D5" s="73" t="s">
        <v>4</v>
      </c>
      <c r="E5" s="73" t="s">
        <v>4</v>
      </c>
      <c r="F5" s="73" t="s">
        <v>4</v>
      </c>
      <c r="G5" s="73" t="s">
        <v>4</v>
      </c>
      <c r="H5" s="58"/>
      <c r="I5" s="58"/>
      <c r="J5" s="58"/>
      <c r="K5" s="58"/>
      <c r="L5" s="58"/>
      <c r="M5" s="58"/>
      <c r="N5" s="58"/>
      <c r="O5" s="58"/>
      <c r="P5" s="58"/>
    </row>
    <row r="6" spans="1:16" ht="11.25">
      <c r="A6" s="58"/>
      <c r="B6" s="12" t="s">
        <v>511</v>
      </c>
      <c r="C6" s="73" t="s">
        <v>184</v>
      </c>
      <c r="D6" s="73" t="s">
        <v>184</v>
      </c>
      <c r="E6" s="73">
        <v>722</v>
      </c>
      <c r="F6" s="73">
        <v>1357</v>
      </c>
      <c r="G6" s="73">
        <v>1386</v>
      </c>
      <c r="H6" s="58"/>
      <c r="I6" s="58"/>
      <c r="J6" s="58"/>
      <c r="K6" s="58"/>
      <c r="L6" s="58"/>
      <c r="M6" s="58"/>
      <c r="N6" s="58"/>
      <c r="O6" s="58"/>
      <c r="P6" s="58"/>
    </row>
    <row r="7" spans="1:16" ht="11.25">
      <c r="A7" s="58"/>
      <c r="B7" s="230" t="s">
        <v>5</v>
      </c>
      <c r="C7" s="73" t="s">
        <v>4</v>
      </c>
      <c r="D7" s="73" t="s">
        <v>4</v>
      </c>
      <c r="E7" s="73" t="s">
        <v>4</v>
      </c>
      <c r="F7" s="73" t="s">
        <v>4</v>
      </c>
      <c r="G7" s="73" t="s">
        <v>4</v>
      </c>
      <c r="H7" s="58"/>
      <c r="I7" s="58"/>
      <c r="J7" s="58"/>
      <c r="K7" s="58"/>
      <c r="L7" s="58"/>
      <c r="M7" s="58"/>
      <c r="N7" s="58"/>
      <c r="O7" s="58"/>
      <c r="P7" s="58"/>
    </row>
    <row r="8" spans="1:16" ht="11.25">
      <c r="A8" s="58"/>
      <c r="B8" s="228" t="s">
        <v>6</v>
      </c>
      <c r="C8" s="73" t="s">
        <v>184</v>
      </c>
      <c r="D8" s="73" t="s">
        <v>184</v>
      </c>
      <c r="E8" s="73" t="s">
        <v>4</v>
      </c>
      <c r="F8" s="73" t="s">
        <v>4</v>
      </c>
      <c r="G8" s="73" t="s">
        <v>4</v>
      </c>
      <c r="H8" s="58"/>
      <c r="I8" s="58"/>
      <c r="J8" s="58"/>
      <c r="K8" s="58"/>
      <c r="L8" s="58"/>
      <c r="M8" s="58"/>
      <c r="N8" s="58"/>
      <c r="O8" s="58"/>
      <c r="P8" s="58"/>
    </row>
    <row r="9" spans="1:16" ht="11.25">
      <c r="A9" s="58"/>
      <c r="B9" s="12"/>
      <c r="C9" s="73"/>
      <c r="D9" s="73"/>
      <c r="E9" s="73"/>
      <c r="F9" s="73"/>
      <c r="G9" s="73"/>
      <c r="H9" s="58"/>
      <c r="I9" s="58"/>
      <c r="J9" s="58"/>
      <c r="K9" s="58"/>
      <c r="L9" s="58"/>
      <c r="M9" s="58"/>
      <c r="N9" s="58"/>
      <c r="O9" s="58"/>
      <c r="P9" s="58"/>
    </row>
    <row r="10" spans="1:16" ht="11.25">
      <c r="A10" s="58" t="s">
        <v>993</v>
      </c>
      <c r="B10" s="12"/>
      <c r="C10" s="73"/>
      <c r="D10" s="73"/>
      <c r="E10" s="73"/>
      <c r="F10" s="73"/>
      <c r="G10" s="73"/>
      <c r="H10" s="58"/>
      <c r="I10" s="58"/>
      <c r="J10" s="58"/>
      <c r="K10" s="58"/>
      <c r="L10" s="58"/>
      <c r="M10" s="58"/>
      <c r="N10" s="58"/>
      <c r="O10" s="58"/>
      <c r="P10" s="58"/>
    </row>
    <row r="11" spans="1:16" ht="11.25">
      <c r="A11" s="58"/>
      <c r="B11" s="12" t="s">
        <v>7</v>
      </c>
      <c r="C11" s="73">
        <v>4</v>
      </c>
      <c r="D11" s="73" t="s">
        <v>4</v>
      </c>
      <c r="E11" s="73">
        <v>1</v>
      </c>
      <c r="F11" s="73" t="s">
        <v>4</v>
      </c>
      <c r="G11" s="73" t="s">
        <v>4</v>
      </c>
      <c r="H11" s="58"/>
      <c r="I11" s="58"/>
      <c r="J11" s="58"/>
      <c r="K11" s="58"/>
      <c r="L11" s="58"/>
      <c r="M11" s="58"/>
      <c r="N11" s="58"/>
      <c r="O11" s="58"/>
      <c r="P11" s="58"/>
    </row>
    <row r="12" spans="1:16" ht="11.25">
      <c r="A12" s="58"/>
      <c r="B12" s="228" t="s">
        <v>8</v>
      </c>
      <c r="C12" s="73">
        <v>10</v>
      </c>
      <c r="D12" s="73">
        <v>16</v>
      </c>
      <c r="E12" s="73">
        <v>10</v>
      </c>
      <c r="F12" s="73">
        <v>6</v>
      </c>
      <c r="G12" s="73">
        <v>2</v>
      </c>
      <c r="H12" s="58"/>
      <c r="I12" s="58"/>
      <c r="J12" s="58"/>
      <c r="K12" s="58"/>
      <c r="L12" s="58"/>
      <c r="M12" s="58"/>
      <c r="N12" s="58"/>
      <c r="O12" s="58"/>
      <c r="P12" s="58"/>
    </row>
    <row r="13" spans="1:16" ht="11.25">
      <c r="A13" s="58"/>
      <c r="B13" s="228" t="s">
        <v>9</v>
      </c>
      <c r="C13" s="73">
        <v>163</v>
      </c>
      <c r="D13" s="73">
        <v>166</v>
      </c>
      <c r="E13" s="73">
        <v>210</v>
      </c>
      <c r="F13" s="73">
        <v>144</v>
      </c>
      <c r="G13" s="73">
        <v>178</v>
      </c>
      <c r="H13" s="58"/>
      <c r="I13" s="58"/>
      <c r="J13" s="58"/>
      <c r="K13" s="58"/>
      <c r="L13" s="58"/>
      <c r="M13" s="58"/>
      <c r="N13" s="58"/>
      <c r="O13" s="58"/>
      <c r="P13" s="58"/>
    </row>
    <row r="14" spans="1:16" ht="11.25">
      <c r="A14" s="58"/>
      <c r="B14" s="12" t="s">
        <v>493</v>
      </c>
      <c r="C14" s="73" t="s">
        <v>4</v>
      </c>
      <c r="D14" s="73">
        <v>1</v>
      </c>
      <c r="E14" s="73">
        <v>4</v>
      </c>
      <c r="F14" s="73">
        <v>5</v>
      </c>
      <c r="G14" s="73">
        <v>2</v>
      </c>
      <c r="H14" s="58"/>
      <c r="I14" s="58"/>
      <c r="J14" s="58"/>
      <c r="K14" s="58"/>
      <c r="L14" s="58"/>
      <c r="M14" s="58"/>
      <c r="N14" s="58"/>
      <c r="O14" s="58"/>
      <c r="P14" s="58"/>
    </row>
    <row r="15" spans="1:16" ht="11.25">
      <c r="A15" s="58"/>
      <c r="B15" s="230" t="s">
        <v>10</v>
      </c>
      <c r="C15" s="73" t="s">
        <v>4</v>
      </c>
      <c r="D15" s="73">
        <v>1</v>
      </c>
      <c r="E15" s="73">
        <v>1</v>
      </c>
      <c r="F15" s="73" t="s">
        <v>4</v>
      </c>
      <c r="G15" s="73" t="s">
        <v>4</v>
      </c>
      <c r="H15" s="58"/>
      <c r="I15" s="58"/>
      <c r="J15" s="58"/>
      <c r="K15" s="58"/>
      <c r="L15" s="58"/>
      <c r="M15" s="58"/>
      <c r="N15" s="58"/>
      <c r="O15" s="58"/>
      <c r="P15" s="58"/>
    </row>
    <row r="16" spans="1:16" ht="11.25">
      <c r="A16" s="58"/>
      <c r="B16" s="12"/>
      <c r="C16" s="73"/>
      <c r="D16" s="73"/>
      <c r="E16" s="73"/>
      <c r="F16" s="73"/>
      <c r="G16" s="73"/>
      <c r="H16" s="58"/>
      <c r="I16" s="58"/>
      <c r="J16" s="58"/>
      <c r="K16" s="58"/>
      <c r="L16" s="58"/>
      <c r="M16" s="58"/>
      <c r="N16" s="58"/>
      <c r="O16" s="58"/>
      <c r="P16" s="58"/>
    </row>
    <row r="17" spans="1:16" ht="11.25">
      <c r="A17" s="58" t="s">
        <v>994</v>
      </c>
      <c r="B17" s="12"/>
      <c r="C17" s="73"/>
      <c r="D17" s="73"/>
      <c r="E17" s="73"/>
      <c r="F17" s="73"/>
      <c r="G17" s="73"/>
      <c r="H17" s="58"/>
      <c r="I17" s="58"/>
      <c r="J17" s="58"/>
      <c r="K17" s="58"/>
      <c r="L17" s="58"/>
      <c r="M17" s="58"/>
      <c r="N17" s="58"/>
      <c r="O17" s="58"/>
      <c r="P17" s="58"/>
    </row>
    <row r="18" spans="1:16" ht="11.25">
      <c r="A18" s="58"/>
      <c r="B18" s="12" t="s">
        <v>1006</v>
      </c>
      <c r="C18" s="73" t="s">
        <v>4</v>
      </c>
      <c r="D18" s="73">
        <v>1</v>
      </c>
      <c r="E18" s="73">
        <v>1</v>
      </c>
      <c r="F18" s="73" t="s">
        <v>4</v>
      </c>
      <c r="G18" s="73" t="s">
        <v>4</v>
      </c>
      <c r="H18" s="58"/>
      <c r="I18" s="58"/>
      <c r="J18" s="58"/>
      <c r="K18" s="58"/>
      <c r="L18" s="58"/>
      <c r="M18" s="58"/>
      <c r="N18" s="58"/>
      <c r="O18" s="58"/>
      <c r="P18" s="58"/>
    </row>
    <row r="19" spans="1:16" ht="11.25">
      <c r="A19" s="58"/>
      <c r="B19" s="12" t="s">
        <v>1007</v>
      </c>
      <c r="C19" s="73">
        <v>14</v>
      </c>
      <c r="D19" s="73">
        <v>20</v>
      </c>
      <c r="E19" s="73">
        <v>9</v>
      </c>
      <c r="F19" s="73">
        <v>14</v>
      </c>
      <c r="G19" s="73">
        <v>7</v>
      </c>
      <c r="H19" s="58"/>
      <c r="I19" s="58"/>
      <c r="J19" s="58"/>
      <c r="K19" s="58"/>
      <c r="L19" s="58"/>
      <c r="M19" s="58"/>
      <c r="N19" s="58"/>
      <c r="O19" s="58"/>
      <c r="P19" s="58"/>
    </row>
    <row r="20" spans="1:16" ht="11.25">
      <c r="A20" s="58"/>
      <c r="B20" s="12" t="s">
        <v>494</v>
      </c>
      <c r="C20" s="73">
        <v>7</v>
      </c>
      <c r="D20" s="73">
        <v>2</v>
      </c>
      <c r="E20" s="73">
        <v>1</v>
      </c>
      <c r="F20" s="73" t="s">
        <v>4</v>
      </c>
      <c r="G20" s="73">
        <v>1</v>
      </c>
      <c r="H20" s="58"/>
      <c r="I20" s="58"/>
      <c r="J20" s="58"/>
      <c r="K20" s="58"/>
      <c r="L20" s="58"/>
      <c r="M20" s="58"/>
      <c r="N20" s="58"/>
      <c r="O20" s="58"/>
      <c r="P20" s="58"/>
    </row>
    <row r="21" spans="1:16" ht="11.25">
      <c r="A21" s="58"/>
      <c r="B21" s="12" t="s">
        <v>495</v>
      </c>
      <c r="C21" s="73" t="s">
        <v>4</v>
      </c>
      <c r="D21" s="73" t="s">
        <v>4</v>
      </c>
      <c r="E21" s="73">
        <v>1</v>
      </c>
      <c r="F21" s="73" t="s">
        <v>4</v>
      </c>
      <c r="G21" s="73">
        <v>1</v>
      </c>
      <c r="H21" s="58"/>
      <c r="I21" s="58"/>
      <c r="J21" s="58"/>
      <c r="K21" s="58"/>
      <c r="L21" s="58"/>
      <c r="M21" s="58"/>
      <c r="N21" s="58"/>
      <c r="O21" s="58"/>
      <c r="P21" s="58"/>
    </row>
    <row r="22" spans="1:16" ht="11.25">
      <c r="A22" s="58"/>
      <c r="B22" s="12" t="s">
        <v>519</v>
      </c>
      <c r="C22" s="73">
        <v>2</v>
      </c>
      <c r="D22" s="73">
        <v>4</v>
      </c>
      <c r="E22" s="73">
        <v>3</v>
      </c>
      <c r="F22" s="73">
        <v>2</v>
      </c>
      <c r="G22" s="73">
        <v>1</v>
      </c>
      <c r="H22" s="58"/>
      <c r="I22" s="58"/>
      <c r="J22" s="58"/>
      <c r="K22" s="58"/>
      <c r="L22" s="58"/>
      <c r="M22" s="58"/>
      <c r="N22" s="58"/>
      <c r="O22" s="58"/>
      <c r="P22" s="58"/>
    </row>
    <row r="23" spans="1:16" ht="11.25">
      <c r="A23" s="58"/>
      <c r="B23" s="12" t="s">
        <v>496</v>
      </c>
      <c r="C23" s="73" t="s">
        <v>4</v>
      </c>
      <c r="D23" s="73">
        <v>1</v>
      </c>
      <c r="E23" s="73">
        <v>6</v>
      </c>
      <c r="F23" s="73">
        <v>1</v>
      </c>
      <c r="G23" s="73">
        <v>3</v>
      </c>
      <c r="H23" s="58"/>
      <c r="I23" s="58"/>
      <c r="J23" s="58"/>
      <c r="K23" s="58"/>
      <c r="L23" s="58"/>
      <c r="M23" s="58"/>
      <c r="N23" s="58"/>
      <c r="O23" s="58"/>
      <c r="P23" s="58"/>
    </row>
    <row r="24" spans="1:16" ht="11.25">
      <c r="A24" s="58"/>
      <c r="B24" s="12" t="s">
        <v>520</v>
      </c>
      <c r="C24" s="73">
        <v>1</v>
      </c>
      <c r="D24" s="73">
        <v>1</v>
      </c>
      <c r="E24" s="73">
        <v>4</v>
      </c>
      <c r="F24" s="73">
        <v>4</v>
      </c>
      <c r="G24" s="73">
        <v>5</v>
      </c>
      <c r="H24" s="58"/>
      <c r="I24" s="58"/>
      <c r="J24" s="58"/>
      <c r="K24" s="58"/>
      <c r="L24" s="58"/>
      <c r="M24" s="58"/>
      <c r="N24" s="58"/>
      <c r="O24" s="58"/>
      <c r="P24" s="58"/>
    </row>
    <row r="25" spans="1:16" ht="11.25">
      <c r="A25" s="58"/>
      <c r="B25" s="12" t="s">
        <v>521</v>
      </c>
      <c r="C25" s="73">
        <v>2</v>
      </c>
      <c r="D25" s="73">
        <v>3</v>
      </c>
      <c r="E25" s="73">
        <v>2</v>
      </c>
      <c r="F25" s="73" t="s">
        <v>4</v>
      </c>
      <c r="G25" s="73">
        <v>1</v>
      </c>
      <c r="H25" s="58"/>
      <c r="I25" s="58"/>
      <c r="J25" s="58"/>
      <c r="K25" s="58"/>
      <c r="L25" s="58"/>
      <c r="M25" s="58"/>
      <c r="N25" s="58"/>
      <c r="O25" s="58"/>
      <c r="P25" s="58"/>
    </row>
    <row r="26" spans="1:16" ht="11.25">
      <c r="A26" s="58"/>
      <c r="B26" s="12" t="s">
        <v>498</v>
      </c>
      <c r="C26" s="73">
        <v>1</v>
      </c>
      <c r="D26" s="73" t="s">
        <v>4</v>
      </c>
      <c r="E26" s="73" t="s">
        <v>4</v>
      </c>
      <c r="F26" s="73" t="s">
        <v>4</v>
      </c>
      <c r="G26" s="73" t="s">
        <v>4</v>
      </c>
      <c r="H26" s="58"/>
      <c r="I26" s="58"/>
      <c r="J26" s="58"/>
      <c r="K26" s="58"/>
      <c r="L26" s="58"/>
      <c r="M26" s="58"/>
      <c r="N26" s="58"/>
      <c r="O26" s="58"/>
      <c r="P26" s="58"/>
    </row>
    <row r="27" spans="1:16" ht="11.25">
      <c r="A27" s="58"/>
      <c r="B27" s="12" t="s">
        <v>497</v>
      </c>
      <c r="C27" s="73">
        <v>8</v>
      </c>
      <c r="D27" s="73">
        <v>20</v>
      </c>
      <c r="E27" s="73">
        <v>27</v>
      </c>
      <c r="F27" s="73">
        <v>41</v>
      </c>
      <c r="G27" s="73">
        <v>45</v>
      </c>
      <c r="H27" s="58"/>
      <c r="I27" s="58"/>
      <c r="J27" s="58"/>
      <c r="K27" s="58"/>
      <c r="L27" s="58"/>
      <c r="M27" s="58"/>
      <c r="N27" s="58"/>
      <c r="O27" s="58"/>
      <c r="P27" s="58"/>
    </row>
    <row r="28" spans="1:16" ht="11.25">
      <c r="A28" s="58"/>
      <c r="B28" s="12" t="s">
        <v>602</v>
      </c>
      <c r="C28" s="73" t="s">
        <v>4</v>
      </c>
      <c r="D28" s="73">
        <v>1</v>
      </c>
      <c r="E28" s="73" t="s">
        <v>4</v>
      </c>
      <c r="F28" s="73" t="s">
        <v>4</v>
      </c>
      <c r="G28" s="73" t="s">
        <v>4</v>
      </c>
      <c r="H28" s="58"/>
      <c r="I28" s="58"/>
      <c r="J28" s="58"/>
      <c r="K28" s="58"/>
      <c r="L28" s="58"/>
      <c r="M28" s="58"/>
      <c r="N28" s="58"/>
      <c r="O28" s="58"/>
      <c r="P28" s="58"/>
    </row>
    <row r="29" spans="1:16" ht="11.25">
      <c r="A29" s="58"/>
      <c r="B29" s="12"/>
      <c r="C29" s="73"/>
      <c r="D29" s="73"/>
      <c r="E29" s="73"/>
      <c r="F29" s="73"/>
      <c r="G29" s="73"/>
      <c r="H29" s="58"/>
      <c r="I29" s="58"/>
      <c r="J29" s="58"/>
      <c r="K29" s="58"/>
      <c r="L29" s="58"/>
      <c r="M29" s="58"/>
      <c r="N29" s="58"/>
      <c r="O29" s="58"/>
      <c r="P29" s="58"/>
    </row>
    <row r="30" spans="1:16" ht="11.25">
      <c r="A30" s="58" t="s">
        <v>995</v>
      </c>
      <c r="B30" s="12"/>
      <c r="C30" s="73"/>
      <c r="D30" s="73"/>
      <c r="E30" s="73"/>
      <c r="F30" s="73"/>
      <c r="G30" s="73"/>
      <c r="H30" s="58"/>
      <c r="I30" s="58"/>
      <c r="J30" s="58"/>
      <c r="K30" s="58"/>
      <c r="L30" s="58"/>
      <c r="M30" s="58"/>
      <c r="N30" s="58"/>
      <c r="O30" s="58"/>
      <c r="P30" s="58"/>
    </row>
    <row r="31" spans="1:16" ht="11.25">
      <c r="A31" s="58"/>
      <c r="B31" s="12" t="s">
        <v>523</v>
      </c>
      <c r="C31" s="73">
        <v>32</v>
      </c>
      <c r="D31" s="73">
        <v>43</v>
      </c>
      <c r="E31" s="73">
        <v>39</v>
      </c>
      <c r="F31" s="73">
        <v>42</v>
      </c>
      <c r="G31" s="73">
        <v>45</v>
      </c>
      <c r="H31" s="58"/>
      <c r="I31" s="58"/>
      <c r="J31" s="58"/>
      <c r="K31" s="58"/>
      <c r="L31" s="58"/>
      <c r="M31" s="58"/>
      <c r="N31" s="58"/>
      <c r="O31" s="58"/>
      <c r="P31" s="58"/>
    </row>
    <row r="32" spans="1:16" ht="11.25">
      <c r="A32" s="58"/>
      <c r="B32" s="12" t="s">
        <v>1008</v>
      </c>
      <c r="C32" s="73">
        <v>23</v>
      </c>
      <c r="D32" s="73">
        <v>26</v>
      </c>
      <c r="E32" s="73">
        <v>15</v>
      </c>
      <c r="F32" s="73">
        <v>17</v>
      </c>
      <c r="G32" s="73">
        <v>16</v>
      </c>
      <c r="H32" s="58"/>
      <c r="I32" s="58"/>
      <c r="J32" s="58"/>
      <c r="K32" s="58"/>
      <c r="L32" s="58"/>
      <c r="M32" s="58"/>
      <c r="N32" s="58"/>
      <c r="O32" s="58"/>
      <c r="P32" s="58"/>
    </row>
    <row r="33" spans="1:16" ht="11.25">
      <c r="A33" s="58"/>
      <c r="B33" s="12" t="s">
        <v>1009</v>
      </c>
      <c r="C33" s="73">
        <v>7</v>
      </c>
      <c r="D33" s="73">
        <v>4</v>
      </c>
      <c r="E33" s="73">
        <v>12</v>
      </c>
      <c r="F33" s="73">
        <v>8</v>
      </c>
      <c r="G33" s="73">
        <v>8</v>
      </c>
      <c r="H33" s="58"/>
      <c r="I33" s="58"/>
      <c r="J33" s="58"/>
      <c r="K33" s="58"/>
      <c r="L33" s="58"/>
      <c r="M33" s="58"/>
      <c r="N33" s="58"/>
      <c r="O33" s="58"/>
      <c r="P33" s="58"/>
    </row>
    <row r="34" spans="1:16" ht="11.25">
      <c r="A34" s="58"/>
      <c r="B34" s="12" t="s">
        <v>524</v>
      </c>
      <c r="C34" s="73">
        <v>5</v>
      </c>
      <c r="D34" s="73">
        <v>5</v>
      </c>
      <c r="E34" s="73">
        <v>11</v>
      </c>
      <c r="F34" s="73">
        <v>7</v>
      </c>
      <c r="G34" s="73">
        <v>2</v>
      </c>
      <c r="H34" s="58"/>
      <c r="I34" s="58"/>
      <c r="J34" s="58"/>
      <c r="K34" s="58"/>
      <c r="L34" s="58"/>
      <c r="M34" s="58"/>
      <c r="N34" s="58"/>
      <c r="O34" s="58"/>
      <c r="P34" s="58"/>
    </row>
    <row r="35" spans="1:16" ht="11.25">
      <c r="A35" s="58"/>
      <c r="B35" s="12" t="s">
        <v>11</v>
      </c>
      <c r="C35" s="73">
        <v>3</v>
      </c>
      <c r="D35" s="73">
        <v>7</v>
      </c>
      <c r="E35" s="73">
        <v>3</v>
      </c>
      <c r="F35" s="73">
        <v>11</v>
      </c>
      <c r="G35" s="73">
        <v>7</v>
      </c>
      <c r="H35" s="58"/>
      <c r="I35" s="58"/>
      <c r="J35" s="58"/>
      <c r="K35" s="58"/>
      <c r="L35" s="58"/>
      <c r="M35" s="58"/>
      <c r="N35" s="58"/>
      <c r="O35" s="58"/>
      <c r="P35" s="58"/>
    </row>
    <row r="36" spans="1:16" ht="11.25">
      <c r="A36" s="58"/>
      <c r="B36" s="12" t="s">
        <v>169</v>
      </c>
      <c r="C36" s="73">
        <v>26</v>
      </c>
      <c r="D36" s="73">
        <v>48</v>
      </c>
      <c r="E36" s="73">
        <v>39</v>
      </c>
      <c r="F36" s="73">
        <v>41</v>
      </c>
      <c r="G36" s="73">
        <v>43</v>
      </c>
      <c r="H36" s="58"/>
      <c r="I36" s="58"/>
      <c r="J36" s="58"/>
      <c r="K36" s="58"/>
      <c r="L36" s="58"/>
      <c r="M36" s="58"/>
      <c r="N36" s="58"/>
      <c r="O36" s="58"/>
      <c r="P36" s="58"/>
    </row>
    <row r="37" spans="1:16" ht="11.25">
      <c r="A37" s="58"/>
      <c r="B37" s="12" t="s">
        <v>166</v>
      </c>
      <c r="C37" s="73" t="s">
        <v>4</v>
      </c>
      <c r="D37" s="73">
        <v>2</v>
      </c>
      <c r="E37" s="73">
        <v>1</v>
      </c>
      <c r="F37" s="73">
        <v>2</v>
      </c>
      <c r="G37" s="73">
        <v>2</v>
      </c>
      <c r="H37" s="58"/>
      <c r="I37" s="58"/>
      <c r="J37" s="58"/>
      <c r="K37" s="58"/>
      <c r="L37" s="58"/>
      <c r="M37" s="58"/>
      <c r="N37" s="58"/>
      <c r="O37" s="58"/>
      <c r="P37" s="58"/>
    </row>
    <row r="38" spans="1:16" ht="11.25">
      <c r="A38" s="58"/>
      <c r="B38" s="12" t="s">
        <v>525</v>
      </c>
      <c r="C38" s="73">
        <v>2</v>
      </c>
      <c r="D38" s="73" t="s">
        <v>4</v>
      </c>
      <c r="E38" s="73">
        <v>1</v>
      </c>
      <c r="F38" s="73">
        <v>1</v>
      </c>
      <c r="G38" s="73" t="s">
        <v>4</v>
      </c>
      <c r="H38" s="58"/>
      <c r="I38" s="58"/>
      <c r="J38" s="58"/>
      <c r="K38" s="58"/>
      <c r="L38" s="58"/>
      <c r="M38" s="58"/>
      <c r="N38" s="58"/>
      <c r="O38" s="58"/>
      <c r="P38" s="58"/>
    </row>
    <row r="39" spans="1:16" ht="11.25">
      <c r="A39" s="58"/>
      <c r="B39" s="12" t="s">
        <v>167</v>
      </c>
      <c r="C39" s="73">
        <v>15</v>
      </c>
      <c r="D39" s="73">
        <v>21</v>
      </c>
      <c r="E39" s="73">
        <v>17</v>
      </c>
      <c r="F39" s="73">
        <v>14</v>
      </c>
      <c r="G39" s="73">
        <v>12</v>
      </c>
      <c r="H39" s="58"/>
      <c r="I39" s="58"/>
      <c r="J39" s="58"/>
      <c r="K39" s="58"/>
      <c r="L39" s="58"/>
      <c r="M39" s="58"/>
      <c r="N39" s="58"/>
      <c r="O39" s="58"/>
      <c r="P39" s="58"/>
    </row>
    <row r="40" spans="1:16" ht="11.25">
      <c r="A40" s="58"/>
      <c r="B40" s="12" t="s">
        <v>168</v>
      </c>
      <c r="C40" s="73">
        <v>4</v>
      </c>
      <c r="D40" s="73">
        <v>3</v>
      </c>
      <c r="E40" s="73">
        <v>3</v>
      </c>
      <c r="F40" s="73">
        <v>1</v>
      </c>
      <c r="G40" s="73">
        <v>3</v>
      </c>
      <c r="H40" s="58"/>
      <c r="I40" s="58"/>
      <c r="J40" s="58"/>
      <c r="K40" s="58"/>
      <c r="L40" s="58"/>
      <c r="M40" s="58"/>
      <c r="N40" s="58"/>
      <c r="O40" s="58"/>
      <c r="P40" s="58"/>
    </row>
    <row r="41" spans="1:16" ht="11.25">
      <c r="A41" s="58"/>
      <c r="B41" s="12" t="s">
        <v>526</v>
      </c>
      <c r="C41" s="73">
        <v>2</v>
      </c>
      <c r="D41" s="73">
        <v>1</v>
      </c>
      <c r="E41" s="73">
        <v>4</v>
      </c>
      <c r="F41" s="73">
        <v>4</v>
      </c>
      <c r="G41" s="73">
        <v>1</v>
      </c>
      <c r="H41" s="58"/>
      <c r="I41" s="58"/>
      <c r="J41" s="58"/>
      <c r="K41" s="58"/>
      <c r="L41" s="58"/>
      <c r="M41" s="58"/>
      <c r="N41" s="58"/>
      <c r="O41" s="58"/>
      <c r="P41" s="58"/>
    </row>
    <row r="42" spans="1:16" ht="11.25">
      <c r="A42" s="58"/>
      <c r="B42" s="12"/>
      <c r="C42" s="73"/>
      <c r="D42" s="73"/>
      <c r="E42" s="73"/>
      <c r="F42" s="73"/>
      <c r="G42" s="73"/>
      <c r="H42" s="58"/>
      <c r="I42" s="58"/>
      <c r="J42" s="58"/>
      <c r="K42" s="58"/>
      <c r="L42" s="58"/>
      <c r="M42" s="58"/>
      <c r="N42" s="58"/>
      <c r="O42" s="58"/>
      <c r="P42" s="58"/>
    </row>
    <row r="43" spans="1:16" ht="11.25">
      <c r="A43" s="58" t="s">
        <v>522</v>
      </c>
      <c r="B43" s="12"/>
      <c r="C43" s="73">
        <v>821</v>
      </c>
      <c r="D43" s="73">
        <v>2189</v>
      </c>
      <c r="E43" s="73">
        <v>1480</v>
      </c>
      <c r="F43" s="73">
        <v>1233</v>
      </c>
      <c r="G43" s="73">
        <v>923</v>
      </c>
      <c r="H43" s="58"/>
      <c r="I43" s="58"/>
      <c r="J43" s="58"/>
      <c r="K43" s="58"/>
      <c r="L43" s="58"/>
      <c r="M43" s="58"/>
      <c r="N43" s="58"/>
      <c r="O43" s="58"/>
      <c r="P43" s="58"/>
    </row>
    <row r="44" spans="1:16" ht="3.75" customHeight="1">
      <c r="A44" s="108"/>
      <c r="B44" s="88"/>
      <c r="C44" s="74"/>
      <c r="D44" s="74"/>
      <c r="E44" s="74"/>
      <c r="F44" s="74"/>
      <c r="G44" s="74"/>
      <c r="H44" s="58"/>
      <c r="I44" s="58"/>
      <c r="J44" s="58"/>
      <c r="K44" s="58"/>
      <c r="L44" s="58"/>
      <c r="M44" s="58"/>
      <c r="N44" s="58"/>
      <c r="O44" s="58"/>
      <c r="P44" s="58"/>
    </row>
    <row r="45" spans="1:16" ht="11.25">
      <c r="A45" s="58" t="s">
        <v>1026</v>
      </c>
      <c r="C45" s="58"/>
      <c r="D45" s="58"/>
      <c r="E45" s="58"/>
      <c r="F45" s="58"/>
      <c r="G45" s="58"/>
      <c r="H45" s="58"/>
      <c r="I45" s="58"/>
      <c r="J45" s="58"/>
      <c r="K45" s="58"/>
      <c r="L45" s="58"/>
      <c r="M45" s="58"/>
      <c r="N45" s="58"/>
      <c r="O45" s="58"/>
      <c r="P45" s="58"/>
    </row>
    <row r="46" spans="1:16" ht="11.25">
      <c r="A46" s="72" t="s">
        <v>1011</v>
      </c>
      <c r="C46" s="58"/>
      <c r="D46" s="58"/>
      <c r="E46" s="58"/>
      <c r="F46" s="58"/>
      <c r="G46" s="58"/>
      <c r="H46" s="58"/>
      <c r="I46" s="58"/>
      <c r="J46" s="58"/>
      <c r="K46" s="58"/>
      <c r="L46" s="58"/>
      <c r="M46" s="58"/>
      <c r="N46" s="58"/>
      <c r="O46" s="58"/>
      <c r="P46" s="58"/>
    </row>
    <row r="47" spans="1:16" ht="11.25">
      <c r="A47" s="72" t="s">
        <v>1010</v>
      </c>
      <c r="C47" s="58"/>
      <c r="D47" s="58"/>
      <c r="E47" s="58"/>
      <c r="F47" s="58"/>
      <c r="G47" s="58"/>
      <c r="H47" s="58"/>
      <c r="I47" s="58"/>
      <c r="J47" s="58"/>
      <c r="K47" s="58"/>
      <c r="L47" s="58"/>
      <c r="M47" s="58"/>
      <c r="N47" s="58"/>
      <c r="O47" s="58"/>
      <c r="P47" s="58"/>
    </row>
    <row r="48" spans="1:16" ht="11.25">
      <c r="A48" s="72" t="s">
        <v>1005</v>
      </c>
      <c r="C48" s="58"/>
      <c r="D48" s="58"/>
      <c r="E48" s="58"/>
      <c r="F48" s="58"/>
      <c r="G48" s="58"/>
      <c r="H48" s="58"/>
      <c r="I48" s="58"/>
      <c r="J48" s="58"/>
      <c r="K48" s="58"/>
      <c r="L48" s="58"/>
      <c r="M48" s="58"/>
      <c r="N48" s="58"/>
      <c r="O48" s="58"/>
      <c r="P48" s="58"/>
    </row>
    <row r="49" spans="1:16" ht="11.25">
      <c r="A49" s="72" t="s">
        <v>1012</v>
      </c>
      <c r="C49" s="58"/>
      <c r="D49" s="58"/>
      <c r="E49" s="58"/>
      <c r="F49" s="58"/>
      <c r="G49" s="58"/>
      <c r="H49" s="58"/>
      <c r="I49" s="58"/>
      <c r="J49" s="58"/>
      <c r="K49" s="58"/>
      <c r="L49" s="58"/>
      <c r="M49" s="58"/>
      <c r="N49" s="58"/>
      <c r="O49" s="58"/>
      <c r="P49" s="58"/>
    </row>
    <row r="50" spans="1:16" ht="11.25">
      <c r="A50" s="72" t="s">
        <v>1013</v>
      </c>
      <c r="C50" s="58"/>
      <c r="D50" s="58"/>
      <c r="E50" s="58"/>
      <c r="F50" s="58"/>
      <c r="G50" s="58"/>
      <c r="H50" s="58"/>
      <c r="I50" s="58"/>
      <c r="J50" s="58"/>
      <c r="K50" s="58"/>
      <c r="L50" s="58"/>
      <c r="M50" s="58"/>
      <c r="N50" s="58"/>
      <c r="O50" s="58"/>
      <c r="P50" s="58"/>
    </row>
    <row r="51" spans="1:16" ht="11.25">
      <c r="A51" s="72"/>
      <c r="C51" s="58"/>
      <c r="D51" s="58"/>
      <c r="E51" s="58"/>
      <c r="F51" s="58"/>
      <c r="G51" s="58"/>
      <c r="H51" s="58"/>
      <c r="I51" s="58"/>
      <c r="J51" s="58"/>
      <c r="K51" s="58"/>
      <c r="L51" s="58"/>
      <c r="M51" s="58"/>
      <c r="N51" s="58"/>
      <c r="O51" s="58"/>
      <c r="P51" s="58"/>
    </row>
    <row r="52" spans="2:16" ht="11.25">
      <c r="B52" s="58"/>
      <c r="C52" s="58"/>
      <c r="D52" s="58"/>
      <c r="E52" s="58"/>
      <c r="F52" s="58"/>
      <c r="G52" s="58"/>
      <c r="H52" s="58"/>
      <c r="I52" s="58"/>
      <c r="J52" s="58"/>
      <c r="K52" s="58"/>
      <c r="L52" s="58"/>
      <c r="M52" s="58"/>
      <c r="N52" s="58"/>
      <c r="O52" s="58"/>
      <c r="P52" s="58"/>
    </row>
    <row r="53" spans="2:16" ht="11.25">
      <c r="B53" s="58"/>
      <c r="C53" s="58"/>
      <c r="D53" s="58"/>
      <c r="E53" s="58"/>
      <c r="F53" s="58"/>
      <c r="G53" s="58"/>
      <c r="H53" s="58"/>
      <c r="I53" s="58"/>
      <c r="J53" s="58"/>
      <c r="K53" s="58"/>
      <c r="L53" s="58"/>
      <c r="M53" s="58"/>
      <c r="N53" s="58"/>
      <c r="O53" s="58"/>
      <c r="P53" s="58"/>
    </row>
    <row r="54" spans="2:16" ht="11.25">
      <c r="B54" s="58"/>
      <c r="C54" s="58"/>
      <c r="D54" s="58"/>
      <c r="E54" s="58"/>
      <c r="F54" s="58"/>
      <c r="G54" s="58"/>
      <c r="H54" s="58"/>
      <c r="I54" s="58"/>
      <c r="J54" s="58"/>
      <c r="K54" s="58"/>
      <c r="L54" s="58"/>
      <c r="M54" s="58"/>
      <c r="N54" s="58"/>
      <c r="O54" s="58"/>
      <c r="P54" s="58"/>
    </row>
  </sheetData>
  <sheetProtection/>
  <mergeCells count="1">
    <mergeCell ref="A3:B3"/>
  </mergeCells>
  <printOptions/>
  <pageMargins left="0.5905511811023623" right="0.5905511811023623" top="0.5905511811023623" bottom="0.5905511811023623" header="0.31496062992125984" footer="0.2362204724409449"/>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S88"/>
  <sheetViews>
    <sheetView zoomScalePageLayoutView="0" workbookViewId="0" topLeftCell="A1">
      <selection activeCell="A1" sqref="A1"/>
    </sheetView>
  </sheetViews>
  <sheetFormatPr defaultColWidth="7.875" defaultRowHeight="12.75"/>
  <cols>
    <col min="1" max="2" width="2.125" style="28" customWidth="1"/>
    <col min="3" max="3" width="11.375" style="28" customWidth="1"/>
    <col min="4" max="17" width="8.625" style="28" customWidth="1"/>
    <col min="18" max="16384" width="7.875" style="28" customWidth="1"/>
  </cols>
  <sheetData>
    <row r="1" spans="1:17" s="56" customFormat="1" ht="17.25">
      <c r="A1" s="54" t="s">
        <v>969</v>
      </c>
      <c r="B1" s="54"/>
      <c r="C1" s="55"/>
      <c r="D1" s="55"/>
      <c r="E1" s="55"/>
      <c r="F1" s="55"/>
      <c r="G1" s="55"/>
      <c r="H1" s="55"/>
      <c r="I1" s="55"/>
      <c r="J1" s="55"/>
      <c r="K1" s="55"/>
      <c r="L1" s="55"/>
      <c r="M1" s="55"/>
      <c r="N1" s="55"/>
      <c r="O1" s="55"/>
      <c r="P1" s="55"/>
      <c r="Q1" s="55"/>
    </row>
    <row r="2" spans="1:17" ht="11.25">
      <c r="A2" s="53"/>
      <c r="B2" s="53"/>
      <c r="C2" s="29"/>
      <c r="D2" s="29"/>
      <c r="E2" s="29"/>
      <c r="F2" s="29"/>
      <c r="G2" s="29"/>
      <c r="H2" s="29"/>
      <c r="I2" s="29"/>
      <c r="J2" s="29"/>
      <c r="K2" s="29"/>
      <c r="L2" s="29"/>
      <c r="M2" s="29"/>
      <c r="N2" s="29"/>
      <c r="O2" s="29"/>
      <c r="P2" s="29"/>
      <c r="Q2" s="31" t="s">
        <v>646</v>
      </c>
    </row>
    <row r="3" spans="1:17" ht="22.5" customHeight="1">
      <c r="A3" s="290" t="s">
        <v>643</v>
      </c>
      <c r="B3" s="290"/>
      <c r="C3" s="290"/>
      <c r="D3" s="291"/>
      <c r="E3" s="115" t="s">
        <v>12</v>
      </c>
      <c r="F3" s="115" t="s">
        <v>219</v>
      </c>
      <c r="G3" s="115" t="s">
        <v>220</v>
      </c>
      <c r="H3" s="115" t="s">
        <v>482</v>
      </c>
      <c r="I3" s="115" t="s">
        <v>483</v>
      </c>
      <c r="J3" s="115" t="s">
        <v>484</v>
      </c>
      <c r="K3" s="115" t="s">
        <v>13</v>
      </c>
      <c r="L3" s="115" t="s">
        <v>14</v>
      </c>
      <c r="M3" s="115" t="s">
        <v>15</v>
      </c>
      <c r="N3" s="115" t="s">
        <v>16</v>
      </c>
      <c r="O3" s="115" t="s">
        <v>17</v>
      </c>
      <c r="P3" s="115" t="s">
        <v>18</v>
      </c>
      <c r="Q3" s="114" t="s">
        <v>221</v>
      </c>
    </row>
    <row r="4" spans="1:17" ht="15" customHeight="1">
      <c r="A4" s="28" t="s">
        <v>648</v>
      </c>
      <c r="B4" s="33"/>
      <c r="C4" s="46"/>
      <c r="D4" s="32" t="s">
        <v>0</v>
      </c>
      <c r="E4" s="48">
        <v>46657</v>
      </c>
      <c r="F4" s="26">
        <v>132</v>
      </c>
      <c r="G4" s="26">
        <v>105</v>
      </c>
      <c r="H4" s="26">
        <v>266</v>
      </c>
      <c r="I4" s="26">
        <v>1208</v>
      </c>
      <c r="J4" s="26">
        <v>6782</v>
      </c>
      <c r="K4" s="26">
        <v>3638</v>
      </c>
      <c r="L4" s="26">
        <v>5351</v>
      </c>
      <c r="M4" s="26">
        <v>7029</v>
      </c>
      <c r="N4" s="26">
        <v>7524</v>
      </c>
      <c r="O4" s="26">
        <v>6786</v>
      </c>
      <c r="P4" s="26">
        <v>7836</v>
      </c>
      <c r="Q4" s="26" t="s">
        <v>644</v>
      </c>
    </row>
    <row r="5" spans="1:17" ht="11.25">
      <c r="A5" s="33"/>
      <c r="B5" s="33"/>
      <c r="C5" s="46"/>
      <c r="D5" s="32" t="s">
        <v>1034</v>
      </c>
      <c r="E5" s="48">
        <v>46476</v>
      </c>
      <c r="F5" s="26">
        <v>118</v>
      </c>
      <c r="G5" s="26">
        <v>94</v>
      </c>
      <c r="H5" s="26">
        <v>216</v>
      </c>
      <c r="I5" s="26">
        <v>1190</v>
      </c>
      <c r="J5" s="26">
        <v>6504</v>
      </c>
      <c r="K5" s="26">
        <v>3468</v>
      </c>
      <c r="L5" s="26">
        <v>5164</v>
      </c>
      <c r="M5" s="26">
        <v>7083</v>
      </c>
      <c r="N5" s="26">
        <v>7468</v>
      </c>
      <c r="O5" s="26">
        <v>6990</v>
      </c>
      <c r="P5" s="26">
        <v>8181</v>
      </c>
      <c r="Q5" s="26" t="s">
        <v>644</v>
      </c>
    </row>
    <row r="6" spans="1:17" ht="11.25">
      <c r="A6" s="33"/>
      <c r="B6" s="33"/>
      <c r="C6" s="46"/>
      <c r="D6" s="32" t="s">
        <v>1035</v>
      </c>
      <c r="E6" s="48">
        <v>47877</v>
      </c>
      <c r="F6" s="26">
        <v>105</v>
      </c>
      <c r="G6" s="26">
        <v>117</v>
      </c>
      <c r="H6" s="26">
        <v>168</v>
      </c>
      <c r="I6" s="26">
        <v>1170</v>
      </c>
      <c r="J6" s="26">
        <v>6488</v>
      </c>
      <c r="K6" s="26">
        <v>3512</v>
      </c>
      <c r="L6" s="26">
        <v>5208</v>
      </c>
      <c r="M6" s="26">
        <v>7094</v>
      </c>
      <c r="N6" s="26">
        <v>8078</v>
      </c>
      <c r="O6" s="26">
        <v>7274</v>
      </c>
      <c r="P6" s="26">
        <v>8663</v>
      </c>
      <c r="Q6" s="26" t="s">
        <v>644</v>
      </c>
    </row>
    <row r="7" spans="1:17" ht="11.25">
      <c r="A7" s="33"/>
      <c r="B7" s="33"/>
      <c r="C7" s="46"/>
      <c r="D7" s="32" t="s">
        <v>1002</v>
      </c>
      <c r="E7" s="48">
        <v>49074</v>
      </c>
      <c r="F7" s="26">
        <v>115</v>
      </c>
      <c r="G7" s="26">
        <v>96</v>
      </c>
      <c r="H7" s="26">
        <v>193</v>
      </c>
      <c r="I7" s="26">
        <v>1110</v>
      </c>
      <c r="J7" s="26">
        <v>6158</v>
      </c>
      <c r="K7" s="26">
        <v>3447</v>
      </c>
      <c r="L7" s="26">
        <v>5102</v>
      </c>
      <c r="M7" s="26">
        <v>7186</v>
      </c>
      <c r="N7" s="26">
        <v>8456</v>
      </c>
      <c r="O7" s="26">
        <v>7797</v>
      </c>
      <c r="P7" s="26">
        <v>9413</v>
      </c>
      <c r="Q7" s="26">
        <v>1</v>
      </c>
    </row>
    <row r="8" spans="1:17" ht="11.25">
      <c r="A8" s="33"/>
      <c r="B8" s="33"/>
      <c r="C8" s="46"/>
      <c r="D8" s="32" t="s">
        <v>1066</v>
      </c>
      <c r="E8" s="48">
        <v>48864</v>
      </c>
      <c r="F8" s="26">
        <v>97</v>
      </c>
      <c r="G8" s="26">
        <v>92</v>
      </c>
      <c r="H8" s="26">
        <v>211</v>
      </c>
      <c r="I8" s="26">
        <v>1097</v>
      </c>
      <c r="J8" s="26">
        <v>5964</v>
      </c>
      <c r="K8" s="26">
        <v>3669</v>
      </c>
      <c r="L8" s="26">
        <v>4695</v>
      </c>
      <c r="M8" s="26">
        <v>6952</v>
      </c>
      <c r="N8" s="26">
        <v>8810</v>
      </c>
      <c r="O8" s="26">
        <v>7945</v>
      </c>
      <c r="P8" s="26">
        <v>9331</v>
      </c>
      <c r="Q8" s="26">
        <v>1</v>
      </c>
    </row>
    <row r="9" spans="1:17" ht="3.75" customHeight="1">
      <c r="A9" s="33"/>
      <c r="B9" s="33"/>
      <c r="C9" s="46"/>
      <c r="D9" s="32"/>
      <c r="E9" s="48"/>
      <c r="F9" s="26"/>
      <c r="G9" s="26"/>
      <c r="H9" s="26"/>
      <c r="I9" s="26"/>
      <c r="J9" s="26"/>
      <c r="K9" s="26"/>
      <c r="L9" s="26"/>
      <c r="M9" s="26"/>
      <c r="N9" s="26"/>
      <c r="O9" s="26"/>
      <c r="P9" s="26"/>
      <c r="Q9" s="26"/>
    </row>
    <row r="10" spans="1:17" ht="11.25">
      <c r="A10" s="33"/>
      <c r="B10" s="34" t="s">
        <v>511</v>
      </c>
      <c r="D10" s="32" t="s">
        <v>0</v>
      </c>
      <c r="E10" s="48">
        <v>97</v>
      </c>
      <c r="F10" s="26" t="s">
        <v>644</v>
      </c>
      <c r="G10" s="26" t="s">
        <v>644</v>
      </c>
      <c r="H10" s="26" t="s">
        <v>644</v>
      </c>
      <c r="I10" s="26">
        <v>3</v>
      </c>
      <c r="J10" s="26">
        <v>17</v>
      </c>
      <c r="K10" s="26">
        <v>5</v>
      </c>
      <c r="L10" s="26">
        <v>7</v>
      </c>
      <c r="M10" s="26">
        <v>20</v>
      </c>
      <c r="N10" s="26">
        <v>20</v>
      </c>
      <c r="O10" s="26">
        <v>16</v>
      </c>
      <c r="P10" s="26">
        <v>9</v>
      </c>
      <c r="Q10" s="26" t="s">
        <v>644</v>
      </c>
    </row>
    <row r="11" spans="1:17" ht="11.25">
      <c r="A11" s="33"/>
      <c r="B11" s="46"/>
      <c r="D11" s="32" t="s">
        <v>1034</v>
      </c>
      <c r="E11" s="48">
        <v>119</v>
      </c>
      <c r="F11" s="26" t="s">
        <v>644</v>
      </c>
      <c r="G11" s="26" t="s">
        <v>644</v>
      </c>
      <c r="H11" s="26" t="s">
        <v>644</v>
      </c>
      <c r="I11" s="26">
        <v>2</v>
      </c>
      <c r="J11" s="26">
        <v>13</v>
      </c>
      <c r="K11" s="26">
        <v>4</v>
      </c>
      <c r="L11" s="26">
        <v>13</v>
      </c>
      <c r="M11" s="26">
        <v>21</v>
      </c>
      <c r="N11" s="26">
        <v>20</v>
      </c>
      <c r="O11" s="26">
        <v>26</v>
      </c>
      <c r="P11" s="26">
        <v>20</v>
      </c>
      <c r="Q11" s="26" t="s">
        <v>644</v>
      </c>
    </row>
    <row r="12" spans="1:17" ht="11.25">
      <c r="A12" s="33"/>
      <c r="B12" s="46"/>
      <c r="D12" s="32" t="s">
        <v>1035</v>
      </c>
      <c r="E12" s="48">
        <v>118</v>
      </c>
      <c r="F12" s="26" t="s">
        <v>644</v>
      </c>
      <c r="G12" s="26" t="s">
        <v>644</v>
      </c>
      <c r="H12" s="26" t="s">
        <v>644</v>
      </c>
      <c r="I12" s="26">
        <v>2</v>
      </c>
      <c r="J12" s="26">
        <v>10</v>
      </c>
      <c r="K12" s="26">
        <v>4</v>
      </c>
      <c r="L12" s="26">
        <v>13</v>
      </c>
      <c r="M12" s="26">
        <v>22</v>
      </c>
      <c r="N12" s="26">
        <v>26</v>
      </c>
      <c r="O12" s="26">
        <v>23</v>
      </c>
      <c r="P12" s="26">
        <v>18</v>
      </c>
      <c r="Q12" s="26" t="s">
        <v>644</v>
      </c>
    </row>
    <row r="13" spans="1:17" ht="11.25">
      <c r="A13" s="33"/>
      <c r="B13" s="46"/>
      <c r="D13" s="32" t="s">
        <v>1002</v>
      </c>
      <c r="E13" s="48">
        <v>140</v>
      </c>
      <c r="F13" s="26" t="s">
        <v>4</v>
      </c>
      <c r="G13" s="26" t="s">
        <v>4</v>
      </c>
      <c r="H13" s="26" t="s">
        <v>4</v>
      </c>
      <c r="I13" s="26">
        <v>4</v>
      </c>
      <c r="J13" s="26">
        <v>13</v>
      </c>
      <c r="K13" s="26">
        <v>8</v>
      </c>
      <c r="L13" s="26">
        <v>6</v>
      </c>
      <c r="M13" s="26">
        <v>31</v>
      </c>
      <c r="N13" s="26">
        <v>28</v>
      </c>
      <c r="O13" s="26">
        <v>26</v>
      </c>
      <c r="P13" s="26">
        <v>24</v>
      </c>
      <c r="Q13" s="26" t="s">
        <v>4</v>
      </c>
    </row>
    <row r="14" spans="1:17" ht="11.25">
      <c r="A14" s="33"/>
      <c r="B14" s="46"/>
      <c r="D14" s="32" t="s">
        <v>1066</v>
      </c>
      <c r="E14" s="48">
        <v>106</v>
      </c>
      <c r="F14" s="26" t="s">
        <v>644</v>
      </c>
      <c r="G14" s="26" t="s">
        <v>644</v>
      </c>
      <c r="H14" s="26" t="s">
        <v>644</v>
      </c>
      <c r="I14" s="26">
        <v>1</v>
      </c>
      <c r="J14" s="26">
        <v>6</v>
      </c>
      <c r="K14" s="26">
        <v>6</v>
      </c>
      <c r="L14" s="26">
        <v>9</v>
      </c>
      <c r="M14" s="26">
        <v>9</v>
      </c>
      <c r="N14" s="26">
        <v>28</v>
      </c>
      <c r="O14" s="26">
        <v>24</v>
      </c>
      <c r="P14" s="26">
        <v>23</v>
      </c>
      <c r="Q14" s="26" t="s">
        <v>644</v>
      </c>
    </row>
    <row r="15" spans="1:17" ht="3.75" customHeight="1">
      <c r="A15" s="47"/>
      <c r="B15" s="46"/>
      <c r="D15" s="47"/>
      <c r="E15" s="48"/>
      <c r="F15" s="26"/>
      <c r="G15" s="26"/>
      <c r="H15" s="26"/>
      <c r="I15" s="26"/>
      <c r="J15" s="26"/>
      <c r="K15" s="26"/>
      <c r="L15" s="26"/>
      <c r="M15" s="26"/>
      <c r="N15" s="26"/>
      <c r="O15" s="26"/>
      <c r="P15" s="26"/>
      <c r="Q15" s="26"/>
    </row>
    <row r="16" spans="1:17" ht="11.25">
      <c r="A16" s="32"/>
      <c r="B16" s="34" t="s">
        <v>515</v>
      </c>
      <c r="D16" s="32" t="s">
        <v>0</v>
      </c>
      <c r="E16" s="48">
        <v>14748</v>
      </c>
      <c r="F16" s="23" t="s">
        <v>644</v>
      </c>
      <c r="G16" s="23">
        <v>12</v>
      </c>
      <c r="H16" s="23">
        <v>24</v>
      </c>
      <c r="I16" s="26">
        <v>251</v>
      </c>
      <c r="J16" s="26">
        <v>3185</v>
      </c>
      <c r="K16" s="26">
        <v>1791</v>
      </c>
      <c r="L16" s="26">
        <v>2402</v>
      </c>
      <c r="M16" s="26">
        <v>2605</v>
      </c>
      <c r="N16" s="26">
        <v>2115</v>
      </c>
      <c r="O16" s="26">
        <v>1426</v>
      </c>
      <c r="P16" s="26">
        <v>937</v>
      </c>
      <c r="Q16" s="26" t="s">
        <v>644</v>
      </c>
    </row>
    <row r="17" spans="1:17" ht="11.25">
      <c r="A17" s="32"/>
      <c r="B17" s="34" t="s">
        <v>1016</v>
      </c>
      <c r="D17" s="32"/>
      <c r="E17" s="50">
        <v>2183</v>
      </c>
      <c r="F17" s="51" t="s">
        <v>645</v>
      </c>
      <c r="G17" s="51" t="s">
        <v>645</v>
      </c>
      <c r="H17" s="51">
        <v>1</v>
      </c>
      <c r="I17" s="51">
        <v>44</v>
      </c>
      <c r="J17" s="51">
        <v>441</v>
      </c>
      <c r="K17" s="51">
        <v>282</v>
      </c>
      <c r="L17" s="51">
        <v>333</v>
      </c>
      <c r="M17" s="51">
        <v>386</v>
      </c>
      <c r="N17" s="51">
        <v>308</v>
      </c>
      <c r="O17" s="51">
        <v>231</v>
      </c>
      <c r="P17" s="51">
        <v>157</v>
      </c>
      <c r="Q17" s="51" t="s">
        <v>645</v>
      </c>
    </row>
    <row r="18" spans="1:17" ht="11.25">
      <c r="A18" s="32"/>
      <c r="B18" s="34"/>
      <c r="D18" s="35" t="s">
        <v>1034</v>
      </c>
      <c r="E18" s="48">
        <v>14758</v>
      </c>
      <c r="F18" s="23" t="s">
        <v>644</v>
      </c>
      <c r="G18" s="23">
        <v>12</v>
      </c>
      <c r="H18" s="23">
        <v>16</v>
      </c>
      <c r="I18" s="26">
        <v>270</v>
      </c>
      <c r="J18" s="26">
        <v>3015</v>
      </c>
      <c r="K18" s="26">
        <v>1688</v>
      </c>
      <c r="L18" s="26">
        <v>2409</v>
      </c>
      <c r="M18" s="26">
        <v>2672</v>
      </c>
      <c r="N18" s="26">
        <v>2160</v>
      </c>
      <c r="O18" s="26">
        <v>1519</v>
      </c>
      <c r="P18" s="26">
        <v>997</v>
      </c>
      <c r="Q18" s="26" t="s">
        <v>644</v>
      </c>
    </row>
    <row r="19" spans="1:17" ht="11.25">
      <c r="A19" s="44"/>
      <c r="B19" s="58"/>
      <c r="D19" s="45"/>
      <c r="E19" s="50">
        <v>2201</v>
      </c>
      <c r="F19" s="51" t="s">
        <v>645</v>
      </c>
      <c r="G19" s="51" t="s">
        <v>645</v>
      </c>
      <c r="H19" s="51">
        <v>2</v>
      </c>
      <c r="I19" s="51">
        <v>34</v>
      </c>
      <c r="J19" s="51">
        <v>449</v>
      </c>
      <c r="K19" s="51">
        <v>241</v>
      </c>
      <c r="L19" s="51">
        <v>330</v>
      </c>
      <c r="M19" s="51">
        <v>394</v>
      </c>
      <c r="N19" s="51">
        <v>341</v>
      </c>
      <c r="O19" s="51">
        <v>225</v>
      </c>
      <c r="P19" s="51">
        <v>185</v>
      </c>
      <c r="Q19" s="51" t="s">
        <v>645</v>
      </c>
    </row>
    <row r="20" spans="1:17" ht="11.25">
      <c r="A20" s="44"/>
      <c r="B20" s="58"/>
      <c r="D20" s="32" t="s">
        <v>866</v>
      </c>
      <c r="E20" s="48">
        <v>15156</v>
      </c>
      <c r="F20" s="23">
        <v>2</v>
      </c>
      <c r="G20" s="23">
        <v>17</v>
      </c>
      <c r="H20" s="23">
        <v>10</v>
      </c>
      <c r="I20" s="26">
        <v>225</v>
      </c>
      <c r="J20" s="26">
        <v>3038</v>
      </c>
      <c r="K20" s="26">
        <v>1696</v>
      </c>
      <c r="L20" s="26">
        <v>2359</v>
      </c>
      <c r="M20" s="26">
        <v>2779</v>
      </c>
      <c r="N20" s="26">
        <v>2429</v>
      </c>
      <c r="O20" s="26">
        <v>1532</v>
      </c>
      <c r="P20" s="26">
        <v>1069</v>
      </c>
      <c r="Q20" s="26" t="s">
        <v>644</v>
      </c>
    </row>
    <row r="21" spans="1:17" ht="11.25">
      <c r="A21" s="44"/>
      <c r="B21" s="58"/>
      <c r="D21" s="45"/>
      <c r="E21" s="50">
        <v>2266</v>
      </c>
      <c r="F21" s="51" t="s">
        <v>645</v>
      </c>
      <c r="G21" s="51" t="s">
        <v>645</v>
      </c>
      <c r="H21" s="51" t="s">
        <v>645</v>
      </c>
      <c r="I21" s="51">
        <v>29</v>
      </c>
      <c r="J21" s="51">
        <v>463</v>
      </c>
      <c r="K21" s="51">
        <v>241</v>
      </c>
      <c r="L21" s="51">
        <v>352</v>
      </c>
      <c r="M21" s="51">
        <v>384</v>
      </c>
      <c r="N21" s="51">
        <v>355</v>
      </c>
      <c r="O21" s="51">
        <v>257</v>
      </c>
      <c r="P21" s="51">
        <v>185</v>
      </c>
      <c r="Q21" s="51" t="s">
        <v>645</v>
      </c>
    </row>
    <row r="22" spans="1:17" ht="11.25">
      <c r="A22" s="44"/>
      <c r="B22" s="58"/>
      <c r="D22" s="32" t="s">
        <v>1014</v>
      </c>
      <c r="E22" s="48">
        <v>15260</v>
      </c>
      <c r="F22" s="23">
        <v>1</v>
      </c>
      <c r="G22" s="23">
        <v>10</v>
      </c>
      <c r="H22" s="23">
        <v>21</v>
      </c>
      <c r="I22" s="26">
        <v>247</v>
      </c>
      <c r="J22" s="26">
        <v>2946</v>
      </c>
      <c r="K22" s="26">
        <v>1726</v>
      </c>
      <c r="L22" s="26">
        <v>2279</v>
      </c>
      <c r="M22" s="26">
        <v>2734</v>
      </c>
      <c r="N22" s="26">
        <v>2503</v>
      </c>
      <c r="O22" s="26">
        <v>1660</v>
      </c>
      <c r="P22" s="26">
        <v>1133</v>
      </c>
      <c r="Q22" s="26" t="s">
        <v>4</v>
      </c>
    </row>
    <row r="23" spans="1:17" ht="11.25">
      <c r="A23" s="44"/>
      <c r="B23" s="58"/>
      <c r="D23" s="45"/>
      <c r="E23" s="50">
        <v>2226</v>
      </c>
      <c r="F23" s="51" t="s">
        <v>645</v>
      </c>
      <c r="G23" s="51" t="s">
        <v>645</v>
      </c>
      <c r="H23" s="51">
        <v>1</v>
      </c>
      <c r="I23" s="51">
        <v>35</v>
      </c>
      <c r="J23" s="51">
        <v>414</v>
      </c>
      <c r="K23" s="51">
        <v>249</v>
      </c>
      <c r="L23" s="51">
        <v>344</v>
      </c>
      <c r="M23" s="51">
        <v>410</v>
      </c>
      <c r="N23" s="51">
        <v>336</v>
      </c>
      <c r="O23" s="51">
        <v>243</v>
      </c>
      <c r="P23" s="51">
        <v>194</v>
      </c>
      <c r="Q23" s="51" t="s">
        <v>645</v>
      </c>
    </row>
    <row r="24" spans="1:17" ht="11.25">
      <c r="A24" s="44"/>
      <c r="B24" s="58"/>
      <c r="D24" s="32" t="s">
        <v>1068</v>
      </c>
      <c r="E24" s="48">
        <v>15589</v>
      </c>
      <c r="F24" s="23">
        <v>2</v>
      </c>
      <c r="G24" s="23">
        <v>10</v>
      </c>
      <c r="H24" s="23">
        <v>23</v>
      </c>
      <c r="I24" s="26">
        <v>241</v>
      </c>
      <c r="J24" s="26">
        <v>2827</v>
      </c>
      <c r="K24" s="26">
        <v>1861</v>
      </c>
      <c r="L24" s="26">
        <v>2216</v>
      </c>
      <c r="M24" s="26">
        <v>2776</v>
      </c>
      <c r="N24" s="26">
        <v>2734</v>
      </c>
      <c r="O24" s="26">
        <v>1720</v>
      </c>
      <c r="P24" s="26">
        <v>1179</v>
      </c>
      <c r="Q24" s="26" t="s">
        <v>644</v>
      </c>
    </row>
    <row r="25" spans="1:17" ht="11.25">
      <c r="A25" s="44"/>
      <c r="B25" s="58"/>
      <c r="D25" s="45"/>
      <c r="E25" s="50">
        <v>2244</v>
      </c>
      <c r="F25" s="51">
        <v>0</v>
      </c>
      <c r="G25" s="51">
        <v>0</v>
      </c>
      <c r="H25" s="51">
        <v>0</v>
      </c>
      <c r="I25" s="51">
        <v>31</v>
      </c>
      <c r="J25" s="51">
        <v>423</v>
      </c>
      <c r="K25" s="51">
        <v>264</v>
      </c>
      <c r="L25" s="51">
        <v>309</v>
      </c>
      <c r="M25" s="51">
        <v>405</v>
      </c>
      <c r="N25" s="51">
        <v>364</v>
      </c>
      <c r="O25" s="51">
        <v>265</v>
      </c>
      <c r="P25" s="51">
        <v>183</v>
      </c>
      <c r="Q25" s="51">
        <v>0</v>
      </c>
    </row>
    <row r="26" spans="1:17" ht="3.75" customHeight="1">
      <c r="A26" s="44"/>
      <c r="B26" s="58"/>
      <c r="D26" s="45"/>
      <c r="E26" s="48"/>
      <c r="F26" s="26"/>
      <c r="G26" s="26"/>
      <c r="H26" s="26"/>
      <c r="I26" s="26"/>
      <c r="J26" s="26"/>
      <c r="K26" s="26"/>
      <c r="L26" s="26"/>
      <c r="M26" s="26"/>
      <c r="N26" s="26"/>
      <c r="O26" s="26"/>
      <c r="P26" s="26"/>
      <c r="Q26" s="26"/>
    </row>
    <row r="27" spans="1:17" ht="11.25">
      <c r="A27" s="33"/>
      <c r="B27" s="28" t="s">
        <v>516</v>
      </c>
      <c r="D27" s="32" t="s">
        <v>0</v>
      </c>
      <c r="E27" s="48">
        <v>210</v>
      </c>
      <c r="F27" s="23" t="s">
        <v>644</v>
      </c>
      <c r="G27" s="23" t="s">
        <v>644</v>
      </c>
      <c r="H27" s="23" t="s">
        <v>644</v>
      </c>
      <c r="I27" s="26" t="s">
        <v>644</v>
      </c>
      <c r="J27" s="26">
        <v>20</v>
      </c>
      <c r="K27" s="26">
        <v>6</v>
      </c>
      <c r="L27" s="26">
        <v>11</v>
      </c>
      <c r="M27" s="26">
        <v>19</v>
      </c>
      <c r="N27" s="26">
        <v>37</v>
      </c>
      <c r="O27" s="26">
        <v>34</v>
      </c>
      <c r="P27" s="26">
        <v>83</v>
      </c>
      <c r="Q27" s="26" t="s">
        <v>644</v>
      </c>
    </row>
    <row r="28" spans="1:17" ht="11.25">
      <c r="A28" s="33"/>
      <c r="B28" s="46"/>
      <c r="D28" s="32" t="s">
        <v>864</v>
      </c>
      <c r="E28" s="48">
        <v>215</v>
      </c>
      <c r="F28" s="23" t="s">
        <v>644</v>
      </c>
      <c r="G28" s="23" t="s">
        <v>644</v>
      </c>
      <c r="H28" s="23" t="s">
        <v>644</v>
      </c>
      <c r="I28" s="26">
        <v>1</v>
      </c>
      <c r="J28" s="26">
        <v>13</v>
      </c>
      <c r="K28" s="26">
        <v>16</v>
      </c>
      <c r="L28" s="26">
        <v>8</v>
      </c>
      <c r="M28" s="26">
        <v>28</v>
      </c>
      <c r="N28" s="26">
        <v>39</v>
      </c>
      <c r="O28" s="26">
        <v>43</v>
      </c>
      <c r="P28" s="26">
        <v>67</v>
      </c>
      <c r="Q28" s="26" t="s">
        <v>644</v>
      </c>
    </row>
    <row r="29" spans="1:17" ht="11.25">
      <c r="A29" s="33"/>
      <c r="B29" s="46"/>
      <c r="D29" s="32" t="s">
        <v>863</v>
      </c>
      <c r="E29" s="48">
        <v>270</v>
      </c>
      <c r="F29" s="23" t="s">
        <v>644</v>
      </c>
      <c r="G29" s="23" t="s">
        <v>644</v>
      </c>
      <c r="H29" s="23" t="s">
        <v>644</v>
      </c>
      <c r="I29" s="26">
        <v>4</v>
      </c>
      <c r="J29" s="26">
        <v>23</v>
      </c>
      <c r="K29" s="26">
        <v>12</v>
      </c>
      <c r="L29" s="26">
        <v>15</v>
      </c>
      <c r="M29" s="26">
        <v>22</v>
      </c>
      <c r="N29" s="26">
        <v>34</v>
      </c>
      <c r="O29" s="26">
        <v>59</v>
      </c>
      <c r="P29" s="26">
        <v>101</v>
      </c>
      <c r="Q29" s="26" t="s">
        <v>644</v>
      </c>
    </row>
    <row r="30" spans="1:17" ht="11.25">
      <c r="A30" s="33"/>
      <c r="B30" s="46"/>
      <c r="D30" s="32" t="s">
        <v>1002</v>
      </c>
      <c r="E30" s="48">
        <v>259</v>
      </c>
      <c r="F30" s="23" t="s">
        <v>4</v>
      </c>
      <c r="G30" s="23" t="s">
        <v>4</v>
      </c>
      <c r="H30" s="23" t="s">
        <v>4</v>
      </c>
      <c r="I30" s="26">
        <v>3</v>
      </c>
      <c r="J30" s="26">
        <v>23</v>
      </c>
      <c r="K30" s="26">
        <v>8</v>
      </c>
      <c r="L30" s="26">
        <v>12</v>
      </c>
      <c r="M30" s="26">
        <v>27</v>
      </c>
      <c r="N30" s="26">
        <v>36</v>
      </c>
      <c r="O30" s="26">
        <v>54</v>
      </c>
      <c r="P30" s="26">
        <v>96</v>
      </c>
      <c r="Q30" s="26" t="s">
        <v>4</v>
      </c>
    </row>
    <row r="31" spans="1:17" ht="11.25">
      <c r="A31" s="33"/>
      <c r="B31" s="46"/>
      <c r="D31" s="32" t="s">
        <v>1066</v>
      </c>
      <c r="E31" s="48">
        <v>255</v>
      </c>
      <c r="F31" s="23">
        <v>0</v>
      </c>
      <c r="G31" s="23">
        <v>0</v>
      </c>
      <c r="H31" s="23">
        <v>0</v>
      </c>
      <c r="I31" s="26">
        <v>0</v>
      </c>
      <c r="J31" s="26">
        <v>20</v>
      </c>
      <c r="K31" s="26">
        <v>5</v>
      </c>
      <c r="L31" s="26">
        <v>10</v>
      </c>
      <c r="M31" s="26">
        <v>20</v>
      </c>
      <c r="N31" s="26">
        <v>42</v>
      </c>
      <c r="O31" s="26">
        <v>44</v>
      </c>
      <c r="P31" s="26">
        <v>114</v>
      </c>
      <c r="Q31" s="26" t="s">
        <v>644</v>
      </c>
    </row>
    <row r="32" spans="1:17" ht="3.75" customHeight="1">
      <c r="A32" s="33"/>
      <c r="B32" s="46"/>
      <c r="D32" s="35"/>
      <c r="E32" s="48"/>
      <c r="F32" s="26"/>
      <c r="G32" s="26"/>
      <c r="H32" s="26"/>
      <c r="I32" s="26"/>
      <c r="J32" s="26"/>
      <c r="K32" s="26"/>
      <c r="L32" s="26"/>
      <c r="M32" s="26"/>
      <c r="N32" s="26"/>
      <c r="O32" s="26"/>
      <c r="P32" s="26"/>
      <c r="Q32" s="26"/>
    </row>
    <row r="33" spans="1:17" ht="11.25">
      <c r="A33" s="33"/>
      <c r="B33" s="289" t="s">
        <v>512</v>
      </c>
      <c r="C33" s="289"/>
      <c r="D33" s="32" t="s">
        <v>0</v>
      </c>
      <c r="E33" s="48">
        <v>7071</v>
      </c>
      <c r="F33" s="26">
        <v>7</v>
      </c>
      <c r="G33" s="26">
        <v>3</v>
      </c>
      <c r="H33" s="26">
        <v>18</v>
      </c>
      <c r="I33" s="26">
        <v>94</v>
      </c>
      <c r="J33" s="26">
        <v>722</v>
      </c>
      <c r="K33" s="26">
        <v>438</v>
      </c>
      <c r="L33" s="26">
        <v>648</v>
      </c>
      <c r="M33" s="26">
        <v>989</v>
      </c>
      <c r="N33" s="26">
        <v>1274</v>
      </c>
      <c r="O33" s="26">
        <v>1305</v>
      </c>
      <c r="P33" s="26">
        <v>1573</v>
      </c>
      <c r="Q33" s="26" t="s">
        <v>644</v>
      </c>
    </row>
    <row r="34" spans="1:17" ht="11.25">
      <c r="A34" s="33"/>
      <c r="B34" s="289" t="s">
        <v>642</v>
      </c>
      <c r="C34" s="289"/>
      <c r="D34" s="32" t="s">
        <v>864</v>
      </c>
      <c r="E34" s="48">
        <v>7259</v>
      </c>
      <c r="F34" s="26">
        <v>4</v>
      </c>
      <c r="G34" s="26">
        <v>8</v>
      </c>
      <c r="H34" s="26">
        <v>6</v>
      </c>
      <c r="I34" s="26">
        <v>127</v>
      </c>
      <c r="J34" s="26">
        <v>749</v>
      </c>
      <c r="K34" s="26">
        <v>415</v>
      </c>
      <c r="L34" s="26">
        <v>649</v>
      </c>
      <c r="M34" s="26">
        <v>1024</v>
      </c>
      <c r="N34" s="26">
        <v>1261</v>
      </c>
      <c r="O34" s="26">
        <v>1312</v>
      </c>
      <c r="P34" s="26">
        <v>1704</v>
      </c>
      <c r="Q34" s="26" t="s">
        <v>644</v>
      </c>
    </row>
    <row r="35" spans="1:17" ht="11.25">
      <c r="A35" s="33"/>
      <c r="B35" s="46"/>
      <c r="D35" s="32" t="s">
        <v>863</v>
      </c>
      <c r="E35" s="48">
        <v>7527</v>
      </c>
      <c r="F35" s="26">
        <v>3</v>
      </c>
      <c r="G35" s="26">
        <v>9</v>
      </c>
      <c r="H35" s="26">
        <v>13</v>
      </c>
      <c r="I35" s="26">
        <v>107</v>
      </c>
      <c r="J35" s="26">
        <v>712</v>
      </c>
      <c r="K35" s="26">
        <v>448</v>
      </c>
      <c r="L35" s="26">
        <v>650</v>
      </c>
      <c r="M35" s="26">
        <v>998</v>
      </c>
      <c r="N35" s="26">
        <v>1358</v>
      </c>
      <c r="O35" s="26">
        <v>1406</v>
      </c>
      <c r="P35" s="26">
        <v>1823</v>
      </c>
      <c r="Q35" s="26" t="s">
        <v>644</v>
      </c>
    </row>
    <row r="36" spans="1:17" ht="11.25">
      <c r="A36" s="33"/>
      <c r="B36" s="46"/>
      <c r="D36" s="32" t="s">
        <v>1002</v>
      </c>
      <c r="E36" s="48">
        <v>7811</v>
      </c>
      <c r="F36" s="26">
        <v>2</v>
      </c>
      <c r="G36" s="26">
        <v>7</v>
      </c>
      <c r="H36" s="26">
        <v>12</v>
      </c>
      <c r="I36" s="26">
        <v>92</v>
      </c>
      <c r="J36" s="26">
        <v>698</v>
      </c>
      <c r="K36" s="26">
        <v>413</v>
      </c>
      <c r="L36" s="26">
        <v>709</v>
      </c>
      <c r="M36" s="26">
        <v>986</v>
      </c>
      <c r="N36" s="26">
        <v>1423</v>
      </c>
      <c r="O36" s="26">
        <v>1462</v>
      </c>
      <c r="P36" s="26">
        <v>2007</v>
      </c>
      <c r="Q36" s="26" t="s">
        <v>4</v>
      </c>
    </row>
    <row r="37" spans="1:17" ht="11.25">
      <c r="A37" s="33"/>
      <c r="B37" s="46"/>
      <c r="D37" s="32" t="s">
        <v>1066</v>
      </c>
      <c r="E37" s="48">
        <v>7520</v>
      </c>
      <c r="F37" s="26">
        <v>3</v>
      </c>
      <c r="G37" s="26">
        <v>7</v>
      </c>
      <c r="H37" s="26">
        <v>5</v>
      </c>
      <c r="I37" s="26">
        <v>104</v>
      </c>
      <c r="J37" s="26">
        <v>677</v>
      </c>
      <c r="K37" s="26">
        <v>397</v>
      </c>
      <c r="L37" s="26">
        <v>589</v>
      </c>
      <c r="M37" s="26">
        <v>920</v>
      </c>
      <c r="N37" s="26">
        <v>1412</v>
      </c>
      <c r="O37" s="26">
        <v>1460</v>
      </c>
      <c r="P37" s="26">
        <v>1946</v>
      </c>
      <c r="Q37" s="26" t="s">
        <v>644</v>
      </c>
    </row>
    <row r="38" spans="1:17" ht="3.75" customHeight="1">
      <c r="A38" s="33"/>
      <c r="B38" s="46"/>
      <c r="D38" s="35"/>
      <c r="E38" s="48"/>
      <c r="F38" s="26"/>
      <c r="G38" s="26"/>
      <c r="H38" s="26"/>
      <c r="I38" s="26"/>
      <c r="J38" s="26"/>
      <c r="K38" s="26"/>
      <c r="L38" s="26"/>
      <c r="M38" s="26"/>
      <c r="N38" s="26"/>
      <c r="O38" s="26"/>
      <c r="P38" s="26"/>
      <c r="Q38" s="26"/>
    </row>
    <row r="39" spans="1:17" ht="11.25">
      <c r="A39" s="33"/>
      <c r="B39" s="28" t="s">
        <v>517</v>
      </c>
      <c r="D39" s="32" t="s">
        <v>0</v>
      </c>
      <c r="E39" s="48">
        <v>4989</v>
      </c>
      <c r="F39" s="26" t="s">
        <v>644</v>
      </c>
      <c r="G39" s="26">
        <v>1</v>
      </c>
      <c r="H39" s="26">
        <v>3</v>
      </c>
      <c r="I39" s="26">
        <v>65</v>
      </c>
      <c r="J39" s="26">
        <v>496</v>
      </c>
      <c r="K39" s="26">
        <v>279</v>
      </c>
      <c r="L39" s="26">
        <v>494</v>
      </c>
      <c r="M39" s="26">
        <v>733</v>
      </c>
      <c r="N39" s="26">
        <v>941</v>
      </c>
      <c r="O39" s="26">
        <v>949</v>
      </c>
      <c r="P39" s="26">
        <v>1028</v>
      </c>
      <c r="Q39" s="26" t="s">
        <v>644</v>
      </c>
    </row>
    <row r="40" spans="1:17" ht="11.25">
      <c r="A40" s="33"/>
      <c r="B40" s="46"/>
      <c r="D40" s="32" t="s">
        <v>864</v>
      </c>
      <c r="E40" s="48">
        <v>4761</v>
      </c>
      <c r="F40" s="26" t="s">
        <v>644</v>
      </c>
      <c r="G40" s="26">
        <v>3</v>
      </c>
      <c r="H40" s="26">
        <v>2</v>
      </c>
      <c r="I40" s="26">
        <v>59</v>
      </c>
      <c r="J40" s="26">
        <v>504</v>
      </c>
      <c r="K40" s="26">
        <v>250</v>
      </c>
      <c r="L40" s="26">
        <v>438</v>
      </c>
      <c r="M40" s="26">
        <v>689</v>
      </c>
      <c r="N40" s="26">
        <v>840</v>
      </c>
      <c r="O40" s="26">
        <v>901</v>
      </c>
      <c r="P40" s="26">
        <v>1075</v>
      </c>
      <c r="Q40" s="26" t="s">
        <v>644</v>
      </c>
    </row>
    <row r="41" spans="1:17" ht="11.25">
      <c r="A41" s="33"/>
      <c r="B41" s="46"/>
      <c r="D41" s="32" t="s">
        <v>863</v>
      </c>
      <c r="E41" s="48">
        <v>4638</v>
      </c>
      <c r="F41" s="26" t="s">
        <v>644</v>
      </c>
      <c r="G41" s="26" t="s">
        <v>644</v>
      </c>
      <c r="H41" s="26">
        <v>1</v>
      </c>
      <c r="I41" s="26">
        <v>66</v>
      </c>
      <c r="J41" s="26">
        <v>441</v>
      </c>
      <c r="K41" s="26">
        <v>230</v>
      </c>
      <c r="L41" s="26">
        <v>401</v>
      </c>
      <c r="M41" s="26">
        <v>670</v>
      </c>
      <c r="N41" s="26">
        <v>877</v>
      </c>
      <c r="O41" s="26">
        <v>897</v>
      </c>
      <c r="P41" s="26">
        <v>1055</v>
      </c>
      <c r="Q41" s="26" t="s">
        <v>644</v>
      </c>
    </row>
    <row r="42" spans="1:17" ht="11.25">
      <c r="A42" s="33"/>
      <c r="B42" s="46"/>
      <c r="D42" s="32" t="s">
        <v>1002</v>
      </c>
      <c r="E42" s="48">
        <v>4629</v>
      </c>
      <c r="F42" s="26" t="s">
        <v>4</v>
      </c>
      <c r="G42" s="26">
        <v>1</v>
      </c>
      <c r="H42" s="26">
        <v>5</v>
      </c>
      <c r="I42" s="26">
        <v>53</v>
      </c>
      <c r="J42" s="26">
        <v>428</v>
      </c>
      <c r="K42" s="26">
        <v>244</v>
      </c>
      <c r="L42" s="26">
        <v>398</v>
      </c>
      <c r="M42" s="26">
        <v>654</v>
      </c>
      <c r="N42" s="26">
        <v>862</v>
      </c>
      <c r="O42" s="26">
        <v>923</v>
      </c>
      <c r="P42" s="26">
        <v>1061</v>
      </c>
      <c r="Q42" s="26" t="s">
        <v>4</v>
      </c>
    </row>
    <row r="43" spans="1:17" ht="11.25">
      <c r="A43" s="33"/>
      <c r="B43" s="46"/>
      <c r="D43" s="32" t="s">
        <v>1066</v>
      </c>
      <c r="E43" s="48">
        <v>4481</v>
      </c>
      <c r="F43" s="26" t="s">
        <v>644</v>
      </c>
      <c r="G43" s="26">
        <v>1</v>
      </c>
      <c r="H43" s="26">
        <v>3</v>
      </c>
      <c r="I43" s="26">
        <v>52</v>
      </c>
      <c r="J43" s="26">
        <v>429</v>
      </c>
      <c r="K43" s="26">
        <v>246</v>
      </c>
      <c r="L43" s="26">
        <v>326</v>
      </c>
      <c r="M43" s="26">
        <v>655</v>
      </c>
      <c r="N43" s="26">
        <v>898</v>
      </c>
      <c r="O43" s="26">
        <v>888</v>
      </c>
      <c r="P43" s="26">
        <v>982</v>
      </c>
      <c r="Q43" s="26">
        <v>1</v>
      </c>
    </row>
    <row r="44" spans="1:17" ht="3.75" customHeight="1">
      <c r="A44" s="33"/>
      <c r="B44" s="46"/>
      <c r="D44" s="35"/>
      <c r="E44" s="48"/>
      <c r="F44" s="26"/>
      <c r="G44" s="26"/>
      <c r="H44" s="26"/>
      <c r="I44" s="26"/>
      <c r="J44" s="26"/>
      <c r="K44" s="26"/>
      <c r="L44" s="26"/>
      <c r="M44" s="26"/>
      <c r="N44" s="26"/>
      <c r="O44" s="26"/>
      <c r="P44" s="26"/>
      <c r="Q44" s="26"/>
    </row>
    <row r="45" spans="1:17" ht="11.25">
      <c r="A45" s="33"/>
      <c r="B45" s="28" t="s">
        <v>513</v>
      </c>
      <c r="D45" s="32" t="s">
        <v>0</v>
      </c>
      <c r="E45" s="48">
        <v>4517</v>
      </c>
      <c r="F45" s="26">
        <v>4</v>
      </c>
      <c r="G45" s="26">
        <v>5</v>
      </c>
      <c r="H45" s="26">
        <v>2</v>
      </c>
      <c r="I45" s="26">
        <v>25</v>
      </c>
      <c r="J45" s="26">
        <v>171</v>
      </c>
      <c r="K45" s="26">
        <v>141</v>
      </c>
      <c r="L45" s="26">
        <v>288</v>
      </c>
      <c r="M45" s="26">
        <v>592</v>
      </c>
      <c r="N45" s="26">
        <v>889</v>
      </c>
      <c r="O45" s="26">
        <v>1025</v>
      </c>
      <c r="P45" s="26">
        <v>1375</v>
      </c>
      <c r="Q45" s="26" t="s">
        <v>644</v>
      </c>
    </row>
    <row r="46" spans="1:17" ht="11.25">
      <c r="A46" s="33"/>
      <c r="B46" s="46"/>
      <c r="D46" s="32" t="s">
        <v>864</v>
      </c>
      <c r="E46" s="48">
        <v>4431</v>
      </c>
      <c r="F46" s="26">
        <v>2</v>
      </c>
      <c r="G46" s="26">
        <v>3</v>
      </c>
      <c r="H46" s="26">
        <v>4</v>
      </c>
      <c r="I46" s="26">
        <v>13</v>
      </c>
      <c r="J46" s="26">
        <v>136</v>
      </c>
      <c r="K46" s="26">
        <v>147</v>
      </c>
      <c r="L46" s="26">
        <v>302</v>
      </c>
      <c r="M46" s="26">
        <v>595</v>
      </c>
      <c r="N46" s="26">
        <v>835</v>
      </c>
      <c r="O46" s="26">
        <v>1007</v>
      </c>
      <c r="P46" s="26">
        <v>1387</v>
      </c>
      <c r="Q46" s="26" t="s">
        <v>644</v>
      </c>
    </row>
    <row r="47" spans="1:17" ht="11.25">
      <c r="A47" s="33"/>
      <c r="B47" s="46"/>
      <c r="D47" s="32" t="s">
        <v>863</v>
      </c>
      <c r="E47" s="48">
        <v>4627</v>
      </c>
      <c r="F47" s="26">
        <v>2</v>
      </c>
      <c r="G47" s="26">
        <v>8</v>
      </c>
      <c r="H47" s="26">
        <v>1</v>
      </c>
      <c r="I47" s="26">
        <v>20</v>
      </c>
      <c r="J47" s="26">
        <v>154</v>
      </c>
      <c r="K47" s="26">
        <v>148</v>
      </c>
      <c r="L47" s="26">
        <v>307</v>
      </c>
      <c r="M47" s="26">
        <v>598</v>
      </c>
      <c r="N47" s="26">
        <v>898</v>
      </c>
      <c r="O47" s="26">
        <v>1030</v>
      </c>
      <c r="P47" s="26">
        <v>1461</v>
      </c>
      <c r="Q47" s="26" t="s">
        <v>644</v>
      </c>
    </row>
    <row r="48" spans="1:17" ht="11.25">
      <c r="A48" s="33"/>
      <c r="B48" s="46"/>
      <c r="D48" s="32" t="s">
        <v>1002</v>
      </c>
      <c r="E48" s="48">
        <v>4828</v>
      </c>
      <c r="F48" s="26">
        <v>2</v>
      </c>
      <c r="G48" s="26">
        <v>7</v>
      </c>
      <c r="H48" s="26">
        <v>1</v>
      </c>
      <c r="I48" s="26">
        <v>19</v>
      </c>
      <c r="J48" s="26">
        <v>164</v>
      </c>
      <c r="K48" s="26">
        <v>134</v>
      </c>
      <c r="L48" s="26">
        <v>280</v>
      </c>
      <c r="M48" s="26">
        <v>582</v>
      </c>
      <c r="N48" s="26">
        <v>993</v>
      </c>
      <c r="O48" s="26">
        <v>1079</v>
      </c>
      <c r="P48" s="26">
        <v>1567</v>
      </c>
      <c r="Q48" s="26" t="s">
        <v>4</v>
      </c>
    </row>
    <row r="49" spans="1:17" ht="11.25">
      <c r="A49" s="33"/>
      <c r="B49" s="46"/>
      <c r="D49" s="32" t="s">
        <v>1066</v>
      </c>
      <c r="E49" s="48">
        <v>4546</v>
      </c>
      <c r="F49" s="26">
        <v>2</v>
      </c>
      <c r="G49" s="26">
        <v>3</v>
      </c>
      <c r="H49" s="26">
        <v>1</v>
      </c>
      <c r="I49" s="26">
        <v>16</v>
      </c>
      <c r="J49" s="26">
        <v>134</v>
      </c>
      <c r="K49" s="26">
        <v>148</v>
      </c>
      <c r="L49" s="26">
        <v>257</v>
      </c>
      <c r="M49" s="26">
        <v>538</v>
      </c>
      <c r="N49" s="26">
        <v>946</v>
      </c>
      <c r="O49" s="26">
        <v>1085</v>
      </c>
      <c r="P49" s="26">
        <v>1416</v>
      </c>
      <c r="Q49" s="26" t="s">
        <v>644</v>
      </c>
    </row>
    <row r="50" spans="1:17" ht="3.75" customHeight="1">
      <c r="A50" s="33"/>
      <c r="B50" s="46"/>
      <c r="D50" s="35"/>
      <c r="E50" s="48"/>
      <c r="F50" s="26"/>
      <c r="G50" s="26"/>
      <c r="H50" s="26"/>
      <c r="I50" s="26"/>
      <c r="J50" s="26"/>
      <c r="K50" s="26"/>
      <c r="L50" s="26"/>
      <c r="M50" s="26"/>
      <c r="N50" s="26"/>
      <c r="O50" s="26"/>
      <c r="P50" s="26"/>
      <c r="Q50" s="26"/>
    </row>
    <row r="51" spans="1:17" ht="11.25">
      <c r="A51" s="33"/>
      <c r="B51" s="28" t="s">
        <v>514</v>
      </c>
      <c r="D51" s="32" t="s">
        <v>0</v>
      </c>
      <c r="E51" s="48">
        <v>1145</v>
      </c>
      <c r="F51" s="23" t="s">
        <v>644</v>
      </c>
      <c r="G51" s="23" t="s">
        <v>644</v>
      </c>
      <c r="H51" s="23" t="s">
        <v>644</v>
      </c>
      <c r="I51" s="23" t="s">
        <v>644</v>
      </c>
      <c r="J51" s="26">
        <v>1</v>
      </c>
      <c r="K51" s="26">
        <v>4</v>
      </c>
      <c r="L51" s="26">
        <v>5</v>
      </c>
      <c r="M51" s="26">
        <v>23</v>
      </c>
      <c r="N51" s="26">
        <v>97</v>
      </c>
      <c r="O51" s="26">
        <v>228</v>
      </c>
      <c r="P51" s="26">
        <v>787</v>
      </c>
      <c r="Q51" s="26" t="s">
        <v>644</v>
      </c>
    </row>
    <row r="52" spans="1:17" ht="11.25">
      <c r="A52" s="33"/>
      <c r="B52" s="46"/>
      <c r="D52" s="32" t="s">
        <v>864</v>
      </c>
      <c r="E52" s="48">
        <v>1180</v>
      </c>
      <c r="F52" s="23" t="s">
        <v>644</v>
      </c>
      <c r="G52" s="23" t="s">
        <v>644</v>
      </c>
      <c r="H52" s="23" t="s">
        <v>644</v>
      </c>
      <c r="I52" s="23" t="s">
        <v>644</v>
      </c>
      <c r="J52" s="26">
        <v>1</v>
      </c>
      <c r="K52" s="26">
        <v>3</v>
      </c>
      <c r="L52" s="26">
        <v>5</v>
      </c>
      <c r="M52" s="26">
        <v>35</v>
      </c>
      <c r="N52" s="26">
        <v>98</v>
      </c>
      <c r="O52" s="26">
        <v>226</v>
      </c>
      <c r="P52" s="26">
        <v>812</v>
      </c>
      <c r="Q52" s="26" t="s">
        <v>644</v>
      </c>
    </row>
    <row r="53" spans="1:17" ht="11.25">
      <c r="A53" s="33"/>
      <c r="B53" s="46"/>
      <c r="D53" s="32" t="s">
        <v>863</v>
      </c>
      <c r="E53" s="48">
        <v>1263</v>
      </c>
      <c r="F53" s="23" t="s">
        <v>644</v>
      </c>
      <c r="G53" s="23" t="s">
        <v>644</v>
      </c>
      <c r="H53" s="23" t="s">
        <v>644</v>
      </c>
      <c r="I53" s="23" t="s">
        <v>644</v>
      </c>
      <c r="J53" s="26" t="s">
        <v>644</v>
      </c>
      <c r="K53" s="26">
        <v>4</v>
      </c>
      <c r="L53" s="26">
        <v>5</v>
      </c>
      <c r="M53" s="26">
        <v>27</v>
      </c>
      <c r="N53" s="26">
        <v>127</v>
      </c>
      <c r="O53" s="26">
        <v>223</v>
      </c>
      <c r="P53" s="26">
        <v>877</v>
      </c>
      <c r="Q53" s="26" t="s">
        <v>644</v>
      </c>
    </row>
    <row r="54" spans="1:17" ht="11.25">
      <c r="A54" s="33"/>
      <c r="B54" s="46"/>
      <c r="D54" s="32" t="s">
        <v>1002</v>
      </c>
      <c r="E54" s="48">
        <v>1588</v>
      </c>
      <c r="F54" s="23" t="s">
        <v>4</v>
      </c>
      <c r="G54" s="23" t="s">
        <v>4</v>
      </c>
      <c r="H54" s="23" t="s">
        <v>4</v>
      </c>
      <c r="I54" s="23" t="s">
        <v>4</v>
      </c>
      <c r="J54" s="26" t="s">
        <v>4</v>
      </c>
      <c r="K54" s="26">
        <v>5</v>
      </c>
      <c r="L54" s="26">
        <v>18</v>
      </c>
      <c r="M54" s="26">
        <v>42</v>
      </c>
      <c r="N54" s="26">
        <v>130</v>
      </c>
      <c r="O54" s="26">
        <v>277</v>
      </c>
      <c r="P54" s="26">
        <v>1116</v>
      </c>
      <c r="Q54" s="26" t="s">
        <v>4</v>
      </c>
    </row>
    <row r="55" spans="1:17" ht="11.25">
      <c r="A55" s="33"/>
      <c r="B55" s="46"/>
      <c r="D55" s="32" t="s">
        <v>1066</v>
      </c>
      <c r="E55" s="48">
        <v>1661</v>
      </c>
      <c r="F55" s="23" t="s">
        <v>644</v>
      </c>
      <c r="G55" s="23" t="s">
        <v>644</v>
      </c>
      <c r="H55" s="23" t="s">
        <v>644</v>
      </c>
      <c r="I55" s="23" t="s">
        <v>644</v>
      </c>
      <c r="J55" s="26" t="s">
        <v>644</v>
      </c>
      <c r="K55" s="26">
        <v>4</v>
      </c>
      <c r="L55" s="26">
        <v>8</v>
      </c>
      <c r="M55" s="26">
        <v>35</v>
      </c>
      <c r="N55" s="26">
        <v>148</v>
      </c>
      <c r="O55" s="26">
        <v>324</v>
      </c>
      <c r="P55" s="26">
        <v>1142</v>
      </c>
      <c r="Q55" s="26" t="s">
        <v>644</v>
      </c>
    </row>
    <row r="56" spans="1:17" ht="3.75" customHeight="1">
      <c r="A56" s="33"/>
      <c r="B56" s="46"/>
      <c r="D56" s="35"/>
      <c r="E56" s="48"/>
      <c r="F56" s="26"/>
      <c r="G56" s="26"/>
      <c r="H56" s="26"/>
      <c r="I56" s="26"/>
      <c r="J56" s="26"/>
      <c r="K56" s="26"/>
      <c r="L56" s="26"/>
      <c r="M56" s="26"/>
      <c r="N56" s="26"/>
      <c r="O56" s="26"/>
      <c r="P56" s="26"/>
      <c r="Q56" s="26"/>
    </row>
    <row r="57" spans="1:17" ht="11.25">
      <c r="A57" s="33"/>
      <c r="B57" s="28" t="s">
        <v>518</v>
      </c>
      <c r="D57" s="35" t="s">
        <v>0</v>
      </c>
      <c r="E57" s="26">
        <v>1899</v>
      </c>
      <c r="F57" s="26">
        <v>12</v>
      </c>
      <c r="G57" s="26">
        <v>33</v>
      </c>
      <c r="H57" s="26">
        <v>101</v>
      </c>
      <c r="I57" s="26">
        <v>180</v>
      </c>
      <c r="J57" s="26">
        <v>344</v>
      </c>
      <c r="K57" s="26">
        <v>123</v>
      </c>
      <c r="L57" s="26">
        <v>182</v>
      </c>
      <c r="M57" s="26">
        <v>243</v>
      </c>
      <c r="N57" s="26">
        <v>276</v>
      </c>
      <c r="O57" s="26">
        <v>195</v>
      </c>
      <c r="P57" s="26">
        <v>210</v>
      </c>
      <c r="Q57" s="26" t="s">
        <v>644</v>
      </c>
    </row>
    <row r="58" spans="1:17" ht="11.25">
      <c r="A58" s="33"/>
      <c r="B58" s="46"/>
      <c r="D58" s="35" t="s">
        <v>864</v>
      </c>
      <c r="E58" s="26">
        <v>1738</v>
      </c>
      <c r="F58" s="26">
        <v>2</v>
      </c>
      <c r="G58" s="26">
        <v>25</v>
      </c>
      <c r="H58" s="26">
        <v>60</v>
      </c>
      <c r="I58" s="26">
        <v>146</v>
      </c>
      <c r="J58" s="26">
        <v>297</v>
      </c>
      <c r="K58" s="26">
        <v>130</v>
      </c>
      <c r="L58" s="26">
        <v>162</v>
      </c>
      <c r="M58" s="26">
        <v>265</v>
      </c>
      <c r="N58" s="26">
        <v>257</v>
      </c>
      <c r="O58" s="26">
        <v>188</v>
      </c>
      <c r="P58" s="26">
        <v>206</v>
      </c>
      <c r="Q58" s="26" t="s">
        <v>644</v>
      </c>
    </row>
    <row r="59" spans="1:17" ht="11.25">
      <c r="A59" s="33"/>
      <c r="B59" s="46"/>
      <c r="D59" s="35" t="s">
        <v>863</v>
      </c>
      <c r="E59" s="26">
        <v>1733</v>
      </c>
      <c r="F59" s="26">
        <v>5</v>
      </c>
      <c r="G59" s="26">
        <v>28</v>
      </c>
      <c r="H59" s="26">
        <v>40</v>
      </c>
      <c r="I59" s="26">
        <v>132</v>
      </c>
      <c r="J59" s="26">
        <v>277</v>
      </c>
      <c r="K59" s="26">
        <v>127</v>
      </c>
      <c r="L59" s="26">
        <v>171</v>
      </c>
      <c r="M59" s="26">
        <v>250</v>
      </c>
      <c r="N59" s="26">
        <v>261</v>
      </c>
      <c r="O59" s="26">
        <v>231</v>
      </c>
      <c r="P59" s="26">
        <v>211</v>
      </c>
      <c r="Q59" s="26" t="s">
        <v>644</v>
      </c>
    </row>
    <row r="60" spans="1:17" ht="11.25">
      <c r="A60" s="33"/>
      <c r="B60" s="33"/>
      <c r="C60" s="46"/>
      <c r="D60" s="35" t="s">
        <v>1002</v>
      </c>
      <c r="E60" s="26">
        <v>1801</v>
      </c>
      <c r="F60" s="26">
        <v>9</v>
      </c>
      <c r="G60" s="26">
        <v>29</v>
      </c>
      <c r="H60" s="26">
        <v>37</v>
      </c>
      <c r="I60" s="26">
        <v>111</v>
      </c>
      <c r="J60" s="26">
        <v>260</v>
      </c>
      <c r="K60" s="26">
        <v>139</v>
      </c>
      <c r="L60" s="26">
        <v>206</v>
      </c>
      <c r="M60" s="26">
        <v>245</v>
      </c>
      <c r="N60" s="26">
        <v>293</v>
      </c>
      <c r="O60" s="26">
        <v>245</v>
      </c>
      <c r="P60" s="26">
        <v>226</v>
      </c>
      <c r="Q60" s="26">
        <v>1</v>
      </c>
    </row>
    <row r="61" spans="1:17" ht="11.25">
      <c r="A61" s="33"/>
      <c r="B61" s="33"/>
      <c r="C61" s="46"/>
      <c r="D61" s="35" t="s">
        <v>1066</v>
      </c>
      <c r="E61" s="26">
        <v>1715</v>
      </c>
      <c r="F61" s="26">
        <v>5</v>
      </c>
      <c r="G61" s="26">
        <v>22</v>
      </c>
      <c r="H61" s="26">
        <v>43</v>
      </c>
      <c r="I61" s="26">
        <v>112</v>
      </c>
      <c r="J61" s="26">
        <v>259</v>
      </c>
      <c r="K61" s="26">
        <v>131</v>
      </c>
      <c r="L61" s="26">
        <v>134</v>
      </c>
      <c r="M61" s="26">
        <v>223</v>
      </c>
      <c r="N61" s="26">
        <v>301</v>
      </c>
      <c r="O61" s="26">
        <v>249</v>
      </c>
      <c r="P61" s="26">
        <v>236</v>
      </c>
      <c r="Q61" s="26" t="s">
        <v>644</v>
      </c>
    </row>
    <row r="62" spans="1:17" ht="3.75" customHeight="1">
      <c r="A62" s="36"/>
      <c r="B62" s="36"/>
      <c r="C62" s="59"/>
      <c r="D62" s="37"/>
      <c r="E62" s="27"/>
      <c r="F62" s="27"/>
      <c r="G62" s="27"/>
      <c r="H62" s="27"/>
      <c r="I62" s="27"/>
      <c r="J62" s="27"/>
      <c r="K62" s="27"/>
      <c r="L62" s="27"/>
      <c r="M62" s="27"/>
      <c r="N62" s="27"/>
      <c r="O62" s="27"/>
      <c r="P62" s="27"/>
      <c r="Q62" s="27"/>
    </row>
    <row r="63" spans="1:17" ht="11.25">
      <c r="A63" s="57" t="s">
        <v>647</v>
      </c>
      <c r="B63" s="57"/>
      <c r="C63" s="47"/>
      <c r="D63" s="34"/>
      <c r="E63" s="34"/>
      <c r="F63" s="34"/>
      <c r="G63" s="34"/>
      <c r="H63" s="34"/>
      <c r="I63" s="34"/>
      <c r="J63" s="34"/>
      <c r="K63" s="34"/>
      <c r="L63" s="34"/>
      <c r="M63" s="34"/>
      <c r="N63" s="34"/>
      <c r="O63" s="34"/>
      <c r="P63" s="34"/>
      <c r="Q63" s="34"/>
    </row>
    <row r="64" spans="1:2" ht="11.25">
      <c r="A64" s="57" t="s">
        <v>1015</v>
      </c>
      <c r="B64" s="57"/>
    </row>
    <row r="65" spans="1:2" ht="11.25">
      <c r="A65" s="57"/>
      <c r="B65" s="57"/>
    </row>
    <row r="68" spans="1:13" s="55" customFormat="1" ht="17.25">
      <c r="A68" s="61" t="s">
        <v>970</v>
      </c>
      <c r="E68" s="71"/>
      <c r="F68" s="71"/>
      <c r="G68" s="71"/>
      <c r="H68" s="71"/>
      <c r="I68" s="71"/>
      <c r="J68" s="71"/>
      <c r="K68" s="71"/>
      <c r="L68" s="71"/>
      <c r="M68" s="71"/>
    </row>
    <row r="69" spans="3:19" s="29" customFormat="1" ht="11.25">
      <c r="C69" s="34"/>
      <c r="D69" s="34"/>
      <c r="E69" s="34"/>
      <c r="F69" s="34"/>
      <c r="G69" s="11"/>
      <c r="H69" s="11"/>
      <c r="I69" s="62"/>
      <c r="J69" s="62"/>
      <c r="K69" s="11"/>
      <c r="L69" s="11"/>
      <c r="M69" s="11"/>
      <c r="N69" s="63" t="s">
        <v>646</v>
      </c>
      <c r="O69" s="11"/>
      <c r="P69" s="11"/>
      <c r="Q69" s="11"/>
      <c r="R69" s="11"/>
      <c r="S69" s="11"/>
    </row>
    <row r="70" spans="1:19" s="29" customFormat="1" ht="22.5" customHeight="1">
      <c r="A70" s="288" t="s">
        <v>19</v>
      </c>
      <c r="B70" s="288"/>
      <c r="C70" s="288"/>
      <c r="D70" s="292"/>
      <c r="E70" s="269" t="s">
        <v>649</v>
      </c>
      <c r="F70" s="288"/>
      <c r="G70" s="269" t="s">
        <v>801</v>
      </c>
      <c r="H70" s="288"/>
      <c r="I70" s="269" t="s">
        <v>867</v>
      </c>
      <c r="J70" s="288"/>
      <c r="K70" s="269" t="s">
        <v>1017</v>
      </c>
      <c r="L70" s="288"/>
      <c r="M70" s="269" t="s">
        <v>1069</v>
      </c>
      <c r="N70" s="288"/>
      <c r="O70" s="11"/>
      <c r="P70" s="11"/>
      <c r="Q70" s="11"/>
      <c r="R70" s="58"/>
      <c r="S70" s="11"/>
    </row>
    <row r="71" spans="1:19" s="29" customFormat="1" ht="15.75" customHeight="1">
      <c r="A71" s="30" t="s">
        <v>20</v>
      </c>
      <c r="B71" s="38"/>
      <c r="C71" s="38"/>
      <c r="D71" s="197"/>
      <c r="E71" s="25"/>
      <c r="F71" s="25">
        <v>10944</v>
      </c>
      <c r="G71" s="25"/>
      <c r="H71" s="25">
        <v>9910</v>
      </c>
      <c r="I71" s="25"/>
      <c r="J71" s="25">
        <v>9662</v>
      </c>
      <c r="K71" s="25"/>
      <c r="L71" s="25">
        <v>8544</v>
      </c>
      <c r="M71" s="25"/>
      <c r="N71" s="25">
        <v>7918</v>
      </c>
      <c r="O71" s="11"/>
      <c r="P71" s="11"/>
      <c r="Q71" s="11"/>
      <c r="R71" s="11"/>
      <c r="S71" s="11"/>
    </row>
    <row r="72" spans="1:19" s="29" customFormat="1" ht="12" customHeight="1">
      <c r="A72" s="39"/>
      <c r="B72" s="34" t="s">
        <v>230</v>
      </c>
      <c r="C72" s="39"/>
      <c r="D72" s="197"/>
      <c r="E72" s="25"/>
      <c r="F72" s="25"/>
      <c r="G72" s="25"/>
      <c r="H72" s="25"/>
      <c r="I72" s="25"/>
      <c r="J72" s="25"/>
      <c r="K72" s="25"/>
      <c r="L72" s="25"/>
      <c r="M72" s="25"/>
      <c r="N72" s="25"/>
      <c r="O72" s="11"/>
      <c r="P72" s="11"/>
      <c r="Q72" s="11"/>
      <c r="R72" s="11"/>
      <c r="S72" s="11"/>
    </row>
    <row r="73" spans="1:19" s="29" customFormat="1" ht="13.5" customHeight="1">
      <c r="A73" s="39"/>
      <c r="B73" s="39"/>
      <c r="C73" s="34" t="s">
        <v>21</v>
      </c>
      <c r="D73" s="40"/>
      <c r="E73" s="25"/>
      <c r="F73" s="25">
        <v>6388</v>
      </c>
      <c r="G73" s="25"/>
      <c r="H73" s="25">
        <v>5771</v>
      </c>
      <c r="I73" s="25"/>
      <c r="J73" s="25">
        <v>5384</v>
      </c>
      <c r="K73" s="25"/>
      <c r="L73" s="25">
        <v>4812</v>
      </c>
      <c r="M73" s="25"/>
      <c r="N73" s="25">
        <v>4384</v>
      </c>
      <c r="O73" s="11"/>
      <c r="P73" s="11"/>
      <c r="Q73" s="11"/>
      <c r="R73" s="11"/>
      <c r="S73" s="11"/>
    </row>
    <row r="74" spans="1:19" s="29" customFormat="1" ht="13.5" customHeight="1">
      <c r="A74" s="39"/>
      <c r="B74" s="39"/>
      <c r="C74" s="34" t="s">
        <v>22</v>
      </c>
      <c r="D74" s="40"/>
      <c r="E74" s="25"/>
      <c r="F74" s="25">
        <v>4077</v>
      </c>
      <c r="G74" s="25"/>
      <c r="H74" s="25">
        <v>3655</v>
      </c>
      <c r="I74" s="25"/>
      <c r="J74" s="25">
        <v>3801</v>
      </c>
      <c r="K74" s="25"/>
      <c r="L74" s="25">
        <v>3307</v>
      </c>
      <c r="M74" s="25"/>
      <c r="N74" s="25">
        <v>3097</v>
      </c>
      <c r="O74" s="11"/>
      <c r="P74" s="11"/>
      <c r="Q74" s="11"/>
      <c r="R74" s="11"/>
      <c r="S74" s="11"/>
    </row>
    <row r="75" spans="1:19" s="29" customFormat="1" ht="13.5" customHeight="1">
      <c r="A75" s="39"/>
      <c r="B75" s="39"/>
      <c r="C75" s="34" t="s">
        <v>23</v>
      </c>
      <c r="D75" s="40"/>
      <c r="E75" s="25"/>
      <c r="F75" s="25">
        <v>264</v>
      </c>
      <c r="G75" s="25"/>
      <c r="H75" s="25">
        <v>247</v>
      </c>
      <c r="I75" s="25"/>
      <c r="J75" s="25">
        <v>242</v>
      </c>
      <c r="K75" s="25"/>
      <c r="L75" s="25">
        <v>233</v>
      </c>
      <c r="M75" s="25"/>
      <c r="N75" s="25">
        <v>244</v>
      </c>
      <c r="O75" s="11"/>
      <c r="P75" s="11"/>
      <c r="Q75" s="11"/>
      <c r="R75" s="11"/>
      <c r="S75" s="11"/>
    </row>
    <row r="76" spans="1:19" s="29" customFormat="1" ht="13.5" customHeight="1">
      <c r="A76" s="39"/>
      <c r="B76" s="39"/>
      <c r="C76" s="34" t="s">
        <v>24</v>
      </c>
      <c r="D76" s="40"/>
      <c r="E76" s="25"/>
      <c r="F76" s="25">
        <v>150</v>
      </c>
      <c r="G76" s="25"/>
      <c r="H76" s="25">
        <v>179</v>
      </c>
      <c r="I76" s="25"/>
      <c r="J76" s="25">
        <v>158</v>
      </c>
      <c r="K76" s="25"/>
      <c r="L76" s="25">
        <v>128</v>
      </c>
      <c r="M76" s="25"/>
      <c r="N76" s="25">
        <v>133</v>
      </c>
      <c r="O76" s="11"/>
      <c r="P76" s="11"/>
      <c r="Q76" s="11"/>
      <c r="R76" s="11"/>
      <c r="S76" s="11"/>
    </row>
    <row r="77" spans="1:19" s="29" customFormat="1" ht="13.5" customHeight="1">
      <c r="A77" s="39"/>
      <c r="B77" s="39"/>
      <c r="C77" s="34" t="s">
        <v>25</v>
      </c>
      <c r="D77" s="40"/>
      <c r="E77" s="25"/>
      <c r="F77" s="25">
        <v>64</v>
      </c>
      <c r="G77" s="25"/>
      <c r="H77" s="25">
        <v>58</v>
      </c>
      <c r="I77" s="25"/>
      <c r="J77" s="25">
        <v>77</v>
      </c>
      <c r="K77" s="25"/>
      <c r="L77" s="25">
        <v>64</v>
      </c>
      <c r="M77" s="25"/>
      <c r="N77" s="25">
        <v>60</v>
      </c>
      <c r="O77" s="11"/>
      <c r="P77" s="11"/>
      <c r="Q77" s="11"/>
      <c r="R77" s="11"/>
      <c r="S77" s="11"/>
    </row>
    <row r="78" spans="1:19" s="29" customFormat="1" ht="13.5" customHeight="1">
      <c r="A78" s="39"/>
      <c r="B78" s="39"/>
      <c r="C78" s="34" t="s">
        <v>26</v>
      </c>
      <c r="D78" s="40"/>
      <c r="E78" s="25"/>
      <c r="F78" s="25">
        <v>1</v>
      </c>
      <c r="G78" s="25"/>
      <c r="H78" s="25" t="s">
        <v>644</v>
      </c>
      <c r="I78" s="25"/>
      <c r="J78" s="25" t="s">
        <v>644</v>
      </c>
      <c r="K78" s="25"/>
      <c r="L78" s="25" t="s">
        <v>644</v>
      </c>
      <c r="M78" s="25"/>
      <c r="N78" s="25" t="s">
        <v>644</v>
      </c>
      <c r="O78" s="11"/>
      <c r="P78" s="11"/>
      <c r="Q78" s="11"/>
      <c r="R78" s="11"/>
      <c r="S78" s="11"/>
    </row>
    <row r="79" spans="1:19" s="29" customFormat="1" ht="4.5" customHeight="1">
      <c r="A79" s="39"/>
      <c r="B79" s="39"/>
      <c r="C79" s="34"/>
      <c r="D79" s="40"/>
      <c r="E79" s="25"/>
      <c r="F79" s="25"/>
      <c r="G79" s="25"/>
      <c r="H79" s="25"/>
      <c r="I79" s="25"/>
      <c r="J79" s="25"/>
      <c r="K79" s="25"/>
      <c r="L79" s="25"/>
      <c r="M79" s="25"/>
      <c r="N79" s="25"/>
      <c r="O79" s="11"/>
      <c r="P79" s="11"/>
      <c r="Q79" s="11"/>
      <c r="R79" s="11"/>
      <c r="S79" s="11"/>
    </row>
    <row r="80" spans="1:19" s="29" customFormat="1" ht="12" customHeight="1">
      <c r="A80" s="39"/>
      <c r="B80" s="34" t="s">
        <v>231</v>
      </c>
      <c r="C80" s="39"/>
      <c r="D80" s="197"/>
      <c r="E80" s="25"/>
      <c r="F80" s="25"/>
      <c r="G80" s="25"/>
      <c r="H80" s="25"/>
      <c r="I80" s="25"/>
      <c r="J80" s="25"/>
      <c r="K80" s="25"/>
      <c r="L80" s="25"/>
      <c r="M80" s="25"/>
      <c r="N80" s="25"/>
      <c r="O80" s="11"/>
      <c r="P80" s="11"/>
      <c r="Q80" s="11"/>
      <c r="R80" s="11"/>
      <c r="S80" s="11"/>
    </row>
    <row r="81" spans="1:19" s="29" customFormat="1" ht="13.5" customHeight="1">
      <c r="A81" s="39"/>
      <c r="B81" s="39"/>
      <c r="C81" s="34" t="s">
        <v>27</v>
      </c>
      <c r="D81" s="40"/>
      <c r="E81" s="25"/>
      <c r="F81" s="25">
        <v>1036</v>
      </c>
      <c r="G81" s="25"/>
      <c r="H81" s="25">
        <v>944</v>
      </c>
      <c r="I81" s="25"/>
      <c r="J81" s="25">
        <v>880</v>
      </c>
      <c r="K81" s="25"/>
      <c r="L81" s="25">
        <v>816</v>
      </c>
      <c r="M81" s="25"/>
      <c r="N81" s="25">
        <v>740</v>
      </c>
      <c r="O81" s="11"/>
      <c r="P81" s="11"/>
      <c r="Q81" s="11"/>
      <c r="R81" s="11"/>
      <c r="S81" s="11"/>
    </row>
    <row r="82" spans="1:19" s="29" customFormat="1" ht="13.5" customHeight="1">
      <c r="A82" s="39"/>
      <c r="B82" s="39"/>
      <c r="C82" s="34" t="s">
        <v>28</v>
      </c>
      <c r="D82" s="40"/>
      <c r="E82" s="25"/>
      <c r="F82" s="25">
        <v>4624</v>
      </c>
      <c r="G82" s="25"/>
      <c r="H82" s="25">
        <v>4239</v>
      </c>
      <c r="I82" s="25"/>
      <c r="J82" s="25">
        <v>4111</v>
      </c>
      <c r="K82" s="25"/>
      <c r="L82" s="25">
        <v>3544</v>
      </c>
      <c r="M82" s="25"/>
      <c r="N82" s="25">
        <v>3255</v>
      </c>
      <c r="O82" s="11"/>
      <c r="P82" s="11"/>
      <c r="Q82" s="11"/>
      <c r="R82" s="11"/>
      <c r="S82" s="11"/>
    </row>
    <row r="83" spans="1:19" s="29" customFormat="1" ht="13.5" customHeight="1">
      <c r="A83" s="39"/>
      <c r="B83" s="39"/>
      <c r="C83" s="34" t="s">
        <v>29</v>
      </c>
      <c r="D83" s="40"/>
      <c r="E83" s="25"/>
      <c r="F83" s="25">
        <v>4405</v>
      </c>
      <c r="G83" s="25"/>
      <c r="H83" s="25">
        <v>3988</v>
      </c>
      <c r="I83" s="25"/>
      <c r="J83" s="25">
        <v>3980</v>
      </c>
      <c r="K83" s="25"/>
      <c r="L83" s="25">
        <v>3508</v>
      </c>
      <c r="M83" s="25"/>
      <c r="N83" s="25">
        <v>3299</v>
      </c>
      <c r="O83" s="11"/>
      <c r="P83" s="11"/>
      <c r="Q83" s="11"/>
      <c r="R83" s="11"/>
      <c r="S83" s="11"/>
    </row>
    <row r="84" spans="1:19" s="29" customFormat="1" ht="13.5" customHeight="1">
      <c r="A84" s="39"/>
      <c r="B84" s="39"/>
      <c r="C84" s="34" t="s">
        <v>30</v>
      </c>
      <c r="D84" s="40"/>
      <c r="E84" s="25"/>
      <c r="F84" s="25">
        <v>878</v>
      </c>
      <c r="G84" s="25"/>
      <c r="H84" s="25">
        <v>738</v>
      </c>
      <c r="I84" s="25"/>
      <c r="J84" s="25">
        <v>690</v>
      </c>
      <c r="K84" s="25"/>
      <c r="L84" s="25">
        <v>675</v>
      </c>
      <c r="M84" s="25"/>
      <c r="N84" s="25">
        <v>623</v>
      </c>
      <c r="O84" s="11"/>
      <c r="P84" s="11"/>
      <c r="Q84" s="11"/>
      <c r="R84" s="11"/>
      <c r="S84" s="11"/>
    </row>
    <row r="85" spans="1:19" s="29" customFormat="1" ht="13.5" customHeight="1">
      <c r="A85" s="39"/>
      <c r="B85" s="39"/>
      <c r="C85" s="34" t="s">
        <v>31</v>
      </c>
      <c r="D85" s="40"/>
      <c r="E85" s="25"/>
      <c r="F85" s="25">
        <v>1</v>
      </c>
      <c r="G85" s="25"/>
      <c r="H85" s="25">
        <v>1</v>
      </c>
      <c r="I85" s="25"/>
      <c r="J85" s="25">
        <v>1</v>
      </c>
      <c r="K85" s="25"/>
      <c r="L85" s="25">
        <v>1</v>
      </c>
      <c r="M85" s="25"/>
      <c r="N85" s="25">
        <v>1</v>
      </c>
      <c r="O85" s="11"/>
      <c r="P85" s="11"/>
      <c r="Q85" s="11"/>
      <c r="R85" s="11"/>
      <c r="S85" s="11"/>
    </row>
    <row r="86" spans="1:19" s="29" customFormat="1" ht="13.5" customHeight="1">
      <c r="A86" s="39"/>
      <c r="B86" s="39"/>
      <c r="C86" s="34" t="s">
        <v>26</v>
      </c>
      <c r="D86" s="40"/>
      <c r="E86" s="73"/>
      <c r="F86" s="73" t="s">
        <v>644</v>
      </c>
      <c r="G86" s="73"/>
      <c r="H86" s="73" t="s">
        <v>644</v>
      </c>
      <c r="I86" s="73"/>
      <c r="J86" s="73" t="s">
        <v>644</v>
      </c>
      <c r="K86" s="73"/>
      <c r="L86" s="73" t="s">
        <v>644</v>
      </c>
      <c r="M86" s="73"/>
      <c r="N86" s="73" t="s">
        <v>644</v>
      </c>
      <c r="O86" s="11"/>
      <c r="P86" s="11"/>
      <c r="Q86" s="11"/>
      <c r="R86" s="64"/>
      <c r="S86" s="11"/>
    </row>
    <row r="87" spans="1:19" s="29" customFormat="1" ht="3.75" customHeight="1">
      <c r="A87" s="41"/>
      <c r="B87" s="41"/>
      <c r="C87" s="229"/>
      <c r="D87" s="179"/>
      <c r="E87" s="74"/>
      <c r="F87" s="74"/>
      <c r="G87" s="74"/>
      <c r="H87" s="74"/>
      <c r="I87" s="74"/>
      <c r="J87" s="74"/>
      <c r="K87" s="74"/>
      <c r="L87" s="74"/>
      <c r="M87" s="74"/>
      <c r="N87" s="74"/>
      <c r="O87" s="11"/>
      <c r="P87" s="11"/>
      <c r="Q87" s="11"/>
      <c r="R87" s="64"/>
      <c r="S87" s="11"/>
    </row>
    <row r="88" spans="1:14" s="29" customFormat="1" ht="11.25">
      <c r="A88" s="72" t="s">
        <v>647</v>
      </c>
      <c r="E88" s="34"/>
      <c r="F88" s="58"/>
      <c r="G88" s="58"/>
      <c r="H88" s="58"/>
      <c r="I88" s="58"/>
      <c r="J88" s="11"/>
      <c r="K88" s="11"/>
      <c r="L88" s="11"/>
      <c r="M88" s="11"/>
      <c r="N88" s="11"/>
    </row>
  </sheetData>
  <sheetProtection/>
  <mergeCells count="9">
    <mergeCell ref="A3:D3"/>
    <mergeCell ref="A70:D70"/>
    <mergeCell ref="G70:H70"/>
    <mergeCell ref="I70:J70"/>
    <mergeCell ref="B34:C34"/>
    <mergeCell ref="K70:L70"/>
    <mergeCell ref="B33:C33"/>
    <mergeCell ref="M70:N70"/>
    <mergeCell ref="E70:F70"/>
  </mergeCells>
  <printOptions/>
  <pageMargins left="0.5905511811023623" right="0.5905511811023623" top="0.5905511811023623" bottom="0.5905511811023623" header="0.31496062992125984" footer="0.2362204724409449"/>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P70"/>
  <sheetViews>
    <sheetView zoomScalePageLayoutView="0" workbookViewId="0" topLeftCell="A1">
      <selection activeCell="A1" sqref="A1"/>
    </sheetView>
  </sheetViews>
  <sheetFormatPr defaultColWidth="8.875" defaultRowHeight="12.75"/>
  <cols>
    <col min="1" max="1" width="9.25390625" style="250" customWidth="1"/>
    <col min="2" max="3" width="2.125" style="29" customWidth="1"/>
    <col min="4" max="4" width="25.75390625" style="29" customWidth="1"/>
    <col min="5" max="8" width="6.375" style="11" customWidth="1"/>
    <col min="9" max="9" width="6.375" style="29" customWidth="1"/>
    <col min="10" max="13" width="6.375" style="11" customWidth="1"/>
    <col min="14" max="16" width="6.375" style="64" customWidth="1"/>
    <col min="17" max="16384" width="8.875" style="29" customWidth="1"/>
  </cols>
  <sheetData>
    <row r="1" spans="1:16" s="55" customFormat="1" ht="17.25">
      <c r="A1" s="251" t="s">
        <v>971</v>
      </c>
      <c r="B1" s="61"/>
      <c r="C1" s="61"/>
      <c r="E1" s="71"/>
      <c r="F1" s="71"/>
      <c r="G1" s="71"/>
      <c r="H1" s="71"/>
      <c r="J1" s="71"/>
      <c r="K1" s="71"/>
      <c r="L1" s="71"/>
      <c r="M1" s="71"/>
      <c r="N1" s="182"/>
      <c r="O1" s="182"/>
      <c r="P1" s="182"/>
    </row>
    <row r="2" spans="1:16" ht="11.25">
      <c r="A2" s="252"/>
      <c r="B2" s="34"/>
      <c r="C2" s="34"/>
      <c r="D2" s="34"/>
      <c r="E2" s="58"/>
      <c r="F2" s="58"/>
      <c r="G2" s="58"/>
      <c r="H2" s="58"/>
      <c r="I2" s="34"/>
      <c r="K2" s="58"/>
      <c r="L2" s="62"/>
      <c r="M2" s="58"/>
      <c r="N2" s="58"/>
      <c r="O2" s="58"/>
      <c r="P2" s="63" t="s">
        <v>646</v>
      </c>
    </row>
    <row r="3" spans="1:16" ht="12.75" customHeight="1">
      <c r="A3" s="295" t="s">
        <v>44</v>
      </c>
      <c r="B3" s="299" t="s">
        <v>814</v>
      </c>
      <c r="C3" s="300"/>
      <c r="D3" s="301"/>
      <c r="E3" s="269" t="s">
        <v>581</v>
      </c>
      <c r="F3" s="288"/>
      <c r="G3" s="288"/>
      <c r="H3" s="269" t="s">
        <v>865</v>
      </c>
      <c r="I3" s="288"/>
      <c r="J3" s="288"/>
      <c r="K3" s="269" t="s">
        <v>1004</v>
      </c>
      <c r="L3" s="288"/>
      <c r="M3" s="288"/>
      <c r="N3" s="269" t="s">
        <v>1067</v>
      </c>
      <c r="O3" s="288"/>
      <c r="P3" s="288"/>
    </row>
    <row r="4" spans="1:16" ht="12.75" customHeight="1">
      <c r="A4" s="296"/>
      <c r="B4" s="302"/>
      <c r="C4" s="303"/>
      <c r="D4" s="304"/>
      <c r="E4" s="85" t="s">
        <v>218</v>
      </c>
      <c r="F4" s="86" t="s">
        <v>499</v>
      </c>
      <c r="G4" s="85" t="s">
        <v>500</v>
      </c>
      <c r="H4" s="85" t="s">
        <v>218</v>
      </c>
      <c r="I4" s="86" t="s">
        <v>499</v>
      </c>
      <c r="J4" s="85" t="s">
        <v>500</v>
      </c>
      <c r="K4" s="85" t="s">
        <v>218</v>
      </c>
      <c r="L4" s="86" t="s">
        <v>499</v>
      </c>
      <c r="M4" s="85" t="s">
        <v>500</v>
      </c>
      <c r="N4" s="85" t="s">
        <v>218</v>
      </c>
      <c r="O4" s="86" t="s">
        <v>499</v>
      </c>
      <c r="P4" s="85" t="s">
        <v>500</v>
      </c>
    </row>
    <row r="5" spans="1:16" ht="16.5" customHeight="1">
      <c r="A5" s="253"/>
      <c r="B5" s="81" t="s">
        <v>232</v>
      </c>
      <c r="C5" s="52"/>
      <c r="D5" s="180"/>
      <c r="E5" s="75">
        <v>46476</v>
      </c>
      <c r="F5" s="76">
        <v>24701</v>
      </c>
      <c r="G5" s="75">
        <v>21775</v>
      </c>
      <c r="H5" s="75">
        <v>47877</v>
      </c>
      <c r="I5" s="76">
        <v>25476</v>
      </c>
      <c r="J5" s="75">
        <v>22401</v>
      </c>
      <c r="K5" s="77">
        <v>49074</v>
      </c>
      <c r="L5" s="78">
        <v>25690</v>
      </c>
      <c r="M5" s="77">
        <v>23384</v>
      </c>
      <c r="N5" s="77">
        <v>48864</v>
      </c>
      <c r="O5" s="78">
        <v>25903</v>
      </c>
      <c r="P5" s="77">
        <v>22961</v>
      </c>
    </row>
    <row r="6" spans="1:16" ht="15" customHeight="1">
      <c r="A6" s="253"/>
      <c r="B6" s="65"/>
      <c r="C6" s="65"/>
      <c r="D6" s="66"/>
      <c r="E6" s="75"/>
      <c r="F6" s="76"/>
      <c r="G6" s="75"/>
      <c r="H6" s="75"/>
      <c r="I6" s="76"/>
      <c r="J6" s="75"/>
      <c r="K6" s="77"/>
      <c r="L6" s="78"/>
      <c r="M6" s="77"/>
      <c r="N6" s="77"/>
      <c r="O6" s="78"/>
      <c r="P6" s="77"/>
    </row>
    <row r="7" spans="1:16" ht="12.75" customHeight="1">
      <c r="A7" s="246" t="s">
        <v>233</v>
      </c>
      <c r="B7" s="68" t="s">
        <v>234</v>
      </c>
      <c r="C7" s="67"/>
      <c r="D7" s="66"/>
      <c r="E7" s="75">
        <v>1099</v>
      </c>
      <c r="F7" s="76">
        <v>552</v>
      </c>
      <c r="G7" s="75">
        <v>547</v>
      </c>
      <c r="H7" s="75">
        <v>1190</v>
      </c>
      <c r="I7" s="76">
        <v>605</v>
      </c>
      <c r="J7" s="75">
        <v>585</v>
      </c>
      <c r="K7" s="77">
        <v>1241</v>
      </c>
      <c r="L7" s="78">
        <v>622</v>
      </c>
      <c r="M7" s="77">
        <v>619</v>
      </c>
      <c r="N7" s="77">
        <v>1132</v>
      </c>
      <c r="O7" s="78">
        <v>560</v>
      </c>
      <c r="P7" s="77">
        <v>572</v>
      </c>
    </row>
    <row r="8" spans="1:16" ht="7.5" customHeight="1">
      <c r="A8" s="246"/>
      <c r="B8" s="67"/>
      <c r="C8" s="67"/>
      <c r="D8" s="66"/>
      <c r="E8" s="75"/>
      <c r="F8" s="76"/>
      <c r="G8" s="75"/>
      <c r="H8" s="75"/>
      <c r="I8" s="76"/>
      <c r="J8" s="75"/>
      <c r="K8" s="77"/>
      <c r="L8" s="78"/>
      <c r="M8" s="77"/>
      <c r="N8" s="77"/>
      <c r="O8" s="78"/>
      <c r="P8" s="77"/>
    </row>
    <row r="9" spans="1:16" ht="12.75" customHeight="1">
      <c r="A9" s="246" t="s">
        <v>235</v>
      </c>
      <c r="B9" s="67"/>
      <c r="C9" s="68" t="s">
        <v>815</v>
      </c>
      <c r="D9" s="66"/>
      <c r="E9" s="75">
        <v>93</v>
      </c>
      <c r="F9" s="76">
        <v>41</v>
      </c>
      <c r="G9" s="75">
        <v>52</v>
      </c>
      <c r="H9" s="75">
        <v>89</v>
      </c>
      <c r="I9" s="76">
        <v>38</v>
      </c>
      <c r="J9" s="75">
        <v>51</v>
      </c>
      <c r="K9" s="77">
        <v>100</v>
      </c>
      <c r="L9" s="78">
        <v>44</v>
      </c>
      <c r="M9" s="77">
        <v>56</v>
      </c>
      <c r="N9" s="77">
        <v>85</v>
      </c>
      <c r="O9" s="78">
        <v>38</v>
      </c>
      <c r="P9" s="77">
        <v>47</v>
      </c>
    </row>
    <row r="10" spans="1:16" ht="12.75" customHeight="1">
      <c r="A10" s="246" t="s">
        <v>222</v>
      </c>
      <c r="B10" s="67"/>
      <c r="C10" s="68" t="s">
        <v>816</v>
      </c>
      <c r="D10" s="66"/>
      <c r="E10" s="75">
        <v>119</v>
      </c>
      <c r="F10" s="76">
        <v>71</v>
      </c>
      <c r="G10" s="75">
        <v>48</v>
      </c>
      <c r="H10" s="75">
        <v>118</v>
      </c>
      <c r="I10" s="76">
        <v>69</v>
      </c>
      <c r="J10" s="75">
        <v>49</v>
      </c>
      <c r="K10" s="77">
        <v>140</v>
      </c>
      <c r="L10" s="78">
        <v>85</v>
      </c>
      <c r="M10" s="77">
        <v>55</v>
      </c>
      <c r="N10" s="77">
        <v>106</v>
      </c>
      <c r="O10" s="78">
        <v>60</v>
      </c>
      <c r="P10" s="77">
        <v>46</v>
      </c>
    </row>
    <row r="11" spans="1:16" ht="12.75" customHeight="1">
      <c r="A11" s="246" t="s">
        <v>236</v>
      </c>
      <c r="B11" s="67"/>
      <c r="C11" s="67"/>
      <c r="D11" s="66" t="s">
        <v>817</v>
      </c>
      <c r="E11" s="75">
        <v>108</v>
      </c>
      <c r="F11" s="76">
        <v>68</v>
      </c>
      <c r="G11" s="75">
        <v>40</v>
      </c>
      <c r="H11" s="75">
        <v>110</v>
      </c>
      <c r="I11" s="76">
        <v>68</v>
      </c>
      <c r="J11" s="75">
        <v>42</v>
      </c>
      <c r="K11" s="77">
        <v>127</v>
      </c>
      <c r="L11" s="78">
        <v>79</v>
      </c>
      <c r="M11" s="77">
        <v>48</v>
      </c>
      <c r="N11" s="77">
        <v>92</v>
      </c>
      <c r="O11" s="78">
        <v>56</v>
      </c>
      <c r="P11" s="77">
        <v>36</v>
      </c>
    </row>
    <row r="12" spans="1:16" ht="12.75" customHeight="1">
      <c r="A12" s="246" t="s">
        <v>237</v>
      </c>
      <c r="B12" s="67"/>
      <c r="C12" s="67"/>
      <c r="D12" s="66" t="s">
        <v>818</v>
      </c>
      <c r="E12" s="75">
        <v>11</v>
      </c>
      <c r="F12" s="76">
        <v>3</v>
      </c>
      <c r="G12" s="75">
        <v>8</v>
      </c>
      <c r="H12" s="75">
        <v>8</v>
      </c>
      <c r="I12" s="76">
        <v>1</v>
      </c>
      <c r="J12" s="75">
        <v>7</v>
      </c>
      <c r="K12" s="77">
        <v>13</v>
      </c>
      <c r="L12" s="78">
        <v>6</v>
      </c>
      <c r="M12" s="77">
        <v>7</v>
      </c>
      <c r="N12" s="77">
        <v>14</v>
      </c>
      <c r="O12" s="78">
        <v>4</v>
      </c>
      <c r="P12" s="77">
        <v>10</v>
      </c>
    </row>
    <row r="13" spans="1:16" ht="12.75" customHeight="1">
      <c r="A13" s="246" t="s">
        <v>238</v>
      </c>
      <c r="B13" s="67"/>
      <c r="C13" s="68" t="s">
        <v>819</v>
      </c>
      <c r="D13" s="66"/>
      <c r="E13" s="75">
        <v>388</v>
      </c>
      <c r="F13" s="76">
        <v>183</v>
      </c>
      <c r="G13" s="75">
        <v>205</v>
      </c>
      <c r="H13" s="75">
        <v>400</v>
      </c>
      <c r="I13" s="76">
        <v>189</v>
      </c>
      <c r="J13" s="75">
        <v>211</v>
      </c>
      <c r="K13" s="77">
        <v>447</v>
      </c>
      <c r="L13" s="78">
        <v>208</v>
      </c>
      <c r="M13" s="77">
        <v>239</v>
      </c>
      <c r="N13" s="77">
        <v>434</v>
      </c>
      <c r="O13" s="78">
        <v>205</v>
      </c>
      <c r="P13" s="77">
        <v>229</v>
      </c>
    </row>
    <row r="14" spans="1:16" ht="12.75" customHeight="1">
      <c r="A14" s="246" t="s">
        <v>239</v>
      </c>
      <c r="B14" s="67"/>
      <c r="C14" s="68" t="s">
        <v>820</v>
      </c>
      <c r="D14" s="66"/>
      <c r="E14" s="75">
        <v>292</v>
      </c>
      <c r="F14" s="76">
        <v>137</v>
      </c>
      <c r="G14" s="75">
        <v>155</v>
      </c>
      <c r="H14" s="75">
        <v>365</v>
      </c>
      <c r="I14" s="76">
        <v>193</v>
      </c>
      <c r="J14" s="75">
        <v>172</v>
      </c>
      <c r="K14" s="77">
        <v>333</v>
      </c>
      <c r="L14" s="78">
        <v>165</v>
      </c>
      <c r="M14" s="77">
        <v>168</v>
      </c>
      <c r="N14" s="77">
        <v>310</v>
      </c>
      <c r="O14" s="78">
        <v>165</v>
      </c>
      <c r="P14" s="77">
        <v>145</v>
      </c>
    </row>
    <row r="15" spans="1:16" ht="12.75" customHeight="1">
      <c r="A15" s="246" t="s">
        <v>240</v>
      </c>
      <c r="B15" s="67"/>
      <c r="C15" s="67"/>
      <c r="D15" s="66" t="s">
        <v>821</v>
      </c>
      <c r="E15" s="75">
        <v>23</v>
      </c>
      <c r="F15" s="76">
        <v>13</v>
      </c>
      <c r="G15" s="75">
        <v>10</v>
      </c>
      <c r="H15" s="75">
        <v>55</v>
      </c>
      <c r="I15" s="76">
        <v>31</v>
      </c>
      <c r="J15" s="75">
        <v>24</v>
      </c>
      <c r="K15" s="77">
        <v>32</v>
      </c>
      <c r="L15" s="78">
        <v>19</v>
      </c>
      <c r="M15" s="77">
        <v>13</v>
      </c>
      <c r="N15" s="77">
        <v>31</v>
      </c>
      <c r="O15" s="78">
        <v>16</v>
      </c>
      <c r="P15" s="77">
        <v>15</v>
      </c>
    </row>
    <row r="16" spans="1:16" ht="12.75" customHeight="1">
      <c r="A16" s="246" t="s">
        <v>241</v>
      </c>
      <c r="B16" s="67"/>
      <c r="C16" s="67"/>
      <c r="D16" s="66" t="s">
        <v>822</v>
      </c>
      <c r="E16" s="75">
        <v>258</v>
      </c>
      <c r="F16" s="76">
        <v>120</v>
      </c>
      <c r="G16" s="75">
        <v>138</v>
      </c>
      <c r="H16" s="75">
        <v>289</v>
      </c>
      <c r="I16" s="76">
        <v>150</v>
      </c>
      <c r="J16" s="75">
        <v>139</v>
      </c>
      <c r="K16" s="77">
        <v>284</v>
      </c>
      <c r="L16" s="78">
        <v>133</v>
      </c>
      <c r="M16" s="77">
        <v>151</v>
      </c>
      <c r="N16" s="77">
        <v>256</v>
      </c>
      <c r="O16" s="78">
        <v>135</v>
      </c>
      <c r="P16" s="77">
        <v>121</v>
      </c>
    </row>
    <row r="17" spans="1:16" ht="12.75" customHeight="1">
      <c r="A17" s="246" t="s">
        <v>242</v>
      </c>
      <c r="B17" s="67"/>
      <c r="C17" s="67"/>
      <c r="D17" s="66" t="s">
        <v>145</v>
      </c>
      <c r="E17" s="75">
        <v>11</v>
      </c>
      <c r="F17" s="76">
        <v>4</v>
      </c>
      <c r="G17" s="75">
        <v>7</v>
      </c>
      <c r="H17" s="75">
        <v>21</v>
      </c>
      <c r="I17" s="76">
        <v>12</v>
      </c>
      <c r="J17" s="75">
        <v>9</v>
      </c>
      <c r="K17" s="77">
        <v>17</v>
      </c>
      <c r="L17" s="78">
        <v>13</v>
      </c>
      <c r="M17" s="77">
        <v>4</v>
      </c>
      <c r="N17" s="77">
        <v>23</v>
      </c>
      <c r="O17" s="78">
        <v>14</v>
      </c>
      <c r="P17" s="77">
        <v>9</v>
      </c>
    </row>
    <row r="18" spans="1:16" ht="12.75" customHeight="1">
      <c r="A18" s="246" t="s">
        <v>243</v>
      </c>
      <c r="B18" s="67"/>
      <c r="C18" s="68" t="s">
        <v>894</v>
      </c>
      <c r="D18" s="66"/>
      <c r="E18" s="75">
        <v>2</v>
      </c>
      <c r="F18" s="76">
        <v>2</v>
      </c>
      <c r="G18" s="75" t="s">
        <v>644</v>
      </c>
      <c r="H18" s="75" t="s">
        <v>644</v>
      </c>
      <c r="I18" s="76" t="s">
        <v>644</v>
      </c>
      <c r="J18" s="75" t="s">
        <v>644</v>
      </c>
      <c r="K18" s="77">
        <v>2</v>
      </c>
      <c r="L18" s="77">
        <v>2</v>
      </c>
      <c r="M18" s="77" t="s">
        <v>644</v>
      </c>
      <c r="N18" s="77">
        <v>1</v>
      </c>
      <c r="O18" s="77">
        <v>1</v>
      </c>
      <c r="P18" s="77" t="s">
        <v>644</v>
      </c>
    </row>
    <row r="19" spans="1:16" ht="12.75" customHeight="1">
      <c r="A19" s="246" t="s">
        <v>244</v>
      </c>
      <c r="B19" s="67"/>
      <c r="C19" s="68" t="s">
        <v>146</v>
      </c>
      <c r="D19" s="66"/>
      <c r="E19" s="75">
        <v>205</v>
      </c>
      <c r="F19" s="76">
        <v>118</v>
      </c>
      <c r="G19" s="75">
        <v>87</v>
      </c>
      <c r="H19" s="75">
        <v>218</v>
      </c>
      <c r="I19" s="76">
        <v>116</v>
      </c>
      <c r="J19" s="75">
        <v>102</v>
      </c>
      <c r="K19" s="77">
        <v>219</v>
      </c>
      <c r="L19" s="78">
        <v>118</v>
      </c>
      <c r="M19" s="77">
        <v>101</v>
      </c>
      <c r="N19" s="77">
        <v>196</v>
      </c>
      <c r="O19" s="78">
        <v>91</v>
      </c>
      <c r="P19" s="77">
        <v>105</v>
      </c>
    </row>
    <row r="20" spans="1:16" ht="15" customHeight="1">
      <c r="A20" s="246"/>
      <c r="B20" s="67"/>
      <c r="C20" s="67"/>
      <c r="D20" s="66"/>
      <c r="E20" s="75"/>
      <c r="F20" s="76"/>
      <c r="G20" s="75"/>
      <c r="H20" s="75"/>
      <c r="I20" s="76"/>
      <c r="J20" s="75"/>
      <c r="K20" s="77"/>
      <c r="L20" s="78"/>
      <c r="M20" s="77"/>
      <c r="N20" s="77"/>
      <c r="O20" s="78"/>
      <c r="P20" s="77"/>
    </row>
    <row r="21" spans="1:16" ht="12.75" customHeight="1">
      <c r="A21" s="246" t="s">
        <v>245</v>
      </c>
      <c r="B21" s="68" t="s">
        <v>246</v>
      </c>
      <c r="C21" s="67"/>
      <c r="D21" s="66"/>
      <c r="E21" s="75">
        <v>15189</v>
      </c>
      <c r="F21" s="76">
        <v>9161</v>
      </c>
      <c r="G21" s="75">
        <v>6028</v>
      </c>
      <c r="H21" s="75">
        <v>15550</v>
      </c>
      <c r="I21" s="76">
        <v>9451</v>
      </c>
      <c r="J21" s="75">
        <v>6099</v>
      </c>
      <c r="K21" s="77">
        <v>15688</v>
      </c>
      <c r="L21" s="78">
        <v>9354</v>
      </c>
      <c r="M21" s="77">
        <v>6334</v>
      </c>
      <c r="N21" s="77">
        <v>16010</v>
      </c>
      <c r="O21" s="78">
        <v>9719</v>
      </c>
      <c r="P21" s="77">
        <v>6291</v>
      </c>
    </row>
    <row r="22" spans="1:16" ht="7.5" customHeight="1">
      <c r="A22" s="246"/>
      <c r="B22" s="67"/>
      <c r="C22" s="67"/>
      <c r="D22" s="66"/>
      <c r="E22" s="75"/>
      <c r="F22" s="76"/>
      <c r="G22" s="75"/>
      <c r="H22" s="75"/>
      <c r="I22" s="76"/>
      <c r="J22" s="75"/>
      <c r="K22" s="77"/>
      <c r="L22" s="78"/>
      <c r="M22" s="77"/>
      <c r="N22" s="77"/>
      <c r="O22" s="78"/>
      <c r="P22" s="77"/>
    </row>
    <row r="23" spans="1:16" ht="12.75" customHeight="1">
      <c r="A23" s="246" t="s">
        <v>223</v>
      </c>
      <c r="B23" s="67"/>
      <c r="C23" s="68" t="s">
        <v>823</v>
      </c>
      <c r="D23" s="66"/>
      <c r="E23" s="75">
        <v>14758</v>
      </c>
      <c r="F23" s="76">
        <v>8939</v>
      </c>
      <c r="G23" s="75">
        <v>5819</v>
      </c>
      <c r="H23" s="75">
        <v>15156</v>
      </c>
      <c r="I23" s="76">
        <v>9235</v>
      </c>
      <c r="J23" s="75">
        <v>5921</v>
      </c>
      <c r="K23" s="77">
        <v>15260</v>
      </c>
      <c r="L23" s="78">
        <v>9145</v>
      </c>
      <c r="M23" s="77">
        <v>6115</v>
      </c>
      <c r="N23" s="77">
        <v>15589</v>
      </c>
      <c r="O23" s="78">
        <v>9488</v>
      </c>
      <c r="P23" s="77">
        <v>6101</v>
      </c>
    </row>
    <row r="24" spans="1:16" ht="12.75" customHeight="1">
      <c r="A24" s="246" t="s">
        <v>247</v>
      </c>
      <c r="B24" s="67"/>
      <c r="C24" s="67"/>
      <c r="D24" s="66" t="s">
        <v>824</v>
      </c>
      <c r="E24" s="75">
        <v>287</v>
      </c>
      <c r="F24" s="76">
        <v>193</v>
      </c>
      <c r="G24" s="75">
        <v>94</v>
      </c>
      <c r="H24" s="75">
        <v>311</v>
      </c>
      <c r="I24" s="76">
        <v>226</v>
      </c>
      <c r="J24" s="75">
        <v>85</v>
      </c>
      <c r="K24" s="77">
        <v>281</v>
      </c>
      <c r="L24" s="78">
        <v>210</v>
      </c>
      <c r="M24" s="77">
        <v>71</v>
      </c>
      <c r="N24" s="77">
        <v>295</v>
      </c>
      <c r="O24" s="78">
        <v>224</v>
      </c>
      <c r="P24" s="77">
        <v>71</v>
      </c>
    </row>
    <row r="25" spans="1:16" ht="12.75" customHeight="1">
      <c r="A25" s="246" t="s">
        <v>248</v>
      </c>
      <c r="B25" s="67"/>
      <c r="C25" s="67"/>
      <c r="D25" s="66" t="s">
        <v>825</v>
      </c>
      <c r="E25" s="75">
        <v>527</v>
      </c>
      <c r="F25" s="76">
        <v>434</v>
      </c>
      <c r="G25" s="75">
        <v>93</v>
      </c>
      <c r="H25" s="75">
        <v>529</v>
      </c>
      <c r="I25" s="76">
        <v>445</v>
      </c>
      <c r="J25" s="75">
        <v>84</v>
      </c>
      <c r="K25" s="77">
        <v>555</v>
      </c>
      <c r="L25" s="78">
        <v>475</v>
      </c>
      <c r="M25" s="77">
        <v>80</v>
      </c>
      <c r="N25" s="77">
        <v>549</v>
      </c>
      <c r="O25" s="78">
        <v>440</v>
      </c>
      <c r="P25" s="77">
        <v>109</v>
      </c>
    </row>
    <row r="26" spans="1:16" ht="12.75" customHeight="1">
      <c r="A26" s="246" t="s">
        <v>249</v>
      </c>
      <c r="B26" s="67"/>
      <c r="C26" s="67"/>
      <c r="D26" s="66" t="s">
        <v>826</v>
      </c>
      <c r="E26" s="75">
        <v>2201</v>
      </c>
      <c r="F26" s="76">
        <v>1430</v>
      </c>
      <c r="G26" s="75">
        <v>771</v>
      </c>
      <c r="H26" s="75">
        <v>2266</v>
      </c>
      <c r="I26" s="76">
        <v>1510</v>
      </c>
      <c r="J26" s="75">
        <v>756</v>
      </c>
      <c r="K26" s="77">
        <v>2226</v>
      </c>
      <c r="L26" s="78">
        <v>1447</v>
      </c>
      <c r="M26" s="77">
        <v>779</v>
      </c>
      <c r="N26" s="77">
        <v>2244</v>
      </c>
      <c r="O26" s="78">
        <v>1481</v>
      </c>
      <c r="P26" s="77">
        <v>763</v>
      </c>
    </row>
    <row r="27" spans="1:16" ht="12.75" customHeight="1">
      <c r="A27" s="246" t="s">
        <v>250</v>
      </c>
      <c r="B27" s="67"/>
      <c r="C27" s="67"/>
      <c r="D27" s="66" t="s">
        <v>827</v>
      </c>
      <c r="E27" s="75">
        <v>1172</v>
      </c>
      <c r="F27" s="76">
        <v>590</v>
      </c>
      <c r="G27" s="75">
        <v>582</v>
      </c>
      <c r="H27" s="75">
        <v>1157</v>
      </c>
      <c r="I27" s="76">
        <v>596</v>
      </c>
      <c r="J27" s="75">
        <v>561</v>
      </c>
      <c r="K27" s="77">
        <v>1268</v>
      </c>
      <c r="L27" s="78">
        <v>631</v>
      </c>
      <c r="M27" s="77">
        <v>637</v>
      </c>
      <c r="N27" s="77">
        <v>1224</v>
      </c>
      <c r="O27" s="78">
        <v>622</v>
      </c>
      <c r="P27" s="77">
        <v>602</v>
      </c>
    </row>
    <row r="28" spans="1:16" ht="12.75" customHeight="1">
      <c r="A28" s="246" t="s">
        <v>251</v>
      </c>
      <c r="B28" s="67"/>
      <c r="C28" s="67"/>
      <c r="D28" s="66" t="s">
        <v>142</v>
      </c>
      <c r="E28" s="75">
        <v>621</v>
      </c>
      <c r="F28" s="76">
        <v>381</v>
      </c>
      <c r="G28" s="75">
        <v>240</v>
      </c>
      <c r="H28" s="75">
        <v>563</v>
      </c>
      <c r="I28" s="76">
        <v>340</v>
      </c>
      <c r="J28" s="75">
        <v>223</v>
      </c>
      <c r="K28" s="77">
        <v>614</v>
      </c>
      <c r="L28" s="78">
        <v>371</v>
      </c>
      <c r="M28" s="77">
        <v>243</v>
      </c>
      <c r="N28" s="77">
        <v>555</v>
      </c>
      <c r="O28" s="78">
        <v>331</v>
      </c>
      <c r="P28" s="77">
        <v>224</v>
      </c>
    </row>
    <row r="29" spans="1:16" ht="12.75" customHeight="1">
      <c r="A29" s="246" t="s">
        <v>252</v>
      </c>
      <c r="B29" s="67"/>
      <c r="C29" s="67"/>
      <c r="D29" s="66" t="s">
        <v>828</v>
      </c>
      <c r="E29" s="75">
        <v>1857</v>
      </c>
      <c r="F29" s="76">
        <v>1250</v>
      </c>
      <c r="G29" s="75">
        <v>607</v>
      </c>
      <c r="H29" s="75">
        <v>1914</v>
      </c>
      <c r="I29" s="76">
        <v>1282</v>
      </c>
      <c r="J29" s="75">
        <v>632</v>
      </c>
      <c r="K29" s="77">
        <v>1731</v>
      </c>
      <c r="L29" s="78">
        <v>1135</v>
      </c>
      <c r="M29" s="77">
        <v>596</v>
      </c>
      <c r="N29" s="77">
        <v>1768</v>
      </c>
      <c r="O29" s="78">
        <v>1174</v>
      </c>
      <c r="P29" s="77">
        <v>594</v>
      </c>
    </row>
    <row r="30" spans="1:16" ht="12.75" customHeight="1">
      <c r="A30" s="246" t="s">
        <v>253</v>
      </c>
      <c r="B30" s="67"/>
      <c r="C30" s="67"/>
      <c r="D30" s="66" t="s">
        <v>829</v>
      </c>
      <c r="E30" s="75">
        <v>670</v>
      </c>
      <c r="F30" s="76">
        <v>306</v>
      </c>
      <c r="G30" s="75">
        <v>364</v>
      </c>
      <c r="H30" s="75">
        <v>667</v>
      </c>
      <c r="I30" s="76">
        <v>293</v>
      </c>
      <c r="J30" s="75">
        <v>374</v>
      </c>
      <c r="K30" s="77">
        <v>695</v>
      </c>
      <c r="L30" s="78">
        <v>305</v>
      </c>
      <c r="M30" s="77">
        <v>390</v>
      </c>
      <c r="N30" s="77">
        <v>728</v>
      </c>
      <c r="O30" s="78">
        <v>363</v>
      </c>
      <c r="P30" s="77">
        <v>365</v>
      </c>
    </row>
    <row r="31" spans="1:16" ht="12.75" customHeight="1">
      <c r="A31" s="246" t="s">
        <v>254</v>
      </c>
      <c r="B31" s="67"/>
      <c r="C31" s="67"/>
      <c r="D31" s="66" t="s">
        <v>830</v>
      </c>
      <c r="E31" s="75">
        <v>945</v>
      </c>
      <c r="F31" s="76">
        <v>497</v>
      </c>
      <c r="G31" s="75">
        <v>448</v>
      </c>
      <c r="H31" s="75">
        <v>1037</v>
      </c>
      <c r="I31" s="76">
        <v>571</v>
      </c>
      <c r="J31" s="75">
        <v>466</v>
      </c>
      <c r="K31" s="77">
        <v>1072</v>
      </c>
      <c r="L31" s="78">
        <v>570</v>
      </c>
      <c r="M31" s="77">
        <v>502</v>
      </c>
      <c r="N31" s="77">
        <v>1104</v>
      </c>
      <c r="O31" s="78">
        <v>570</v>
      </c>
      <c r="P31" s="77">
        <v>534</v>
      </c>
    </row>
    <row r="32" spans="1:16" ht="12.75" customHeight="1">
      <c r="A32" s="246" t="s">
        <v>255</v>
      </c>
      <c r="B32" s="67"/>
      <c r="C32" s="67"/>
      <c r="D32" s="66" t="s">
        <v>831</v>
      </c>
      <c r="E32" s="75">
        <v>41</v>
      </c>
      <c r="F32" s="76">
        <v>40</v>
      </c>
      <c r="G32" s="75">
        <v>1</v>
      </c>
      <c r="H32" s="75">
        <v>54</v>
      </c>
      <c r="I32" s="76">
        <v>50</v>
      </c>
      <c r="J32" s="75">
        <v>4</v>
      </c>
      <c r="K32" s="77">
        <v>34</v>
      </c>
      <c r="L32" s="78">
        <v>30</v>
      </c>
      <c r="M32" s="77">
        <v>4</v>
      </c>
      <c r="N32" s="77">
        <v>53</v>
      </c>
      <c r="O32" s="78">
        <v>48</v>
      </c>
      <c r="P32" s="77">
        <v>5</v>
      </c>
    </row>
    <row r="33" spans="1:16" ht="12.75" customHeight="1">
      <c r="A33" s="246" t="s">
        <v>256</v>
      </c>
      <c r="B33" s="67"/>
      <c r="C33" s="67"/>
      <c r="D33" s="66" t="s">
        <v>832</v>
      </c>
      <c r="E33" s="75">
        <v>2858</v>
      </c>
      <c r="F33" s="76">
        <v>2070</v>
      </c>
      <c r="G33" s="75">
        <v>788</v>
      </c>
      <c r="H33" s="75">
        <v>3006</v>
      </c>
      <c r="I33" s="76">
        <v>2183</v>
      </c>
      <c r="J33" s="75">
        <v>823</v>
      </c>
      <c r="K33" s="77">
        <v>3062</v>
      </c>
      <c r="L33" s="78">
        <v>2228</v>
      </c>
      <c r="M33" s="77">
        <v>834</v>
      </c>
      <c r="N33" s="77">
        <v>3222</v>
      </c>
      <c r="O33" s="78">
        <v>2316</v>
      </c>
      <c r="P33" s="77">
        <v>906</v>
      </c>
    </row>
    <row r="34" spans="1:16" ht="12.75" customHeight="1">
      <c r="A34" s="246" t="s">
        <v>257</v>
      </c>
      <c r="B34" s="67"/>
      <c r="C34" s="67"/>
      <c r="D34" s="66" t="s">
        <v>833</v>
      </c>
      <c r="E34" s="75">
        <v>58</v>
      </c>
      <c r="F34" s="76">
        <v>35</v>
      </c>
      <c r="G34" s="75">
        <v>23</v>
      </c>
      <c r="H34" s="75">
        <v>51</v>
      </c>
      <c r="I34" s="76">
        <v>28</v>
      </c>
      <c r="J34" s="75">
        <v>23</v>
      </c>
      <c r="K34" s="77">
        <v>56</v>
      </c>
      <c r="L34" s="78">
        <v>24</v>
      </c>
      <c r="M34" s="77">
        <v>32</v>
      </c>
      <c r="N34" s="77">
        <v>55</v>
      </c>
      <c r="O34" s="78">
        <v>18</v>
      </c>
      <c r="P34" s="77">
        <v>37</v>
      </c>
    </row>
    <row r="35" spans="1:16" ht="12.75" customHeight="1">
      <c r="A35" s="246" t="s">
        <v>258</v>
      </c>
      <c r="B35" s="67"/>
      <c r="C35" s="67"/>
      <c r="D35" s="66" t="s">
        <v>834</v>
      </c>
      <c r="E35" s="75">
        <v>453</v>
      </c>
      <c r="F35" s="76">
        <v>6</v>
      </c>
      <c r="G35" s="75">
        <v>447</v>
      </c>
      <c r="H35" s="75">
        <v>469</v>
      </c>
      <c r="I35" s="76">
        <v>2</v>
      </c>
      <c r="J35" s="75">
        <v>467</v>
      </c>
      <c r="K35" s="77">
        <v>512</v>
      </c>
      <c r="L35" s="78">
        <v>4</v>
      </c>
      <c r="M35" s="77">
        <v>508</v>
      </c>
      <c r="N35" s="77">
        <v>506</v>
      </c>
      <c r="O35" s="78">
        <v>3</v>
      </c>
      <c r="P35" s="77">
        <v>503</v>
      </c>
    </row>
    <row r="36" spans="1:16" ht="12.75" customHeight="1">
      <c r="A36" s="246" t="s">
        <v>259</v>
      </c>
      <c r="B36" s="67"/>
      <c r="C36" s="67"/>
      <c r="D36" s="66" t="s">
        <v>835</v>
      </c>
      <c r="E36" s="75">
        <v>233</v>
      </c>
      <c r="F36" s="76" t="s">
        <v>900</v>
      </c>
      <c r="G36" s="75">
        <v>233</v>
      </c>
      <c r="H36" s="75">
        <v>270</v>
      </c>
      <c r="I36" s="76" t="s">
        <v>900</v>
      </c>
      <c r="J36" s="75">
        <v>270</v>
      </c>
      <c r="K36" s="77">
        <v>278</v>
      </c>
      <c r="L36" s="78" t="s">
        <v>1036</v>
      </c>
      <c r="M36" s="77">
        <v>278</v>
      </c>
      <c r="N36" s="77">
        <v>239</v>
      </c>
      <c r="O36" s="78">
        <v>0</v>
      </c>
      <c r="P36" s="77">
        <v>239</v>
      </c>
    </row>
    <row r="37" spans="1:16" ht="12.75" customHeight="1">
      <c r="A37" s="246" t="s">
        <v>260</v>
      </c>
      <c r="B37" s="67"/>
      <c r="C37" s="67"/>
      <c r="D37" s="66" t="s">
        <v>836</v>
      </c>
      <c r="E37" s="75">
        <v>192</v>
      </c>
      <c r="F37" s="76" t="s">
        <v>900</v>
      </c>
      <c r="G37" s="75">
        <v>192</v>
      </c>
      <c r="H37" s="75">
        <v>216</v>
      </c>
      <c r="I37" s="76" t="s">
        <v>900</v>
      </c>
      <c r="J37" s="75">
        <v>216</v>
      </c>
      <c r="K37" s="77">
        <v>199</v>
      </c>
      <c r="L37" s="78" t="s">
        <v>1036</v>
      </c>
      <c r="M37" s="77">
        <v>199</v>
      </c>
      <c r="N37" s="77">
        <v>185</v>
      </c>
      <c r="O37" s="78">
        <v>0</v>
      </c>
      <c r="P37" s="77">
        <v>185</v>
      </c>
    </row>
    <row r="38" spans="1:16" ht="12.75" customHeight="1">
      <c r="A38" s="246" t="s">
        <v>261</v>
      </c>
      <c r="B38" s="67"/>
      <c r="C38" s="67"/>
      <c r="D38" s="66" t="s">
        <v>837</v>
      </c>
      <c r="E38" s="75">
        <v>368</v>
      </c>
      <c r="F38" s="76">
        <v>368</v>
      </c>
      <c r="G38" s="75" t="s">
        <v>900</v>
      </c>
      <c r="H38" s="75">
        <v>355</v>
      </c>
      <c r="I38" s="76">
        <v>355</v>
      </c>
      <c r="J38" s="75" t="s">
        <v>900</v>
      </c>
      <c r="K38" s="77">
        <v>359</v>
      </c>
      <c r="L38" s="78">
        <v>359</v>
      </c>
      <c r="M38" s="77" t="s">
        <v>1036</v>
      </c>
      <c r="N38" s="77">
        <v>410</v>
      </c>
      <c r="O38" s="78">
        <v>410</v>
      </c>
      <c r="P38" s="77">
        <v>0</v>
      </c>
    </row>
    <row r="39" spans="1:16" ht="12.75" customHeight="1">
      <c r="A39" s="246" t="s">
        <v>262</v>
      </c>
      <c r="B39" s="67"/>
      <c r="C39" s="67"/>
      <c r="D39" s="66" t="s">
        <v>838</v>
      </c>
      <c r="E39" s="75">
        <v>268</v>
      </c>
      <c r="F39" s="76">
        <v>183</v>
      </c>
      <c r="G39" s="75">
        <v>85</v>
      </c>
      <c r="H39" s="75">
        <v>275</v>
      </c>
      <c r="I39" s="76">
        <v>194</v>
      </c>
      <c r="J39" s="75">
        <v>81</v>
      </c>
      <c r="K39" s="77">
        <v>235</v>
      </c>
      <c r="L39" s="78">
        <v>154</v>
      </c>
      <c r="M39" s="77">
        <v>81</v>
      </c>
      <c r="N39" s="77">
        <v>290</v>
      </c>
      <c r="O39" s="78">
        <v>205</v>
      </c>
      <c r="P39" s="77">
        <v>85</v>
      </c>
    </row>
    <row r="40" spans="1:16" ht="12.75" customHeight="1">
      <c r="A40" s="246" t="s">
        <v>263</v>
      </c>
      <c r="B40" s="67"/>
      <c r="C40" s="67"/>
      <c r="D40" s="66" t="s">
        <v>143</v>
      </c>
      <c r="E40" s="75">
        <v>85</v>
      </c>
      <c r="F40" s="76">
        <v>52</v>
      </c>
      <c r="G40" s="75">
        <v>33</v>
      </c>
      <c r="H40" s="75">
        <v>75</v>
      </c>
      <c r="I40" s="76">
        <v>42</v>
      </c>
      <c r="J40" s="75">
        <v>33</v>
      </c>
      <c r="K40" s="77">
        <v>83</v>
      </c>
      <c r="L40" s="78">
        <v>46</v>
      </c>
      <c r="M40" s="77">
        <v>37</v>
      </c>
      <c r="N40" s="77">
        <v>72</v>
      </c>
      <c r="O40" s="78">
        <v>43</v>
      </c>
      <c r="P40" s="77">
        <v>29</v>
      </c>
    </row>
    <row r="41" spans="1:16" ht="12.75" customHeight="1">
      <c r="A41" s="246" t="s">
        <v>264</v>
      </c>
      <c r="B41" s="67"/>
      <c r="C41" s="67"/>
      <c r="D41" s="66" t="s">
        <v>839</v>
      </c>
      <c r="E41" s="75">
        <v>401</v>
      </c>
      <c r="F41" s="76">
        <v>234</v>
      </c>
      <c r="G41" s="75">
        <v>167</v>
      </c>
      <c r="H41" s="75">
        <v>393</v>
      </c>
      <c r="I41" s="76">
        <v>240</v>
      </c>
      <c r="J41" s="75">
        <v>153</v>
      </c>
      <c r="K41" s="77">
        <v>419</v>
      </c>
      <c r="L41" s="78">
        <v>249</v>
      </c>
      <c r="M41" s="77">
        <v>170</v>
      </c>
      <c r="N41" s="77">
        <v>470</v>
      </c>
      <c r="O41" s="78">
        <v>277</v>
      </c>
      <c r="P41" s="77">
        <v>193</v>
      </c>
    </row>
    <row r="42" spans="1:16" ht="12.75" customHeight="1">
      <c r="A42" s="246" t="s">
        <v>265</v>
      </c>
      <c r="B42" s="67"/>
      <c r="C42" s="67"/>
      <c r="D42" s="66" t="s">
        <v>840</v>
      </c>
      <c r="E42" s="75">
        <v>317</v>
      </c>
      <c r="F42" s="76">
        <v>199</v>
      </c>
      <c r="G42" s="75">
        <v>118</v>
      </c>
      <c r="H42" s="75">
        <v>302</v>
      </c>
      <c r="I42" s="76">
        <v>177</v>
      </c>
      <c r="J42" s="75">
        <v>125</v>
      </c>
      <c r="K42" s="77">
        <v>329</v>
      </c>
      <c r="L42" s="78">
        <v>208</v>
      </c>
      <c r="M42" s="77">
        <v>121</v>
      </c>
      <c r="N42" s="77">
        <v>336</v>
      </c>
      <c r="O42" s="78">
        <v>204</v>
      </c>
      <c r="P42" s="77">
        <v>132</v>
      </c>
    </row>
    <row r="43" spans="1:16" ht="22.5" customHeight="1">
      <c r="A43" s="246" t="s">
        <v>266</v>
      </c>
      <c r="B43" s="67"/>
      <c r="C43" s="67"/>
      <c r="D43" s="184" t="s">
        <v>144</v>
      </c>
      <c r="E43" s="75">
        <v>138</v>
      </c>
      <c r="F43" s="76">
        <v>64</v>
      </c>
      <c r="G43" s="75">
        <v>74</v>
      </c>
      <c r="H43" s="75">
        <v>156</v>
      </c>
      <c r="I43" s="76">
        <v>79</v>
      </c>
      <c r="J43" s="75">
        <v>77</v>
      </c>
      <c r="K43" s="77">
        <v>155</v>
      </c>
      <c r="L43" s="78">
        <v>79</v>
      </c>
      <c r="M43" s="77">
        <v>76</v>
      </c>
      <c r="N43" s="77">
        <v>187</v>
      </c>
      <c r="O43" s="78">
        <v>99</v>
      </c>
      <c r="P43" s="77">
        <v>88</v>
      </c>
    </row>
    <row r="44" spans="1:16" ht="12.75" customHeight="1">
      <c r="A44" s="246" t="s">
        <v>267</v>
      </c>
      <c r="B44" s="67"/>
      <c r="C44" s="67"/>
      <c r="D44" s="66" t="s">
        <v>841</v>
      </c>
      <c r="E44" s="75">
        <v>1066</v>
      </c>
      <c r="F44" s="76">
        <v>607</v>
      </c>
      <c r="G44" s="75">
        <v>459</v>
      </c>
      <c r="H44" s="75">
        <v>1090</v>
      </c>
      <c r="I44" s="76">
        <v>622</v>
      </c>
      <c r="J44" s="75">
        <v>468</v>
      </c>
      <c r="K44" s="77">
        <v>1097</v>
      </c>
      <c r="L44" s="78">
        <v>620</v>
      </c>
      <c r="M44" s="77">
        <v>477</v>
      </c>
      <c r="N44" s="77">
        <v>1097</v>
      </c>
      <c r="O44" s="78">
        <v>660</v>
      </c>
      <c r="P44" s="77">
        <v>437</v>
      </c>
    </row>
    <row r="45" spans="1:16" ht="12.75" customHeight="1">
      <c r="A45" s="246" t="s">
        <v>268</v>
      </c>
      <c r="B45" s="67"/>
      <c r="C45" s="68" t="s">
        <v>842</v>
      </c>
      <c r="D45" s="66"/>
      <c r="E45" s="75">
        <v>431</v>
      </c>
      <c r="F45" s="76">
        <v>222</v>
      </c>
      <c r="G45" s="75">
        <v>209</v>
      </c>
      <c r="H45" s="75">
        <v>394</v>
      </c>
      <c r="I45" s="76">
        <v>216</v>
      </c>
      <c r="J45" s="75">
        <v>178</v>
      </c>
      <c r="K45" s="77">
        <v>428</v>
      </c>
      <c r="L45" s="78">
        <v>209</v>
      </c>
      <c r="M45" s="77">
        <v>219</v>
      </c>
      <c r="N45" s="77">
        <v>421</v>
      </c>
      <c r="O45" s="78">
        <v>231</v>
      </c>
      <c r="P45" s="77">
        <v>190</v>
      </c>
    </row>
    <row r="46" spans="1:16" ht="12.75" customHeight="1">
      <c r="A46" s="246" t="s">
        <v>269</v>
      </c>
      <c r="B46" s="67"/>
      <c r="C46" s="67"/>
      <c r="D46" s="66" t="s">
        <v>843</v>
      </c>
      <c r="E46" s="75">
        <v>142</v>
      </c>
      <c r="F46" s="76">
        <v>68</v>
      </c>
      <c r="G46" s="75">
        <v>74</v>
      </c>
      <c r="H46" s="75">
        <v>118</v>
      </c>
      <c r="I46" s="76">
        <v>57</v>
      </c>
      <c r="J46" s="75">
        <v>61</v>
      </c>
      <c r="K46" s="77">
        <v>115</v>
      </c>
      <c r="L46" s="78">
        <v>55</v>
      </c>
      <c r="M46" s="77">
        <v>60</v>
      </c>
      <c r="N46" s="77">
        <v>110</v>
      </c>
      <c r="O46" s="78">
        <v>52</v>
      </c>
      <c r="P46" s="77">
        <v>58</v>
      </c>
    </row>
    <row r="47" spans="1:16" ht="12.75" customHeight="1">
      <c r="A47" s="246" t="s">
        <v>270</v>
      </c>
      <c r="B47" s="67"/>
      <c r="C47" s="67"/>
      <c r="D47" s="66" t="s">
        <v>844</v>
      </c>
      <c r="E47" s="77">
        <v>289</v>
      </c>
      <c r="F47" s="78">
        <v>154</v>
      </c>
      <c r="G47" s="77">
        <v>135</v>
      </c>
      <c r="H47" s="77">
        <v>276</v>
      </c>
      <c r="I47" s="78">
        <v>159</v>
      </c>
      <c r="J47" s="77">
        <v>117</v>
      </c>
      <c r="K47" s="77">
        <v>313</v>
      </c>
      <c r="L47" s="78">
        <v>154</v>
      </c>
      <c r="M47" s="77">
        <v>159</v>
      </c>
      <c r="N47" s="77">
        <v>311</v>
      </c>
      <c r="O47" s="78">
        <v>179</v>
      </c>
      <c r="P47" s="77">
        <v>132</v>
      </c>
    </row>
    <row r="48" spans="1:16" ht="15" customHeight="1">
      <c r="A48" s="246"/>
      <c r="B48" s="67"/>
      <c r="C48" s="67"/>
      <c r="D48" s="66"/>
      <c r="E48" s="77"/>
      <c r="F48" s="78"/>
      <c r="G48" s="77"/>
      <c r="H48" s="77"/>
      <c r="I48" s="78"/>
      <c r="J48" s="77"/>
      <c r="K48" s="77"/>
      <c r="L48" s="78"/>
      <c r="M48" s="77"/>
      <c r="N48" s="77"/>
      <c r="O48" s="78"/>
      <c r="P48" s="77"/>
    </row>
    <row r="49" spans="1:16" ht="24.75" customHeight="1">
      <c r="A49" s="253" t="s">
        <v>845</v>
      </c>
      <c r="B49" s="297" t="s">
        <v>488</v>
      </c>
      <c r="C49" s="297"/>
      <c r="D49" s="298"/>
      <c r="E49" s="75">
        <v>172</v>
      </c>
      <c r="F49" s="76">
        <v>77</v>
      </c>
      <c r="G49" s="75">
        <v>95</v>
      </c>
      <c r="H49" s="75">
        <v>155</v>
      </c>
      <c r="I49" s="76">
        <v>53</v>
      </c>
      <c r="J49" s="75">
        <v>102</v>
      </c>
      <c r="K49" s="77">
        <v>202</v>
      </c>
      <c r="L49" s="78">
        <v>83</v>
      </c>
      <c r="M49" s="77">
        <v>119</v>
      </c>
      <c r="N49" s="77">
        <v>182</v>
      </c>
      <c r="O49" s="78">
        <v>76</v>
      </c>
      <c r="P49" s="77">
        <v>106</v>
      </c>
    </row>
    <row r="50" spans="1:16" ht="7.5" customHeight="1">
      <c r="A50" s="246"/>
      <c r="B50" s="67"/>
      <c r="C50" s="67"/>
      <c r="D50" s="66"/>
      <c r="E50" s="75"/>
      <c r="F50" s="76"/>
      <c r="G50" s="75"/>
      <c r="H50" s="75"/>
      <c r="I50" s="76"/>
      <c r="J50" s="75"/>
      <c r="K50" s="77"/>
      <c r="L50" s="78"/>
      <c r="M50" s="77"/>
      <c r="N50" s="77"/>
      <c r="O50" s="78"/>
      <c r="P50" s="77"/>
    </row>
    <row r="51" spans="1:16" ht="12.75" customHeight="1">
      <c r="A51" s="246" t="s">
        <v>271</v>
      </c>
      <c r="B51" s="67"/>
      <c r="C51" s="68" t="s">
        <v>846</v>
      </c>
      <c r="D51" s="66"/>
      <c r="E51" s="75">
        <v>63</v>
      </c>
      <c r="F51" s="76">
        <v>32</v>
      </c>
      <c r="G51" s="75">
        <v>31</v>
      </c>
      <c r="H51" s="75">
        <v>61</v>
      </c>
      <c r="I51" s="76">
        <v>17</v>
      </c>
      <c r="J51" s="75">
        <v>44</v>
      </c>
      <c r="K51" s="77">
        <v>82</v>
      </c>
      <c r="L51" s="78">
        <v>28</v>
      </c>
      <c r="M51" s="77">
        <v>54</v>
      </c>
      <c r="N51" s="77">
        <v>76</v>
      </c>
      <c r="O51" s="78">
        <v>34</v>
      </c>
      <c r="P51" s="77">
        <v>42</v>
      </c>
    </row>
    <row r="52" spans="1:16" ht="23.25" customHeight="1">
      <c r="A52" s="246" t="s">
        <v>272</v>
      </c>
      <c r="B52" s="67"/>
      <c r="C52" s="297" t="s">
        <v>38</v>
      </c>
      <c r="D52" s="298"/>
      <c r="E52" s="75">
        <v>109</v>
      </c>
      <c r="F52" s="76">
        <v>45</v>
      </c>
      <c r="G52" s="75">
        <v>64</v>
      </c>
      <c r="H52" s="75">
        <v>94</v>
      </c>
      <c r="I52" s="76">
        <v>36</v>
      </c>
      <c r="J52" s="75">
        <v>58</v>
      </c>
      <c r="K52" s="77">
        <v>120</v>
      </c>
      <c r="L52" s="78">
        <v>55</v>
      </c>
      <c r="M52" s="77">
        <v>65</v>
      </c>
      <c r="N52" s="77">
        <v>106</v>
      </c>
      <c r="O52" s="78">
        <v>42</v>
      </c>
      <c r="P52" s="77">
        <v>64</v>
      </c>
    </row>
    <row r="53" spans="1:16" ht="15" customHeight="1">
      <c r="A53" s="246"/>
      <c r="B53" s="67"/>
      <c r="C53" s="67"/>
      <c r="D53" s="66"/>
      <c r="E53" s="75"/>
      <c r="F53" s="76"/>
      <c r="G53" s="75"/>
      <c r="H53" s="75"/>
      <c r="I53" s="76"/>
      <c r="J53" s="75"/>
      <c r="K53" s="77"/>
      <c r="L53" s="78"/>
      <c r="M53" s="77"/>
      <c r="N53" s="77"/>
      <c r="O53" s="78"/>
      <c r="P53" s="77"/>
    </row>
    <row r="54" spans="1:16" ht="12.75" customHeight="1">
      <c r="A54" s="246" t="s">
        <v>273</v>
      </c>
      <c r="B54" s="68" t="s">
        <v>274</v>
      </c>
      <c r="C54" s="67"/>
      <c r="D54" s="66"/>
      <c r="E54" s="75">
        <v>937</v>
      </c>
      <c r="F54" s="76">
        <v>479</v>
      </c>
      <c r="G54" s="75">
        <v>458</v>
      </c>
      <c r="H54" s="75">
        <v>889</v>
      </c>
      <c r="I54" s="76">
        <v>438</v>
      </c>
      <c r="J54" s="75">
        <v>451</v>
      </c>
      <c r="K54" s="77">
        <v>946</v>
      </c>
      <c r="L54" s="78">
        <v>456</v>
      </c>
      <c r="M54" s="77">
        <v>490</v>
      </c>
      <c r="N54" s="77">
        <v>929</v>
      </c>
      <c r="O54" s="78">
        <v>470</v>
      </c>
      <c r="P54" s="77">
        <v>459</v>
      </c>
    </row>
    <row r="55" spans="1:16" ht="7.5" customHeight="1">
      <c r="A55" s="246"/>
      <c r="B55" s="67"/>
      <c r="C55" s="67"/>
      <c r="D55" s="66"/>
      <c r="E55" s="75"/>
      <c r="F55" s="76"/>
      <c r="G55" s="75"/>
      <c r="H55" s="75"/>
      <c r="I55" s="76"/>
      <c r="J55" s="75"/>
      <c r="K55" s="77"/>
      <c r="L55" s="78"/>
      <c r="M55" s="77"/>
      <c r="N55" s="77"/>
      <c r="O55" s="78"/>
      <c r="P55" s="77"/>
    </row>
    <row r="56" spans="1:16" ht="12.75" customHeight="1">
      <c r="A56" s="246" t="s">
        <v>275</v>
      </c>
      <c r="B56" s="67"/>
      <c r="C56" s="68" t="s">
        <v>39</v>
      </c>
      <c r="D56" s="66"/>
      <c r="E56" s="75">
        <v>665</v>
      </c>
      <c r="F56" s="76">
        <v>352</v>
      </c>
      <c r="G56" s="75">
        <v>313</v>
      </c>
      <c r="H56" s="75">
        <v>594</v>
      </c>
      <c r="I56" s="76">
        <v>323</v>
      </c>
      <c r="J56" s="75">
        <v>271</v>
      </c>
      <c r="K56" s="77">
        <v>649</v>
      </c>
      <c r="L56" s="78">
        <v>325</v>
      </c>
      <c r="M56" s="77">
        <v>324</v>
      </c>
      <c r="N56" s="77">
        <v>608</v>
      </c>
      <c r="O56" s="78">
        <v>311</v>
      </c>
      <c r="P56" s="77">
        <v>297</v>
      </c>
    </row>
    <row r="57" spans="1:16" ht="12.75" customHeight="1">
      <c r="A57" s="246" t="s">
        <v>276</v>
      </c>
      <c r="B57" s="67"/>
      <c r="C57" s="293" t="s">
        <v>147</v>
      </c>
      <c r="D57" s="294"/>
      <c r="E57" s="75">
        <v>272</v>
      </c>
      <c r="F57" s="76">
        <v>127</v>
      </c>
      <c r="G57" s="75">
        <v>145</v>
      </c>
      <c r="H57" s="75">
        <v>295</v>
      </c>
      <c r="I57" s="76">
        <v>115</v>
      </c>
      <c r="J57" s="75">
        <v>180</v>
      </c>
      <c r="K57" s="77">
        <v>297</v>
      </c>
      <c r="L57" s="78">
        <v>131</v>
      </c>
      <c r="M57" s="77">
        <v>166</v>
      </c>
      <c r="N57" s="77">
        <v>321</v>
      </c>
      <c r="O57" s="78">
        <v>159</v>
      </c>
      <c r="P57" s="77">
        <v>162</v>
      </c>
    </row>
    <row r="58" spans="1:16" ht="15" customHeight="1">
      <c r="A58" s="246"/>
      <c r="B58" s="67"/>
      <c r="C58" s="67"/>
      <c r="D58" s="66"/>
      <c r="E58" s="75"/>
      <c r="F58" s="76"/>
      <c r="G58" s="75"/>
      <c r="H58" s="75"/>
      <c r="I58" s="76"/>
      <c r="J58" s="75"/>
      <c r="K58" s="77"/>
      <c r="L58" s="78"/>
      <c r="M58" s="77"/>
      <c r="N58" s="77"/>
      <c r="O58" s="78"/>
      <c r="P58" s="77"/>
    </row>
    <row r="59" spans="1:16" ht="12.75" customHeight="1">
      <c r="A59" s="246" t="s">
        <v>277</v>
      </c>
      <c r="B59" s="68" t="s">
        <v>278</v>
      </c>
      <c r="C59" s="67"/>
      <c r="D59" s="66"/>
      <c r="E59" s="75">
        <v>214</v>
      </c>
      <c r="F59" s="76">
        <v>75</v>
      </c>
      <c r="G59" s="75">
        <v>139</v>
      </c>
      <c r="H59" s="75">
        <v>243</v>
      </c>
      <c r="I59" s="76">
        <v>81</v>
      </c>
      <c r="J59" s="75">
        <v>162</v>
      </c>
      <c r="K59" s="77">
        <v>273</v>
      </c>
      <c r="L59" s="78">
        <v>90</v>
      </c>
      <c r="M59" s="77">
        <v>183</v>
      </c>
      <c r="N59" s="77">
        <v>312</v>
      </c>
      <c r="O59" s="78">
        <v>94</v>
      </c>
      <c r="P59" s="77">
        <v>218</v>
      </c>
    </row>
    <row r="60" spans="1:16" ht="7.5" customHeight="1">
      <c r="A60" s="246"/>
      <c r="B60" s="67"/>
      <c r="C60" s="67"/>
      <c r="D60" s="66"/>
      <c r="E60" s="75"/>
      <c r="F60" s="76"/>
      <c r="G60" s="75"/>
      <c r="H60" s="75"/>
      <c r="I60" s="76"/>
      <c r="J60" s="75"/>
      <c r="K60" s="77"/>
      <c r="L60" s="78"/>
      <c r="M60" s="77"/>
      <c r="N60" s="77"/>
      <c r="O60" s="78"/>
      <c r="P60" s="77"/>
    </row>
    <row r="61" spans="1:16" ht="12.75" customHeight="1">
      <c r="A61" s="246" t="s">
        <v>279</v>
      </c>
      <c r="B61" s="67"/>
      <c r="C61" s="68" t="s">
        <v>895</v>
      </c>
      <c r="D61" s="66"/>
      <c r="E61" s="75">
        <v>160</v>
      </c>
      <c r="F61" s="76">
        <v>44</v>
      </c>
      <c r="G61" s="75">
        <v>116</v>
      </c>
      <c r="H61" s="75">
        <v>189</v>
      </c>
      <c r="I61" s="76">
        <v>59</v>
      </c>
      <c r="J61" s="75">
        <v>130</v>
      </c>
      <c r="K61" s="77">
        <v>202</v>
      </c>
      <c r="L61" s="78">
        <v>49</v>
      </c>
      <c r="M61" s="77">
        <v>153</v>
      </c>
      <c r="N61" s="77">
        <v>235</v>
      </c>
      <c r="O61" s="78">
        <v>58</v>
      </c>
      <c r="P61" s="77">
        <v>177</v>
      </c>
    </row>
    <row r="62" spans="1:16" ht="12.75" customHeight="1">
      <c r="A62" s="246" t="s">
        <v>280</v>
      </c>
      <c r="B62" s="67"/>
      <c r="C62" s="68" t="s">
        <v>148</v>
      </c>
      <c r="D62" s="66"/>
      <c r="E62" s="75">
        <v>54</v>
      </c>
      <c r="F62" s="76">
        <v>31</v>
      </c>
      <c r="G62" s="75">
        <v>23</v>
      </c>
      <c r="H62" s="75">
        <v>54</v>
      </c>
      <c r="I62" s="76">
        <v>22</v>
      </c>
      <c r="J62" s="75">
        <v>32</v>
      </c>
      <c r="K62" s="77">
        <v>71</v>
      </c>
      <c r="L62" s="78">
        <v>41</v>
      </c>
      <c r="M62" s="77">
        <v>30</v>
      </c>
      <c r="N62" s="77">
        <v>77</v>
      </c>
      <c r="O62" s="78">
        <v>36</v>
      </c>
      <c r="P62" s="77">
        <v>41</v>
      </c>
    </row>
    <row r="63" spans="1:16" ht="15" customHeight="1">
      <c r="A63" s="246"/>
      <c r="B63" s="67"/>
      <c r="C63" s="67"/>
      <c r="D63" s="66"/>
      <c r="E63" s="75"/>
      <c r="F63" s="76"/>
      <c r="G63" s="75"/>
      <c r="H63" s="75"/>
      <c r="I63" s="76"/>
      <c r="J63" s="75"/>
      <c r="K63" s="77"/>
      <c r="L63" s="78"/>
      <c r="M63" s="77"/>
      <c r="N63" s="77"/>
      <c r="O63" s="78"/>
      <c r="P63" s="77"/>
    </row>
    <row r="64" spans="1:16" ht="12.75" customHeight="1">
      <c r="A64" s="246" t="s">
        <v>281</v>
      </c>
      <c r="B64" s="68" t="s">
        <v>282</v>
      </c>
      <c r="C64" s="67"/>
      <c r="D64" s="66"/>
      <c r="E64" s="75">
        <v>695</v>
      </c>
      <c r="F64" s="76">
        <v>367</v>
      </c>
      <c r="G64" s="75">
        <v>328</v>
      </c>
      <c r="H64" s="75">
        <v>753</v>
      </c>
      <c r="I64" s="76">
        <v>376</v>
      </c>
      <c r="J64" s="75">
        <v>377</v>
      </c>
      <c r="K64" s="77">
        <v>747</v>
      </c>
      <c r="L64" s="78">
        <v>329</v>
      </c>
      <c r="M64" s="77">
        <v>418</v>
      </c>
      <c r="N64" s="77">
        <v>771</v>
      </c>
      <c r="O64" s="78">
        <v>387</v>
      </c>
      <c r="P64" s="77">
        <v>384</v>
      </c>
    </row>
    <row r="65" spans="1:16" ht="7.5" customHeight="1">
      <c r="A65" s="246"/>
      <c r="B65" s="67"/>
      <c r="C65" s="67"/>
      <c r="D65" s="66"/>
      <c r="E65" s="75"/>
      <c r="F65" s="76"/>
      <c r="G65" s="75"/>
      <c r="H65" s="75"/>
      <c r="I65" s="76"/>
      <c r="J65" s="75"/>
      <c r="K65" s="77"/>
      <c r="L65" s="78"/>
      <c r="M65" s="77"/>
      <c r="N65" s="77"/>
      <c r="O65" s="78"/>
      <c r="P65" s="77"/>
    </row>
    <row r="66" spans="1:16" ht="12.75" customHeight="1">
      <c r="A66" s="246" t="s">
        <v>283</v>
      </c>
      <c r="B66" s="67"/>
      <c r="C66" s="68" t="s">
        <v>40</v>
      </c>
      <c r="D66" s="66"/>
      <c r="E66" s="75">
        <v>24</v>
      </c>
      <c r="F66" s="76">
        <v>15</v>
      </c>
      <c r="G66" s="75">
        <v>9</v>
      </c>
      <c r="H66" s="75">
        <v>13</v>
      </c>
      <c r="I66" s="76">
        <v>11</v>
      </c>
      <c r="J66" s="75">
        <v>2</v>
      </c>
      <c r="K66" s="77">
        <v>19</v>
      </c>
      <c r="L66" s="78">
        <v>13</v>
      </c>
      <c r="M66" s="77">
        <v>6</v>
      </c>
      <c r="N66" s="77">
        <v>19</v>
      </c>
      <c r="O66" s="78">
        <v>12</v>
      </c>
      <c r="P66" s="77">
        <v>7</v>
      </c>
    </row>
    <row r="67" spans="1:16" ht="12.75" customHeight="1">
      <c r="A67" s="246" t="s">
        <v>284</v>
      </c>
      <c r="B67" s="67"/>
      <c r="C67" s="293" t="s">
        <v>149</v>
      </c>
      <c r="D67" s="294"/>
      <c r="E67" s="75">
        <v>73</v>
      </c>
      <c r="F67" s="76">
        <v>44</v>
      </c>
      <c r="G67" s="75">
        <v>29</v>
      </c>
      <c r="H67" s="75">
        <v>84</v>
      </c>
      <c r="I67" s="76">
        <v>44</v>
      </c>
      <c r="J67" s="75">
        <v>40</v>
      </c>
      <c r="K67" s="77">
        <v>65</v>
      </c>
      <c r="L67" s="78">
        <v>32</v>
      </c>
      <c r="M67" s="77">
        <v>33</v>
      </c>
      <c r="N67" s="77">
        <v>70</v>
      </c>
      <c r="O67" s="78">
        <v>38</v>
      </c>
      <c r="P67" s="77">
        <v>32</v>
      </c>
    </row>
    <row r="68" spans="1:16" ht="12.75" customHeight="1">
      <c r="A68" s="246" t="s">
        <v>285</v>
      </c>
      <c r="B68" s="67"/>
      <c r="C68" s="68" t="s">
        <v>41</v>
      </c>
      <c r="D68" s="66"/>
      <c r="E68" s="75">
        <v>198</v>
      </c>
      <c r="F68" s="76">
        <v>108</v>
      </c>
      <c r="G68" s="75">
        <v>90</v>
      </c>
      <c r="H68" s="75">
        <v>212</v>
      </c>
      <c r="I68" s="76">
        <v>95</v>
      </c>
      <c r="J68" s="75">
        <v>117</v>
      </c>
      <c r="K68" s="77">
        <v>215</v>
      </c>
      <c r="L68" s="78">
        <v>86</v>
      </c>
      <c r="M68" s="77">
        <v>129</v>
      </c>
      <c r="N68" s="77">
        <v>226</v>
      </c>
      <c r="O68" s="78">
        <v>105</v>
      </c>
      <c r="P68" s="77">
        <v>121</v>
      </c>
    </row>
    <row r="69" spans="1:16" ht="12.75" customHeight="1">
      <c r="A69" s="246" t="s">
        <v>286</v>
      </c>
      <c r="B69" s="67"/>
      <c r="C69" s="68" t="s">
        <v>42</v>
      </c>
      <c r="D69" s="66"/>
      <c r="E69" s="75">
        <v>92</v>
      </c>
      <c r="F69" s="76">
        <v>25</v>
      </c>
      <c r="G69" s="75">
        <v>67</v>
      </c>
      <c r="H69" s="75">
        <v>129</v>
      </c>
      <c r="I69" s="76">
        <v>44</v>
      </c>
      <c r="J69" s="75">
        <v>85</v>
      </c>
      <c r="K69" s="77">
        <v>138</v>
      </c>
      <c r="L69" s="78">
        <v>43</v>
      </c>
      <c r="M69" s="77">
        <v>95</v>
      </c>
      <c r="N69" s="77">
        <v>115</v>
      </c>
      <c r="O69" s="78">
        <v>43</v>
      </c>
      <c r="P69" s="77">
        <v>72</v>
      </c>
    </row>
    <row r="70" spans="1:16" ht="12.75" customHeight="1">
      <c r="A70" s="246" t="s">
        <v>287</v>
      </c>
      <c r="B70" s="67"/>
      <c r="C70" s="68" t="s">
        <v>43</v>
      </c>
      <c r="D70" s="66"/>
      <c r="E70" s="75">
        <v>308</v>
      </c>
      <c r="F70" s="76">
        <v>175</v>
      </c>
      <c r="G70" s="75">
        <v>133</v>
      </c>
      <c r="H70" s="75">
        <v>315</v>
      </c>
      <c r="I70" s="76">
        <v>182</v>
      </c>
      <c r="J70" s="75">
        <v>133</v>
      </c>
      <c r="K70" s="77">
        <v>310</v>
      </c>
      <c r="L70" s="78">
        <v>155</v>
      </c>
      <c r="M70" s="77">
        <v>155</v>
      </c>
      <c r="N70" s="77">
        <v>341</v>
      </c>
      <c r="O70" s="78">
        <v>189</v>
      </c>
      <c r="P70" s="77">
        <v>152</v>
      </c>
    </row>
  </sheetData>
  <sheetProtection/>
  <mergeCells count="10">
    <mergeCell ref="K3:M3"/>
    <mergeCell ref="N3:P3"/>
    <mergeCell ref="E3:G3"/>
    <mergeCell ref="B3:D4"/>
    <mergeCell ref="C67:D67"/>
    <mergeCell ref="H3:J3"/>
    <mergeCell ref="A3:A4"/>
    <mergeCell ref="B49:D49"/>
    <mergeCell ref="C52:D52"/>
    <mergeCell ref="C57:D57"/>
  </mergeCells>
  <printOptions/>
  <pageMargins left="0.5905511811023623" right="0.5905511811023623" top="0.5905511811023623" bottom="0.5905511811023623" header="0.5118110236220472" footer="0.5118110236220472"/>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selection activeCell="A1" sqref="A1"/>
    </sheetView>
  </sheetViews>
  <sheetFormatPr defaultColWidth="8.875" defaultRowHeight="12.75"/>
  <cols>
    <col min="1" max="1" width="9.25390625" style="250" customWidth="1"/>
    <col min="2" max="3" width="2.125" style="29" customWidth="1"/>
    <col min="4" max="4" width="25.75390625" style="29" customWidth="1"/>
    <col min="5" max="5" width="6.375" style="11" customWidth="1"/>
    <col min="6" max="6" width="6.375" style="29" customWidth="1"/>
    <col min="7" max="16" width="6.375" style="11" customWidth="1"/>
    <col min="17" max="16384" width="8.875" style="29" customWidth="1"/>
  </cols>
  <sheetData>
    <row r="1" spans="1:16" s="183" customFormat="1" ht="17.25">
      <c r="A1" s="244" t="s">
        <v>972</v>
      </c>
      <c r="B1" s="61"/>
      <c r="C1" s="61"/>
      <c r="D1" s="181"/>
      <c r="E1" s="182"/>
      <c r="G1" s="182"/>
      <c r="H1" s="182"/>
      <c r="I1" s="182"/>
      <c r="J1" s="182"/>
      <c r="K1" s="182"/>
      <c r="L1" s="182"/>
      <c r="M1" s="182"/>
      <c r="N1" s="182"/>
      <c r="P1" s="182"/>
    </row>
    <row r="2" spans="1:16" s="39" customFormat="1" ht="11.25">
      <c r="A2" s="245"/>
      <c r="B2" s="60"/>
      <c r="C2" s="60"/>
      <c r="D2" s="32"/>
      <c r="E2" s="64"/>
      <c r="G2" s="64"/>
      <c r="H2" s="64"/>
      <c r="I2" s="64"/>
      <c r="J2" s="64"/>
      <c r="K2" s="64"/>
      <c r="L2" s="64"/>
      <c r="M2" s="64"/>
      <c r="O2" s="64"/>
      <c r="P2" s="63" t="s">
        <v>646</v>
      </c>
    </row>
    <row r="3" spans="1:16" ht="12.75" customHeight="1">
      <c r="A3" s="295" t="s">
        <v>44</v>
      </c>
      <c r="B3" s="299" t="s">
        <v>814</v>
      </c>
      <c r="C3" s="305"/>
      <c r="D3" s="306"/>
      <c r="E3" s="269" t="s">
        <v>581</v>
      </c>
      <c r="F3" s="288"/>
      <c r="G3" s="288"/>
      <c r="H3" s="269" t="s">
        <v>865</v>
      </c>
      <c r="I3" s="288"/>
      <c r="J3" s="288"/>
      <c r="K3" s="269" t="s">
        <v>1004</v>
      </c>
      <c r="L3" s="288"/>
      <c r="M3" s="288"/>
      <c r="N3" s="269" t="s">
        <v>1067</v>
      </c>
      <c r="O3" s="288"/>
      <c r="P3" s="288"/>
    </row>
    <row r="4" spans="1:16" ht="12.75" customHeight="1">
      <c r="A4" s="296"/>
      <c r="B4" s="307"/>
      <c r="C4" s="308"/>
      <c r="D4" s="309"/>
      <c r="E4" s="85" t="s">
        <v>218</v>
      </c>
      <c r="F4" s="86" t="s">
        <v>499</v>
      </c>
      <c r="G4" s="85" t="s">
        <v>500</v>
      </c>
      <c r="H4" s="85" t="s">
        <v>218</v>
      </c>
      <c r="I4" s="86" t="s">
        <v>499</v>
      </c>
      <c r="J4" s="85" t="s">
        <v>500</v>
      </c>
      <c r="K4" s="85" t="s">
        <v>218</v>
      </c>
      <c r="L4" s="86" t="s">
        <v>499</v>
      </c>
      <c r="M4" s="85" t="s">
        <v>500</v>
      </c>
      <c r="N4" s="85" t="s">
        <v>218</v>
      </c>
      <c r="O4" s="86" t="s">
        <v>499</v>
      </c>
      <c r="P4" s="85" t="s">
        <v>500</v>
      </c>
    </row>
    <row r="5" spans="1:16" ht="15" customHeight="1">
      <c r="A5" s="246"/>
      <c r="B5" s="67"/>
      <c r="C5" s="67"/>
      <c r="D5" s="66"/>
      <c r="E5" s="75"/>
      <c r="F5" s="76"/>
      <c r="G5" s="75"/>
      <c r="H5" s="75"/>
      <c r="I5" s="76"/>
      <c r="J5" s="75"/>
      <c r="K5" s="75"/>
      <c r="L5" s="76"/>
      <c r="M5" s="75"/>
      <c r="N5" s="75"/>
      <c r="O5" s="76"/>
      <c r="P5" s="75"/>
    </row>
    <row r="6" spans="1:16" ht="12.75" customHeight="1">
      <c r="A6" s="246" t="s">
        <v>288</v>
      </c>
      <c r="B6" s="68" t="s">
        <v>289</v>
      </c>
      <c r="C6" s="67"/>
      <c r="D6" s="66"/>
      <c r="E6" s="75" t="s">
        <v>644</v>
      </c>
      <c r="F6" s="76" t="s">
        <v>644</v>
      </c>
      <c r="G6" s="75" t="s">
        <v>644</v>
      </c>
      <c r="H6" s="75" t="s">
        <v>644</v>
      </c>
      <c r="I6" s="75" t="s">
        <v>644</v>
      </c>
      <c r="J6" s="75" t="s">
        <v>644</v>
      </c>
      <c r="K6" s="75" t="s">
        <v>644</v>
      </c>
      <c r="L6" s="75" t="s">
        <v>644</v>
      </c>
      <c r="M6" s="75" t="s">
        <v>644</v>
      </c>
      <c r="N6" s="75" t="s">
        <v>644</v>
      </c>
      <c r="O6" s="75" t="s">
        <v>644</v>
      </c>
      <c r="P6" s="75" t="s">
        <v>644</v>
      </c>
    </row>
    <row r="7" spans="1:16" ht="15" customHeight="1">
      <c r="A7" s="246"/>
      <c r="B7" s="67"/>
      <c r="C7" s="67"/>
      <c r="D7" s="66"/>
      <c r="E7" s="75"/>
      <c r="F7" s="76"/>
      <c r="G7" s="75"/>
      <c r="H7" s="75"/>
      <c r="I7" s="75"/>
      <c r="J7" s="75"/>
      <c r="K7" s="75"/>
      <c r="L7" s="75"/>
      <c r="M7" s="75"/>
      <c r="N7" s="75"/>
      <c r="O7" s="75"/>
      <c r="P7" s="75"/>
    </row>
    <row r="8" spans="1:16" ht="12.75" customHeight="1">
      <c r="A8" s="246" t="s">
        <v>290</v>
      </c>
      <c r="B8" s="68" t="s">
        <v>291</v>
      </c>
      <c r="C8" s="67"/>
      <c r="D8" s="66"/>
      <c r="E8" s="75">
        <v>1</v>
      </c>
      <c r="F8" s="76" t="s">
        <v>644</v>
      </c>
      <c r="G8" s="75">
        <v>1</v>
      </c>
      <c r="H8" s="75">
        <v>4</v>
      </c>
      <c r="I8" s="75">
        <v>3</v>
      </c>
      <c r="J8" s="75">
        <v>1</v>
      </c>
      <c r="K8" s="75">
        <v>1</v>
      </c>
      <c r="L8" s="75">
        <v>1</v>
      </c>
      <c r="M8" s="75" t="s">
        <v>644</v>
      </c>
      <c r="N8" s="75" t="s">
        <v>644</v>
      </c>
      <c r="O8" s="75" t="s">
        <v>644</v>
      </c>
      <c r="P8" s="75" t="s">
        <v>644</v>
      </c>
    </row>
    <row r="9" spans="1:16" ht="15" customHeight="1">
      <c r="A9" s="246"/>
      <c r="B9" s="67"/>
      <c r="C9" s="67"/>
      <c r="D9" s="66"/>
      <c r="E9" s="75"/>
      <c r="F9" s="76"/>
      <c r="G9" s="75"/>
      <c r="H9" s="75"/>
      <c r="I9" s="76"/>
      <c r="J9" s="75"/>
      <c r="K9" s="75"/>
      <c r="L9" s="76"/>
      <c r="M9" s="75"/>
      <c r="N9" s="75"/>
      <c r="O9" s="76"/>
      <c r="P9" s="75"/>
    </row>
    <row r="10" spans="1:16" ht="12.75" customHeight="1">
      <c r="A10" s="247" t="s">
        <v>292</v>
      </c>
      <c r="B10" s="68" t="s">
        <v>293</v>
      </c>
      <c r="C10" s="79"/>
      <c r="D10" s="66"/>
      <c r="E10" s="75">
        <v>13011</v>
      </c>
      <c r="F10" s="76">
        <v>6135</v>
      </c>
      <c r="G10" s="75">
        <v>6876</v>
      </c>
      <c r="H10" s="75">
        <v>13259</v>
      </c>
      <c r="I10" s="76">
        <v>6214</v>
      </c>
      <c r="J10" s="75">
        <v>7045</v>
      </c>
      <c r="K10" s="75">
        <v>13523</v>
      </c>
      <c r="L10" s="76">
        <v>6243</v>
      </c>
      <c r="M10" s="75">
        <v>7280</v>
      </c>
      <c r="N10" s="75">
        <v>13093</v>
      </c>
      <c r="O10" s="76">
        <v>6103</v>
      </c>
      <c r="P10" s="75">
        <v>6990</v>
      </c>
    </row>
    <row r="11" spans="1:16" ht="7.5" customHeight="1">
      <c r="A11" s="246"/>
      <c r="B11" s="67"/>
      <c r="C11" s="67"/>
      <c r="D11" s="66"/>
      <c r="E11" s="75"/>
      <c r="F11" s="76"/>
      <c r="G11" s="75"/>
      <c r="H11" s="75"/>
      <c r="I11" s="76"/>
      <c r="J11" s="75"/>
      <c r="K11" s="75"/>
      <c r="L11" s="76"/>
      <c r="M11" s="75"/>
      <c r="N11" s="75"/>
      <c r="O11" s="76"/>
      <c r="P11" s="75"/>
    </row>
    <row r="12" spans="1:16" ht="12.75" customHeight="1">
      <c r="A12" s="246" t="s">
        <v>225</v>
      </c>
      <c r="B12" s="67"/>
      <c r="C12" s="68" t="s">
        <v>45</v>
      </c>
      <c r="D12" s="66"/>
      <c r="E12" s="75">
        <v>215</v>
      </c>
      <c r="F12" s="76">
        <v>76</v>
      </c>
      <c r="G12" s="75">
        <v>139</v>
      </c>
      <c r="H12" s="75">
        <v>270</v>
      </c>
      <c r="I12" s="76">
        <v>109</v>
      </c>
      <c r="J12" s="75">
        <v>161</v>
      </c>
      <c r="K12" s="75">
        <v>259</v>
      </c>
      <c r="L12" s="76">
        <v>103</v>
      </c>
      <c r="M12" s="75">
        <v>156</v>
      </c>
      <c r="N12" s="75">
        <v>255</v>
      </c>
      <c r="O12" s="76">
        <v>79</v>
      </c>
      <c r="P12" s="75">
        <v>176</v>
      </c>
    </row>
    <row r="13" spans="1:16" ht="12.75" customHeight="1">
      <c r="A13" s="246" t="s">
        <v>294</v>
      </c>
      <c r="B13" s="67"/>
      <c r="C13" s="67"/>
      <c r="D13" s="66" t="s">
        <v>150</v>
      </c>
      <c r="E13" s="75">
        <v>122</v>
      </c>
      <c r="F13" s="76">
        <v>43</v>
      </c>
      <c r="G13" s="75">
        <v>79</v>
      </c>
      <c r="H13" s="75">
        <v>155</v>
      </c>
      <c r="I13" s="76">
        <v>64</v>
      </c>
      <c r="J13" s="75">
        <v>91</v>
      </c>
      <c r="K13" s="75">
        <v>149</v>
      </c>
      <c r="L13" s="76">
        <v>63</v>
      </c>
      <c r="M13" s="75">
        <v>86</v>
      </c>
      <c r="N13" s="75">
        <v>137</v>
      </c>
      <c r="O13" s="76">
        <v>42</v>
      </c>
      <c r="P13" s="75">
        <v>95</v>
      </c>
    </row>
    <row r="14" spans="1:16" ht="12.75" customHeight="1">
      <c r="A14" s="246" t="s">
        <v>295</v>
      </c>
      <c r="B14" s="67"/>
      <c r="C14" s="67"/>
      <c r="D14" s="66" t="s">
        <v>151</v>
      </c>
      <c r="E14" s="75">
        <v>93</v>
      </c>
      <c r="F14" s="76">
        <v>33</v>
      </c>
      <c r="G14" s="75">
        <v>60</v>
      </c>
      <c r="H14" s="75">
        <v>115</v>
      </c>
      <c r="I14" s="76">
        <v>45</v>
      </c>
      <c r="J14" s="75">
        <v>70</v>
      </c>
      <c r="K14" s="75">
        <v>110</v>
      </c>
      <c r="L14" s="76">
        <v>40</v>
      </c>
      <c r="M14" s="75">
        <v>70</v>
      </c>
      <c r="N14" s="75">
        <v>118</v>
      </c>
      <c r="O14" s="76">
        <v>37</v>
      </c>
      <c r="P14" s="75">
        <v>81</v>
      </c>
    </row>
    <row r="15" spans="1:16" ht="12.75" customHeight="1">
      <c r="A15" s="246" t="s">
        <v>224</v>
      </c>
      <c r="B15" s="67"/>
      <c r="C15" s="68" t="s">
        <v>650</v>
      </c>
      <c r="D15" s="66"/>
      <c r="E15" s="75">
        <v>7259</v>
      </c>
      <c r="F15" s="76">
        <v>3365</v>
      </c>
      <c r="G15" s="75">
        <v>3894</v>
      </c>
      <c r="H15" s="75">
        <v>7527</v>
      </c>
      <c r="I15" s="76">
        <v>3482</v>
      </c>
      <c r="J15" s="75">
        <v>4045</v>
      </c>
      <c r="K15" s="75">
        <v>7811</v>
      </c>
      <c r="L15" s="76">
        <v>3521</v>
      </c>
      <c r="M15" s="75">
        <v>4290</v>
      </c>
      <c r="N15" s="75">
        <v>7520</v>
      </c>
      <c r="O15" s="76">
        <v>3387</v>
      </c>
      <c r="P15" s="75">
        <v>4133</v>
      </c>
    </row>
    <row r="16" spans="1:16" ht="12.75" customHeight="1">
      <c r="A16" s="246" t="s">
        <v>296</v>
      </c>
      <c r="B16" s="67"/>
      <c r="C16" s="67"/>
      <c r="D16" s="66" t="s">
        <v>46</v>
      </c>
      <c r="E16" s="75">
        <v>90</v>
      </c>
      <c r="F16" s="76">
        <v>30</v>
      </c>
      <c r="G16" s="75">
        <v>60</v>
      </c>
      <c r="H16" s="75">
        <v>104</v>
      </c>
      <c r="I16" s="76">
        <v>34</v>
      </c>
      <c r="J16" s="75">
        <v>70</v>
      </c>
      <c r="K16" s="75">
        <v>114</v>
      </c>
      <c r="L16" s="76">
        <v>43</v>
      </c>
      <c r="M16" s="75">
        <v>71</v>
      </c>
      <c r="N16" s="75">
        <v>88</v>
      </c>
      <c r="O16" s="76">
        <v>31</v>
      </c>
      <c r="P16" s="75">
        <v>57</v>
      </c>
    </row>
    <row r="17" spans="1:16" ht="12.75" customHeight="1">
      <c r="A17" s="246" t="s">
        <v>297</v>
      </c>
      <c r="B17" s="67"/>
      <c r="C17" s="67"/>
      <c r="D17" s="66" t="s">
        <v>47</v>
      </c>
      <c r="E17" s="75">
        <v>2097</v>
      </c>
      <c r="F17" s="76">
        <v>1147</v>
      </c>
      <c r="G17" s="75">
        <v>950</v>
      </c>
      <c r="H17" s="75">
        <v>2103</v>
      </c>
      <c r="I17" s="76">
        <v>1183</v>
      </c>
      <c r="J17" s="75">
        <v>920</v>
      </c>
      <c r="K17" s="75">
        <v>2154</v>
      </c>
      <c r="L17" s="76">
        <v>1125</v>
      </c>
      <c r="M17" s="75">
        <v>1029</v>
      </c>
      <c r="N17" s="75">
        <v>2047</v>
      </c>
      <c r="O17" s="76">
        <v>1076</v>
      </c>
      <c r="P17" s="75">
        <v>971</v>
      </c>
    </row>
    <row r="18" spans="1:16" ht="12.75" customHeight="1">
      <c r="A18" s="246" t="s">
        <v>298</v>
      </c>
      <c r="B18" s="67"/>
      <c r="C18" s="67"/>
      <c r="D18" s="66" t="s">
        <v>48</v>
      </c>
      <c r="E18" s="75">
        <v>1107</v>
      </c>
      <c r="F18" s="76">
        <v>606</v>
      </c>
      <c r="G18" s="75">
        <v>501</v>
      </c>
      <c r="H18" s="75">
        <v>1084</v>
      </c>
      <c r="I18" s="76">
        <v>594</v>
      </c>
      <c r="J18" s="75">
        <v>490</v>
      </c>
      <c r="K18" s="75">
        <v>1210</v>
      </c>
      <c r="L18" s="76">
        <v>678</v>
      </c>
      <c r="M18" s="75">
        <v>532</v>
      </c>
      <c r="N18" s="75">
        <v>1104</v>
      </c>
      <c r="O18" s="76">
        <v>612</v>
      </c>
      <c r="P18" s="75">
        <v>492</v>
      </c>
    </row>
    <row r="19" spans="1:16" ht="12.75" customHeight="1">
      <c r="A19" s="246" t="s">
        <v>299</v>
      </c>
      <c r="B19" s="67"/>
      <c r="C19" s="67"/>
      <c r="D19" s="66" t="s">
        <v>152</v>
      </c>
      <c r="E19" s="75">
        <v>295</v>
      </c>
      <c r="F19" s="76">
        <v>85</v>
      </c>
      <c r="G19" s="75">
        <v>210</v>
      </c>
      <c r="H19" s="75">
        <v>319</v>
      </c>
      <c r="I19" s="76">
        <v>102</v>
      </c>
      <c r="J19" s="75">
        <v>217</v>
      </c>
      <c r="K19" s="75">
        <v>310</v>
      </c>
      <c r="L19" s="76">
        <v>96</v>
      </c>
      <c r="M19" s="75">
        <v>214</v>
      </c>
      <c r="N19" s="75">
        <v>350</v>
      </c>
      <c r="O19" s="76">
        <v>125</v>
      </c>
      <c r="P19" s="75">
        <v>225</v>
      </c>
    </row>
    <row r="20" spans="1:16" ht="12.75" customHeight="1">
      <c r="A20" s="246" t="s">
        <v>300</v>
      </c>
      <c r="B20" s="67"/>
      <c r="C20" s="67"/>
      <c r="D20" s="66" t="s">
        <v>49</v>
      </c>
      <c r="E20" s="75">
        <v>185</v>
      </c>
      <c r="F20" s="76">
        <v>117</v>
      </c>
      <c r="G20" s="75">
        <v>68</v>
      </c>
      <c r="H20" s="75">
        <v>187</v>
      </c>
      <c r="I20" s="76">
        <v>105</v>
      </c>
      <c r="J20" s="75">
        <v>82</v>
      </c>
      <c r="K20" s="75">
        <v>177</v>
      </c>
      <c r="L20" s="76">
        <v>98</v>
      </c>
      <c r="M20" s="75">
        <v>79</v>
      </c>
      <c r="N20" s="75">
        <v>159</v>
      </c>
      <c r="O20" s="76">
        <v>99</v>
      </c>
      <c r="P20" s="75">
        <v>60</v>
      </c>
    </row>
    <row r="21" spans="1:16" ht="12.75" customHeight="1">
      <c r="A21" s="246" t="s">
        <v>301</v>
      </c>
      <c r="B21" s="67"/>
      <c r="C21" s="67"/>
      <c r="D21" s="66" t="s">
        <v>50</v>
      </c>
      <c r="E21" s="75">
        <v>664</v>
      </c>
      <c r="F21" s="76">
        <v>281</v>
      </c>
      <c r="G21" s="75">
        <v>383</v>
      </c>
      <c r="H21" s="75">
        <v>650</v>
      </c>
      <c r="I21" s="76">
        <v>309</v>
      </c>
      <c r="J21" s="75">
        <v>341</v>
      </c>
      <c r="K21" s="75">
        <v>698</v>
      </c>
      <c r="L21" s="76">
        <v>312</v>
      </c>
      <c r="M21" s="75">
        <v>386</v>
      </c>
      <c r="N21" s="75">
        <v>668</v>
      </c>
      <c r="O21" s="76">
        <v>290</v>
      </c>
      <c r="P21" s="75">
        <v>378</v>
      </c>
    </row>
    <row r="22" spans="1:16" ht="12.75" customHeight="1">
      <c r="A22" s="246" t="s">
        <v>302</v>
      </c>
      <c r="B22" s="67"/>
      <c r="C22" s="67"/>
      <c r="D22" s="80" t="s">
        <v>51</v>
      </c>
      <c r="E22" s="75">
        <v>2639</v>
      </c>
      <c r="F22" s="76">
        <v>1005</v>
      </c>
      <c r="G22" s="75">
        <v>1634</v>
      </c>
      <c r="H22" s="75">
        <v>2906</v>
      </c>
      <c r="I22" s="76">
        <v>1075</v>
      </c>
      <c r="J22" s="75">
        <v>1831</v>
      </c>
      <c r="K22" s="75">
        <v>2960</v>
      </c>
      <c r="L22" s="76">
        <v>1080</v>
      </c>
      <c r="M22" s="75">
        <v>1880</v>
      </c>
      <c r="N22" s="75">
        <v>2925</v>
      </c>
      <c r="O22" s="76">
        <v>1061</v>
      </c>
      <c r="P22" s="75">
        <v>1864</v>
      </c>
    </row>
    <row r="23" spans="1:16" ht="12.75" customHeight="1">
      <c r="A23" s="246" t="s">
        <v>303</v>
      </c>
      <c r="B23" s="67"/>
      <c r="C23" s="67"/>
      <c r="D23" s="66" t="s">
        <v>52</v>
      </c>
      <c r="E23" s="75">
        <v>182</v>
      </c>
      <c r="F23" s="76">
        <v>94</v>
      </c>
      <c r="G23" s="75">
        <v>88</v>
      </c>
      <c r="H23" s="75">
        <v>174</v>
      </c>
      <c r="I23" s="76">
        <v>80</v>
      </c>
      <c r="J23" s="75">
        <v>94</v>
      </c>
      <c r="K23" s="75">
        <v>188</v>
      </c>
      <c r="L23" s="76">
        <v>89</v>
      </c>
      <c r="M23" s="75">
        <v>99</v>
      </c>
      <c r="N23" s="75">
        <v>179</v>
      </c>
      <c r="O23" s="76">
        <v>93</v>
      </c>
      <c r="P23" s="75">
        <v>86</v>
      </c>
    </row>
    <row r="24" spans="1:16" ht="12.75" customHeight="1">
      <c r="A24" s="246" t="s">
        <v>226</v>
      </c>
      <c r="B24" s="67"/>
      <c r="C24" s="68" t="s">
        <v>53</v>
      </c>
      <c r="D24" s="66"/>
      <c r="E24" s="75">
        <v>4761</v>
      </c>
      <c r="F24" s="76">
        <v>2255</v>
      </c>
      <c r="G24" s="75">
        <v>2506</v>
      </c>
      <c r="H24" s="75">
        <v>4638</v>
      </c>
      <c r="I24" s="76">
        <v>2227</v>
      </c>
      <c r="J24" s="75">
        <v>2411</v>
      </c>
      <c r="K24" s="75">
        <v>4629</v>
      </c>
      <c r="L24" s="76">
        <v>2218</v>
      </c>
      <c r="M24" s="75">
        <v>2411</v>
      </c>
      <c r="N24" s="75">
        <v>4481</v>
      </c>
      <c r="O24" s="76">
        <v>2193</v>
      </c>
      <c r="P24" s="75">
        <v>2288</v>
      </c>
    </row>
    <row r="25" spans="1:16" ht="12.75" customHeight="1">
      <c r="A25" s="246" t="s">
        <v>304</v>
      </c>
      <c r="B25" s="67"/>
      <c r="C25" s="67"/>
      <c r="D25" s="66" t="s">
        <v>54</v>
      </c>
      <c r="E25" s="75">
        <v>504</v>
      </c>
      <c r="F25" s="76">
        <v>220</v>
      </c>
      <c r="G25" s="75">
        <v>284</v>
      </c>
      <c r="H25" s="75">
        <v>460</v>
      </c>
      <c r="I25" s="76">
        <v>169</v>
      </c>
      <c r="J25" s="75">
        <v>291</v>
      </c>
      <c r="K25" s="75">
        <v>468</v>
      </c>
      <c r="L25" s="76">
        <v>184</v>
      </c>
      <c r="M25" s="75">
        <v>284</v>
      </c>
      <c r="N25" s="75">
        <v>456</v>
      </c>
      <c r="O25" s="76">
        <v>179</v>
      </c>
      <c r="P25" s="75">
        <v>277</v>
      </c>
    </row>
    <row r="26" spans="1:16" ht="12.75" customHeight="1">
      <c r="A26" s="246" t="s">
        <v>305</v>
      </c>
      <c r="B26" s="67"/>
      <c r="C26" s="67"/>
      <c r="D26" s="66" t="s">
        <v>55</v>
      </c>
      <c r="E26" s="75">
        <v>1172</v>
      </c>
      <c r="F26" s="76">
        <v>644</v>
      </c>
      <c r="G26" s="75">
        <v>528</v>
      </c>
      <c r="H26" s="75">
        <v>1121</v>
      </c>
      <c r="I26" s="76">
        <v>645</v>
      </c>
      <c r="J26" s="75">
        <v>476</v>
      </c>
      <c r="K26" s="75">
        <v>1168</v>
      </c>
      <c r="L26" s="76">
        <v>635</v>
      </c>
      <c r="M26" s="75">
        <v>533</v>
      </c>
      <c r="N26" s="75">
        <v>1184</v>
      </c>
      <c r="O26" s="76">
        <v>661</v>
      </c>
      <c r="P26" s="75">
        <v>523</v>
      </c>
    </row>
    <row r="27" spans="1:16" ht="12.75" customHeight="1">
      <c r="A27" s="246" t="s">
        <v>306</v>
      </c>
      <c r="B27" s="67"/>
      <c r="C27" s="67"/>
      <c r="D27" s="66" t="s">
        <v>56</v>
      </c>
      <c r="E27" s="75">
        <v>2945</v>
      </c>
      <c r="F27" s="76">
        <v>1330</v>
      </c>
      <c r="G27" s="75">
        <v>1615</v>
      </c>
      <c r="H27" s="75">
        <v>2914</v>
      </c>
      <c r="I27" s="76">
        <v>1345</v>
      </c>
      <c r="J27" s="75">
        <v>1569</v>
      </c>
      <c r="K27" s="75">
        <v>2828</v>
      </c>
      <c r="L27" s="76">
        <v>1320</v>
      </c>
      <c r="M27" s="75">
        <v>1508</v>
      </c>
      <c r="N27" s="75">
        <v>2677</v>
      </c>
      <c r="O27" s="76">
        <v>1275</v>
      </c>
      <c r="P27" s="75">
        <v>1402</v>
      </c>
    </row>
    <row r="28" spans="1:16" ht="12.75" customHeight="1">
      <c r="A28" s="246" t="s">
        <v>307</v>
      </c>
      <c r="B28" s="67"/>
      <c r="C28" s="67"/>
      <c r="D28" s="66" t="s">
        <v>57</v>
      </c>
      <c r="E28" s="75">
        <v>140</v>
      </c>
      <c r="F28" s="76">
        <v>61</v>
      </c>
      <c r="G28" s="75">
        <v>79</v>
      </c>
      <c r="H28" s="75">
        <v>143</v>
      </c>
      <c r="I28" s="76">
        <v>68</v>
      </c>
      <c r="J28" s="75">
        <v>75</v>
      </c>
      <c r="K28" s="75">
        <v>165</v>
      </c>
      <c r="L28" s="76">
        <v>79</v>
      </c>
      <c r="M28" s="75">
        <v>86</v>
      </c>
      <c r="N28" s="75">
        <v>164</v>
      </c>
      <c r="O28" s="76">
        <v>78</v>
      </c>
      <c r="P28" s="75">
        <v>86</v>
      </c>
    </row>
    <row r="29" spans="1:16" ht="12.75" customHeight="1">
      <c r="A29" s="246" t="s">
        <v>308</v>
      </c>
      <c r="B29" s="67"/>
      <c r="C29" s="68" t="s">
        <v>58</v>
      </c>
      <c r="D29" s="66"/>
      <c r="E29" s="75">
        <v>452</v>
      </c>
      <c r="F29" s="76">
        <v>267</v>
      </c>
      <c r="G29" s="75">
        <v>185</v>
      </c>
      <c r="H29" s="75">
        <v>513</v>
      </c>
      <c r="I29" s="76">
        <v>264</v>
      </c>
      <c r="J29" s="75">
        <v>249</v>
      </c>
      <c r="K29" s="75">
        <v>552</v>
      </c>
      <c r="L29" s="76">
        <v>276</v>
      </c>
      <c r="M29" s="75">
        <v>276</v>
      </c>
      <c r="N29" s="75">
        <v>548</v>
      </c>
      <c r="O29" s="76">
        <v>314</v>
      </c>
      <c r="P29" s="75">
        <v>234</v>
      </c>
    </row>
    <row r="30" spans="1:16" ht="12.75" customHeight="1">
      <c r="A30" s="246" t="s">
        <v>309</v>
      </c>
      <c r="B30" s="67"/>
      <c r="C30" s="68" t="s">
        <v>59</v>
      </c>
      <c r="D30" s="66"/>
      <c r="E30" s="75">
        <v>324</v>
      </c>
      <c r="F30" s="76">
        <v>172</v>
      </c>
      <c r="G30" s="75">
        <v>152</v>
      </c>
      <c r="H30" s="75">
        <v>311</v>
      </c>
      <c r="I30" s="76">
        <v>132</v>
      </c>
      <c r="J30" s="75">
        <v>179</v>
      </c>
      <c r="K30" s="75">
        <v>272</v>
      </c>
      <c r="L30" s="76">
        <v>125</v>
      </c>
      <c r="M30" s="75">
        <v>147</v>
      </c>
      <c r="N30" s="75">
        <v>289</v>
      </c>
      <c r="O30" s="76">
        <v>130</v>
      </c>
      <c r="P30" s="75">
        <v>159</v>
      </c>
    </row>
    <row r="31" spans="1:16" ht="15" customHeight="1">
      <c r="A31" s="246"/>
      <c r="B31" s="67"/>
      <c r="C31" s="67"/>
      <c r="D31" s="66"/>
      <c r="E31" s="75"/>
      <c r="F31" s="76"/>
      <c r="G31" s="75"/>
      <c r="H31" s="75"/>
      <c r="I31" s="76"/>
      <c r="J31" s="75"/>
      <c r="K31" s="75"/>
      <c r="L31" s="76"/>
      <c r="M31" s="75"/>
      <c r="N31" s="75"/>
      <c r="O31" s="76"/>
      <c r="P31" s="75"/>
    </row>
    <row r="32" spans="1:16" ht="12.75" customHeight="1">
      <c r="A32" s="246" t="s">
        <v>310</v>
      </c>
      <c r="B32" s="68" t="s">
        <v>311</v>
      </c>
      <c r="C32" s="67"/>
      <c r="D32" s="66"/>
      <c r="E32" s="75">
        <v>6843</v>
      </c>
      <c r="F32" s="76">
        <v>3690</v>
      </c>
      <c r="G32" s="75">
        <v>3153</v>
      </c>
      <c r="H32" s="75">
        <v>7099</v>
      </c>
      <c r="I32" s="76">
        <v>3893</v>
      </c>
      <c r="J32" s="75">
        <v>3206</v>
      </c>
      <c r="K32" s="75">
        <v>7418</v>
      </c>
      <c r="L32" s="76">
        <v>4046</v>
      </c>
      <c r="M32" s="75">
        <v>3372</v>
      </c>
      <c r="N32" s="75">
        <v>7273</v>
      </c>
      <c r="O32" s="76">
        <v>3990</v>
      </c>
      <c r="P32" s="75">
        <v>3283</v>
      </c>
    </row>
    <row r="33" spans="1:16" ht="7.5" customHeight="1">
      <c r="A33" s="246"/>
      <c r="B33" s="67"/>
      <c r="C33" s="67"/>
      <c r="D33" s="66"/>
      <c r="E33" s="75"/>
      <c r="F33" s="76"/>
      <c r="G33" s="75"/>
      <c r="H33" s="75"/>
      <c r="I33" s="76"/>
      <c r="J33" s="75"/>
      <c r="K33" s="75"/>
      <c r="L33" s="76"/>
      <c r="M33" s="75"/>
      <c r="N33" s="75"/>
      <c r="O33" s="76"/>
      <c r="P33" s="75"/>
    </row>
    <row r="34" spans="1:16" ht="12.75" customHeight="1">
      <c r="A34" s="246" t="s">
        <v>312</v>
      </c>
      <c r="B34" s="67"/>
      <c r="C34" s="68" t="s">
        <v>60</v>
      </c>
      <c r="D34" s="66"/>
      <c r="E34" s="75">
        <v>50</v>
      </c>
      <c r="F34" s="76">
        <v>22</v>
      </c>
      <c r="G34" s="75">
        <v>28</v>
      </c>
      <c r="H34" s="75">
        <v>26</v>
      </c>
      <c r="I34" s="76">
        <v>11</v>
      </c>
      <c r="J34" s="75">
        <v>15</v>
      </c>
      <c r="K34" s="75">
        <v>10</v>
      </c>
      <c r="L34" s="76">
        <v>7</v>
      </c>
      <c r="M34" s="75">
        <v>3</v>
      </c>
      <c r="N34" s="75">
        <v>41</v>
      </c>
      <c r="O34" s="76">
        <v>18</v>
      </c>
      <c r="P34" s="75">
        <v>23</v>
      </c>
    </row>
    <row r="35" spans="1:16" ht="12.75" customHeight="1">
      <c r="A35" s="246" t="s">
        <v>227</v>
      </c>
      <c r="B35" s="67"/>
      <c r="C35" s="68" t="s">
        <v>61</v>
      </c>
      <c r="D35" s="66"/>
      <c r="E35" s="75">
        <v>4431</v>
      </c>
      <c r="F35" s="76">
        <v>2283</v>
      </c>
      <c r="G35" s="75">
        <v>2148</v>
      </c>
      <c r="H35" s="75">
        <v>4627</v>
      </c>
      <c r="I35" s="76">
        <v>2422</v>
      </c>
      <c r="J35" s="75">
        <v>2205</v>
      </c>
      <c r="K35" s="75">
        <v>4828</v>
      </c>
      <c r="L35" s="76">
        <v>2498</v>
      </c>
      <c r="M35" s="75">
        <v>2330</v>
      </c>
      <c r="N35" s="75">
        <v>4546</v>
      </c>
      <c r="O35" s="76">
        <v>2367</v>
      </c>
      <c r="P35" s="75">
        <v>2179</v>
      </c>
    </row>
    <row r="36" spans="1:16" ht="12.75" customHeight="1">
      <c r="A36" s="246" t="s">
        <v>313</v>
      </c>
      <c r="B36" s="67"/>
      <c r="C36" s="68" t="s">
        <v>62</v>
      </c>
      <c r="D36" s="66"/>
      <c r="E36" s="75">
        <v>26</v>
      </c>
      <c r="F36" s="76">
        <v>9</v>
      </c>
      <c r="G36" s="75">
        <v>17</v>
      </c>
      <c r="H36" s="75">
        <v>23</v>
      </c>
      <c r="I36" s="76">
        <v>6</v>
      </c>
      <c r="J36" s="75">
        <v>17</v>
      </c>
      <c r="K36" s="75">
        <v>19</v>
      </c>
      <c r="L36" s="76">
        <v>4</v>
      </c>
      <c r="M36" s="75">
        <v>15</v>
      </c>
      <c r="N36" s="75">
        <v>25</v>
      </c>
      <c r="O36" s="76">
        <v>5</v>
      </c>
      <c r="P36" s="75">
        <v>20</v>
      </c>
    </row>
    <row r="37" spans="1:16" ht="12.75" customHeight="1">
      <c r="A37" s="246" t="s">
        <v>314</v>
      </c>
      <c r="B37" s="67"/>
      <c r="C37" s="68" t="s">
        <v>63</v>
      </c>
      <c r="D37" s="66"/>
      <c r="E37" s="75">
        <v>649</v>
      </c>
      <c r="F37" s="76">
        <v>481</v>
      </c>
      <c r="G37" s="75">
        <v>168</v>
      </c>
      <c r="H37" s="75">
        <v>660</v>
      </c>
      <c r="I37" s="76">
        <v>516</v>
      </c>
      <c r="J37" s="75">
        <v>144</v>
      </c>
      <c r="K37" s="75">
        <v>672</v>
      </c>
      <c r="L37" s="76">
        <v>505</v>
      </c>
      <c r="M37" s="75">
        <v>167</v>
      </c>
      <c r="N37" s="75">
        <v>664</v>
      </c>
      <c r="O37" s="76">
        <v>534</v>
      </c>
      <c r="P37" s="75">
        <v>130</v>
      </c>
    </row>
    <row r="38" spans="1:16" ht="12.75" customHeight="1">
      <c r="A38" s="246" t="s">
        <v>315</v>
      </c>
      <c r="B38" s="67"/>
      <c r="C38" s="68" t="s">
        <v>64</v>
      </c>
      <c r="D38" s="66"/>
      <c r="E38" s="75">
        <v>140</v>
      </c>
      <c r="F38" s="76">
        <v>63</v>
      </c>
      <c r="G38" s="75">
        <v>77</v>
      </c>
      <c r="H38" s="75">
        <v>133</v>
      </c>
      <c r="I38" s="76">
        <v>52</v>
      </c>
      <c r="J38" s="75">
        <v>81</v>
      </c>
      <c r="K38" s="75">
        <v>128</v>
      </c>
      <c r="L38" s="76">
        <v>54</v>
      </c>
      <c r="M38" s="75">
        <v>74</v>
      </c>
      <c r="N38" s="75">
        <v>116</v>
      </c>
      <c r="O38" s="76">
        <v>51</v>
      </c>
      <c r="P38" s="75">
        <v>65</v>
      </c>
    </row>
    <row r="39" spans="1:16" ht="12.75" customHeight="1">
      <c r="A39" s="246" t="s">
        <v>316</v>
      </c>
      <c r="B39" s="67"/>
      <c r="C39" s="68" t="s">
        <v>65</v>
      </c>
      <c r="D39" s="66"/>
      <c r="E39" s="75">
        <v>1547</v>
      </c>
      <c r="F39" s="76">
        <v>832</v>
      </c>
      <c r="G39" s="75">
        <v>715</v>
      </c>
      <c r="H39" s="75">
        <v>1630</v>
      </c>
      <c r="I39" s="76">
        <v>886</v>
      </c>
      <c r="J39" s="75">
        <v>744</v>
      </c>
      <c r="K39" s="75">
        <v>1761</v>
      </c>
      <c r="L39" s="76">
        <v>978</v>
      </c>
      <c r="M39" s="75">
        <v>783</v>
      </c>
      <c r="N39" s="75">
        <v>1881</v>
      </c>
      <c r="O39" s="76">
        <v>1015</v>
      </c>
      <c r="P39" s="75">
        <v>866</v>
      </c>
    </row>
    <row r="40" spans="1:16" ht="15" customHeight="1">
      <c r="A40" s="246"/>
      <c r="B40" s="67"/>
      <c r="C40" s="67"/>
      <c r="D40" s="66"/>
      <c r="E40" s="75"/>
      <c r="F40" s="76"/>
      <c r="G40" s="75"/>
      <c r="H40" s="75"/>
      <c r="I40" s="76"/>
      <c r="J40" s="75"/>
      <c r="K40" s="75"/>
      <c r="L40" s="76"/>
      <c r="M40" s="75"/>
      <c r="N40" s="75"/>
      <c r="O40" s="76"/>
      <c r="P40" s="75"/>
    </row>
    <row r="41" spans="1:16" ht="12.75" customHeight="1">
      <c r="A41" s="246" t="s">
        <v>317</v>
      </c>
      <c r="B41" s="68" t="s">
        <v>318</v>
      </c>
      <c r="C41" s="67"/>
      <c r="D41" s="66"/>
      <c r="E41" s="75">
        <v>2030</v>
      </c>
      <c r="F41" s="76">
        <v>1062</v>
      </c>
      <c r="G41" s="75">
        <v>968</v>
      </c>
      <c r="H41" s="75">
        <v>2090</v>
      </c>
      <c r="I41" s="76">
        <v>1107</v>
      </c>
      <c r="J41" s="75">
        <v>983</v>
      </c>
      <c r="K41" s="75">
        <v>2058</v>
      </c>
      <c r="L41" s="76">
        <v>1099</v>
      </c>
      <c r="M41" s="75">
        <v>959</v>
      </c>
      <c r="N41" s="75">
        <v>2075</v>
      </c>
      <c r="O41" s="76">
        <v>1120</v>
      </c>
      <c r="P41" s="75">
        <v>955</v>
      </c>
    </row>
    <row r="42" spans="1:16" ht="7.5" customHeight="1">
      <c r="A42" s="246"/>
      <c r="B42" s="67"/>
      <c r="C42" s="67"/>
      <c r="D42" s="66"/>
      <c r="E42" s="75"/>
      <c r="F42" s="76"/>
      <c r="G42" s="75"/>
      <c r="H42" s="75"/>
      <c r="I42" s="76"/>
      <c r="J42" s="75"/>
      <c r="K42" s="75"/>
      <c r="L42" s="76"/>
      <c r="M42" s="75"/>
      <c r="N42" s="75"/>
      <c r="O42" s="76"/>
      <c r="P42" s="75"/>
    </row>
    <row r="43" spans="1:16" ht="12.75" customHeight="1">
      <c r="A43" s="246" t="s">
        <v>319</v>
      </c>
      <c r="B43" s="67"/>
      <c r="C43" s="68" t="s">
        <v>66</v>
      </c>
      <c r="D43" s="66"/>
      <c r="E43" s="75">
        <v>177</v>
      </c>
      <c r="F43" s="76">
        <v>106</v>
      </c>
      <c r="G43" s="75">
        <v>71</v>
      </c>
      <c r="H43" s="75">
        <v>151</v>
      </c>
      <c r="I43" s="76">
        <v>84</v>
      </c>
      <c r="J43" s="75">
        <v>67</v>
      </c>
      <c r="K43" s="75">
        <v>171</v>
      </c>
      <c r="L43" s="76">
        <v>99</v>
      </c>
      <c r="M43" s="75">
        <v>72</v>
      </c>
      <c r="N43" s="75">
        <v>174</v>
      </c>
      <c r="O43" s="76">
        <v>91</v>
      </c>
      <c r="P43" s="75">
        <v>83</v>
      </c>
    </row>
    <row r="44" spans="1:16" ht="12.75" customHeight="1">
      <c r="A44" s="246" t="s">
        <v>320</v>
      </c>
      <c r="B44" s="67"/>
      <c r="C44" s="68" t="s">
        <v>153</v>
      </c>
      <c r="D44" s="66"/>
      <c r="E44" s="75">
        <v>243</v>
      </c>
      <c r="F44" s="76">
        <v>108</v>
      </c>
      <c r="G44" s="75">
        <v>135</v>
      </c>
      <c r="H44" s="75">
        <v>275</v>
      </c>
      <c r="I44" s="76">
        <v>119</v>
      </c>
      <c r="J44" s="75">
        <v>156</v>
      </c>
      <c r="K44" s="75">
        <v>248</v>
      </c>
      <c r="L44" s="76">
        <v>107</v>
      </c>
      <c r="M44" s="75">
        <v>141</v>
      </c>
      <c r="N44" s="75">
        <v>240</v>
      </c>
      <c r="O44" s="76">
        <v>99</v>
      </c>
      <c r="P44" s="75">
        <v>141</v>
      </c>
    </row>
    <row r="45" spans="1:16" ht="12.75" customHeight="1">
      <c r="A45" s="246" t="s">
        <v>321</v>
      </c>
      <c r="B45" s="67"/>
      <c r="C45" s="68" t="s">
        <v>67</v>
      </c>
      <c r="D45" s="66"/>
      <c r="E45" s="75">
        <v>764</v>
      </c>
      <c r="F45" s="76">
        <v>483</v>
      </c>
      <c r="G45" s="75">
        <v>281</v>
      </c>
      <c r="H45" s="75">
        <v>817</v>
      </c>
      <c r="I45" s="76">
        <v>549</v>
      </c>
      <c r="J45" s="75">
        <v>268</v>
      </c>
      <c r="K45" s="75">
        <v>773</v>
      </c>
      <c r="L45" s="76">
        <v>509</v>
      </c>
      <c r="M45" s="75">
        <v>264</v>
      </c>
      <c r="N45" s="75">
        <v>785</v>
      </c>
      <c r="O45" s="76">
        <v>508</v>
      </c>
      <c r="P45" s="75">
        <v>277</v>
      </c>
    </row>
    <row r="46" spans="1:16" ht="12.75" customHeight="1">
      <c r="A46" s="246" t="s">
        <v>322</v>
      </c>
      <c r="B46" s="67"/>
      <c r="C46" s="67"/>
      <c r="D46" s="66" t="s">
        <v>651</v>
      </c>
      <c r="E46" s="75">
        <v>437</v>
      </c>
      <c r="F46" s="76">
        <v>244</v>
      </c>
      <c r="G46" s="75">
        <v>193</v>
      </c>
      <c r="H46" s="75">
        <v>443</v>
      </c>
      <c r="I46" s="76">
        <v>264</v>
      </c>
      <c r="J46" s="75">
        <v>179</v>
      </c>
      <c r="K46" s="75">
        <v>419</v>
      </c>
      <c r="L46" s="76">
        <v>246</v>
      </c>
      <c r="M46" s="75">
        <v>173</v>
      </c>
      <c r="N46" s="75">
        <v>461</v>
      </c>
      <c r="O46" s="76">
        <v>269</v>
      </c>
      <c r="P46" s="75">
        <v>192</v>
      </c>
    </row>
    <row r="47" spans="1:16" ht="12.75" customHeight="1">
      <c r="A47" s="246" t="s">
        <v>323</v>
      </c>
      <c r="B47" s="67"/>
      <c r="C47" s="67"/>
      <c r="D47" s="66" t="s">
        <v>68</v>
      </c>
      <c r="E47" s="77">
        <v>327</v>
      </c>
      <c r="F47" s="78">
        <v>239</v>
      </c>
      <c r="G47" s="77">
        <v>88</v>
      </c>
      <c r="H47" s="77">
        <v>374</v>
      </c>
      <c r="I47" s="78">
        <v>285</v>
      </c>
      <c r="J47" s="77">
        <v>89</v>
      </c>
      <c r="K47" s="77">
        <v>354</v>
      </c>
      <c r="L47" s="78">
        <v>263</v>
      </c>
      <c r="M47" s="77">
        <v>91</v>
      </c>
      <c r="N47" s="77">
        <v>324</v>
      </c>
      <c r="O47" s="78">
        <v>239</v>
      </c>
      <c r="P47" s="77">
        <v>85</v>
      </c>
    </row>
    <row r="48" spans="1:16" ht="12.75" customHeight="1">
      <c r="A48" s="246" t="s">
        <v>324</v>
      </c>
      <c r="B48" s="67"/>
      <c r="C48" s="224" t="s">
        <v>899</v>
      </c>
      <c r="D48" s="66"/>
      <c r="E48" s="77">
        <v>846</v>
      </c>
      <c r="F48" s="78">
        <v>365</v>
      </c>
      <c r="G48" s="77">
        <v>481</v>
      </c>
      <c r="H48" s="77">
        <v>847</v>
      </c>
      <c r="I48" s="78">
        <v>355</v>
      </c>
      <c r="J48" s="77">
        <v>492</v>
      </c>
      <c r="K48" s="77">
        <v>866</v>
      </c>
      <c r="L48" s="78">
        <v>384</v>
      </c>
      <c r="M48" s="77">
        <v>482</v>
      </c>
      <c r="N48" s="77">
        <v>876</v>
      </c>
      <c r="O48" s="78">
        <v>422</v>
      </c>
      <c r="P48" s="77">
        <v>454</v>
      </c>
    </row>
    <row r="49" spans="1:16" ht="15" customHeight="1">
      <c r="A49" s="246"/>
      <c r="B49" s="67"/>
      <c r="C49" s="67"/>
      <c r="D49" s="66"/>
      <c r="E49" s="77"/>
      <c r="F49" s="78"/>
      <c r="G49" s="77"/>
      <c r="H49" s="77"/>
      <c r="I49" s="78"/>
      <c r="J49" s="77"/>
      <c r="K49" s="77"/>
      <c r="L49" s="78"/>
      <c r="M49" s="77"/>
      <c r="N49" s="77"/>
      <c r="O49" s="78"/>
      <c r="P49" s="77"/>
    </row>
    <row r="50" spans="1:16" ht="12.75" customHeight="1">
      <c r="A50" s="246" t="s">
        <v>325</v>
      </c>
      <c r="B50" s="68" t="s">
        <v>326</v>
      </c>
      <c r="C50" s="67"/>
      <c r="D50" s="66"/>
      <c r="E50" s="77">
        <v>54</v>
      </c>
      <c r="F50" s="78">
        <v>21</v>
      </c>
      <c r="G50" s="77">
        <v>33</v>
      </c>
      <c r="H50" s="77">
        <v>54</v>
      </c>
      <c r="I50" s="78">
        <v>23</v>
      </c>
      <c r="J50" s="77">
        <v>31</v>
      </c>
      <c r="K50" s="77">
        <v>60</v>
      </c>
      <c r="L50" s="78">
        <v>20</v>
      </c>
      <c r="M50" s="77">
        <v>40</v>
      </c>
      <c r="N50" s="77">
        <v>64</v>
      </c>
      <c r="O50" s="78">
        <v>19</v>
      </c>
      <c r="P50" s="77">
        <v>45</v>
      </c>
    </row>
    <row r="51" spans="1:16" ht="15" customHeight="1">
      <c r="A51" s="246"/>
      <c r="B51" s="67"/>
      <c r="C51" s="67"/>
      <c r="D51" s="66"/>
      <c r="E51" s="77"/>
      <c r="F51" s="78"/>
      <c r="G51" s="77"/>
      <c r="H51" s="77"/>
      <c r="I51" s="78"/>
      <c r="J51" s="77"/>
      <c r="K51" s="77"/>
      <c r="L51" s="78"/>
      <c r="M51" s="77"/>
      <c r="N51" s="77"/>
      <c r="O51" s="78"/>
      <c r="P51" s="77"/>
    </row>
    <row r="52" spans="1:16" ht="12.75" customHeight="1">
      <c r="A52" s="246" t="s">
        <v>327</v>
      </c>
      <c r="B52" s="68" t="s">
        <v>896</v>
      </c>
      <c r="C52" s="67"/>
      <c r="D52" s="66"/>
      <c r="E52" s="75">
        <v>236</v>
      </c>
      <c r="F52" s="76">
        <v>73</v>
      </c>
      <c r="G52" s="75">
        <v>163</v>
      </c>
      <c r="H52" s="75">
        <v>247</v>
      </c>
      <c r="I52" s="76">
        <v>88</v>
      </c>
      <c r="J52" s="75">
        <v>159</v>
      </c>
      <c r="K52" s="75">
        <v>258</v>
      </c>
      <c r="L52" s="76">
        <v>96</v>
      </c>
      <c r="M52" s="75">
        <v>162</v>
      </c>
      <c r="N52" s="75">
        <v>268</v>
      </c>
      <c r="O52" s="76">
        <v>95</v>
      </c>
      <c r="P52" s="75">
        <v>173</v>
      </c>
    </row>
    <row r="53" spans="1:16" ht="15" customHeight="1">
      <c r="A53" s="246"/>
      <c r="B53" s="67"/>
      <c r="C53" s="67"/>
      <c r="D53" s="66"/>
      <c r="E53" s="75"/>
      <c r="F53" s="76"/>
      <c r="G53" s="75"/>
      <c r="H53" s="75"/>
      <c r="I53" s="76"/>
      <c r="J53" s="75"/>
      <c r="K53" s="75"/>
      <c r="L53" s="76"/>
      <c r="M53" s="75"/>
      <c r="N53" s="75"/>
      <c r="O53" s="76"/>
      <c r="P53" s="75"/>
    </row>
    <row r="54" spans="1:16" ht="12.75" customHeight="1">
      <c r="A54" s="246" t="s">
        <v>328</v>
      </c>
      <c r="B54" s="68" t="s">
        <v>897</v>
      </c>
      <c r="C54" s="67"/>
      <c r="D54" s="66"/>
      <c r="E54" s="75">
        <v>1186</v>
      </c>
      <c r="F54" s="76">
        <v>477</v>
      </c>
      <c r="G54" s="75">
        <v>709</v>
      </c>
      <c r="H54" s="75">
        <v>1300</v>
      </c>
      <c r="I54" s="76">
        <v>536</v>
      </c>
      <c r="J54" s="75">
        <v>764</v>
      </c>
      <c r="K54" s="75">
        <v>1315</v>
      </c>
      <c r="L54" s="76">
        <v>547</v>
      </c>
      <c r="M54" s="75">
        <v>768</v>
      </c>
      <c r="N54" s="75">
        <v>1384</v>
      </c>
      <c r="O54" s="76">
        <v>612</v>
      </c>
      <c r="P54" s="75">
        <v>772</v>
      </c>
    </row>
    <row r="55" spans="1:16" ht="7.5" customHeight="1">
      <c r="A55" s="246"/>
      <c r="B55" s="67"/>
      <c r="C55" s="67"/>
      <c r="D55" s="66"/>
      <c r="E55" s="75"/>
      <c r="F55" s="76"/>
      <c r="G55" s="75"/>
      <c r="H55" s="75"/>
      <c r="I55" s="76"/>
      <c r="J55" s="75"/>
      <c r="K55" s="75"/>
      <c r="L55" s="76"/>
      <c r="M55" s="75"/>
      <c r="N55" s="75"/>
      <c r="O55" s="76"/>
      <c r="P55" s="75"/>
    </row>
    <row r="56" spans="1:16" ht="12.75" customHeight="1">
      <c r="A56" s="246" t="s">
        <v>329</v>
      </c>
      <c r="B56" s="67"/>
      <c r="C56" s="293" t="s">
        <v>154</v>
      </c>
      <c r="D56" s="294"/>
      <c r="E56" s="75">
        <v>119</v>
      </c>
      <c r="F56" s="76">
        <v>41</v>
      </c>
      <c r="G56" s="75">
        <v>78</v>
      </c>
      <c r="H56" s="75">
        <v>177</v>
      </c>
      <c r="I56" s="76">
        <v>59</v>
      </c>
      <c r="J56" s="75">
        <v>118</v>
      </c>
      <c r="K56" s="75">
        <v>153</v>
      </c>
      <c r="L56" s="76">
        <v>61</v>
      </c>
      <c r="M56" s="75">
        <v>92</v>
      </c>
      <c r="N56" s="75">
        <v>149</v>
      </c>
      <c r="O56" s="76">
        <v>54</v>
      </c>
      <c r="P56" s="75">
        <v>95</v>
      </c>
    </row>
    <row r="57" spans="1:16" ht="12.75" customHeight="1">
      <c r="A57" s="246" t="s">
        <v>330</v>
      </c>
      <c r="B57" s="67"/>
      <c r="C57" s="68" t="s">
        <v>69</v>
      </c>
      <c r="D57" s="66"/>
      <c r="E57" s="75">
        <v>962</v>
      </c>
      <c r="F57" s="76">
        <v>403</v>
      </c>
      <c r="G57" s="75">
        <v>559</v>
      </c>
      <c r="H57" s="75">
        <v>996</v>
      </c>
      <c r="I57" s="76">
        <v>439</v>
      </c>
      <c r="J57" s="75">
        <v>557</v>
      </c>
      <c r="K57" s="75">
        <v>1000</v>
      </c>
      <c r="L57" s="76">
        <v>437</v>
      </c>
      <c r="M57" s="75">
        <v>563</v>
      </c>
      <c r="N57" s="75">
        <v>1061</v>
      </c>
      <c r="O57" s="76">
        <v>497</v>
      </c>
      <c r="P57" s="75">
        <v>564</v>
      </c>
    </row>
    <row r="58" spans="1:16" ht="12.75" customHeight="1">
      <c r="A58" s="246" t="s">
        <v>331</v>
      </c>
      <c r="B58" s="67"/>
      <c r="C58" s="67"/>
      <c r="D58" s="66" t="s">
        <v>70</v>
      </c>
      <c r="E58" s="75">
        <v>199</v>
      </c>
      <c r="F58" s="76">
        <v>82</v>
      </c>
      <c r="G58" s="75">
        <v>117</v>
      </c>
      <c r="H58" s="75">
        <v>182</v>
      </c>
      <c r="I58" s="76">
        <v>81</v>
      </c>
      <c r="J58" s="75">
        <v>101</v>
      </c>
      <c r="K58" s="75">
        <v>177</v>
      </c>
      <c r="L58" s="76">
        <v>76</v>
      </c>
      <c r="M58" s="75">
        <v>101</v>
      </c>
      <c r="N58" s="75">
        <v>211</v>
      </c>
      <c r="O58" s="76">
        <v>83</v>
      </c>
      <c r="P58" s="75">
        <v>128</v>
      </c>
    </row>
    <row r="59" spans="1:16" ht="12.75" customHeight="1">
      <c r="A59" s="246" t="s">
        <v>332</v>
      </c>
      <c r="B59" s="67"/>
      <c r="C59" s="67"/>
      <c r="D59" s="66" t="s">
        <v>71</v>
      </c>
      <c r="E59" s="75">
        <v>521</v>
      </c>
      <c r="F59" s="76">
        <v>232</v>
      </c>
      <c r="G59" s="75">
        <v>289</v>
      </c>
      <c r="H59" s="75">
        <v>558</v>
      </c>
      <c r="I59" s="76">
        <v>259</v>
      </c>
      <c r="J59" s="75">
        <v>299</v>
      </c>
      <c r="K59" s="75">
        <v>560</v>
      </c>
      <c r="L59" s="76">
        <v>253</v>
      </c>
      <c r="M59" s="75">
        <v>307</v>
      </c>
      <c r="N59" s="75">
        <v>572</v>
      </c>
      <c r="O59" s="76">
        <v>293</v>
      </c>
      <c r="P59" s="75">
        <v>279</v>
      </c>
    </row>
    <row r="60" spans="1:16" ht="12.75" customHeight="1">
      <c r="A60" s="246" t="s">
        <v>333</v>
      </c>
      <c r="B60" s="67"/>
      <c r="C60" s="67"/>
      <c r="D60" s="66" t="s">
        <v>72</v>
      </c>
      <c r="E60" s="75">
        <v>242</v>
      </c>
      <c r="F60" s="76">
        <v>89</v>
      </c>
      <c r="G60" s="75">
        <v>153</v>
      </c>
      <c r="H60" s="75">
        <v>256</v>
      </c>
      <c r="I60" s="76">
        <v>99</v>
      </c>
      <c r="J60" s="75">
        <v>157</v>
      </c>
      <c r="K60" s="75">
        <v>263</v>
      </c>
      <c r="L60" s="76">
        <v>108</v>
      </c>
      <c r="M60" s="75">
        <v>155</v>
      </c>
      <c r="N60" s="75">
        <v>278</v>
      </c>
      <c r="O60" s="76">
        <v>121</v>
      </c>
      <c r="P60" s="75">
        <v>157</v>
      </c>
    </row>
    <row r="61" spans="1:16" ht="12.75" customHeight="1">
      <c r="A61" s="246" t="s">
        <v>334</v>
      </c>
      <c r="B61" s="67"/>
      <c r="C61" s="68" t="s">
        <v>898</v>
      </c>
      <c r="D61" s="66"/>
      <c r="E61" s="75">
        <v>105</v>
      </c>
      <c r="F61" s="76">
        <v>33</v>
      </c>
      <c r="G61" s="75">
        <v>72</v>
      </c>
      <c r="H61" s="75">
        <v>127</v>
      </c>
      <c r="I61" s="76">
        <v>38</v>
      </c>
      <c r="J61" s="75">
        <v>89</v>
      </c>
      <c r="K61" s="75">
        <v>162</v>
      </c>
      <c r="L61" s="76">
        <v>49</v>
      </c>
      <c r="M61" s="75">
        <v>113</v>
      </c>
      <c r="N61" s="75">
        <v>174</v>
      </c>
      <c r="O61" s="76">
        <v>61</v>
      </c>
      <c r="P61" s="75">
        <v>113</v>
      </c>
    </row>
    <row r="62" spans="1:16" ht="15" customHeight="1">
      <c r="A62" s="246"/>
      <c r="B62" s="67"/>
      <c r="C62" s="67"/>
      <c r="D62" s="66"/>
      <c r="E62" s="75"/>
      <c r="F62" s="76"/>
      <c r="G62" s="75"/>
      <c r="H62" s="75"/>
      <c r="I62" s="76"/>
      <c r="J62" s="75"/>
      <c r="K62" s="75"/>
      <c r="L62" s="76"/>
      <c r="M62" s="75"/>
      <c r="N62" s="75"/>
      <c r="O62" s="76"/>
      <c r="P62" s="75"/>
    </row>
    <row r="63" spans="1:16" ht="12.75" customHeight="1">
      <c r="A63" s="246" t="s">
        <v>335</v>
      </c>
      <c r="B63" s="68" t="s">
        <v>336</v>
      </c>
      <c r="C63" s="67"/>
      <c r="D63" s="66"/>
      <c r="E63" s="75">
        <v>2</v>
      </c>
      <c r="F63" s="76" t="s">
        <v>901</v>
      </c>
      <c r="G63" s="75">
        <v>2</v>
      </c>
      <c r="H63" s="75">
        <v>2</v>
      </c>
      <c r="I63" s="76" t="s">
        <v>900</v>
      </c>
      <c r="J63" s="75">
        <v>2</v>
      </c>
      <c r="K63" s="75">
        <v>3</v>
      </c>
      <c r="L63" s="76" t="s">
        <v>1036</v>
      </c>
      <c r="M63" s="75">
        <v>3</v>
      </c>
      <c r="N63" s="75">
        <v>5</v>
      </c>
      <c r="O63" s="76">
        <v>0</v>
      </c>
      <c r="P63" s="75">
        <v>5</v>
      </c>
    </row>
    <row r="64" spans="1:16" ht="15" customHeight="1">
      <c r="A64" s="246"/>
      <c r="B64" s="67"/>
      <c r="C64" s="67"/>
      <c r="D64" s="66"/>
      <c r="E64" s="75"/>
      <c r="F64" s="76"/>
      <c r="G64" s="75"/>
      <c r="H64" s="75"/>
      <c r="I64" s="76"/>
      <c r="J64" s="75"/>
      <c r="K64" s="75"/>
      <c r="L64" s="76"/>
      <c r="M64" s="75"/>
      <c r="N64" s="75"/>
      <c r="O64" s="76"/>
      <c r="P64" s="75"/>
    </row>
    <row r="65" spans="1:16" ht="12.75" customHeight="1">
      <c r="A65" s="246" t="s">
        <v>337</v>
      </c>
      <c r="B65" s="68" t="s">
        <v>338</v>
      </c>
      <c r="C65" s="67"/>
      <c r="D65" s="66"/>
      <c r="E65" s="75">
        <v>34</v>
      </c>
      <c r="F65" s="76">
        <v>16</v>
      </c>
      <c r="G65" s="75">
        <v>18</v>
      </c>
      <c r="H65" s="75">
        <v>32</v>
      </c>
      <c r="I65" s="76">
        <v>16</v>
      </c>
      <c r="J65" s="75">
        <v>16</v>
      </c>
      <c r="K65" s="75">
        <v>37</v>
      </c>
      <c r="L65" s="76">
        <v>21</v>
      </c>
      <c r="M65" s="75">
        <v>16</v>
      </c>
      <c r="N65" s="75">
        <v>24</v>
      </c>
      <c r="O65" s="76">
        <v>14</v>
      </c>
      <c r="P65" s="75">
        <v>10</v>
      </c>
    </row>
    <row r="66" spans="1:16" ht="7.5" customHeight="1">
      <c r="A66" s="246"/>
      <c r="B66" s="67"/>
      <c r="C66" s="67"/>
      <c r="D66" s="66"/>
      <c r="E66" s="75"/>
      <c r="F66" s="76"/>
      <c r="G66" s="75"/>
      <c r="H66" s="75"/>
      <c r="I66" s="76"/>
      <c r="J66" s="75"/>
      <c r="K66" s="75"/>
      <c r="L66" s="76"/>
      <c r="M66" s="75"/>
      <c r="N66" s="75"/>
      <c r="O66" s="76"/>
      <c r="P66" s="75"/>
    </row>
    <row r="67" spans="1:16" ht="12.75" customHeight="1">
      <c r="A67" s="246" t="s">
        <v>339</v>
      </c>
      <c r="B67" s="67"/>
      <c r="C67" s="293" t="s">
        <v>155</v>
      </c>
      <c r="D67" s="294"/>
      <c r="E67" s="75" t="s">
        <v>644</v>
      </c>
      <c r="F67" s="76" t="s">
        <v>644</v>
      </c>
      <c r="G67" s="75" t="s">
        <v>644</v>
      </c>
      <c r="H67" s="75">
        <v>3</v>
      </c>
      <c r="I67" s="76">
        <v>1</v>
      </c>
      <c r="J67" s="75">
        <v>2</v>
      </c>
      <c r="K67" s="75">
        <v>5</v>
      </c>
      <c r="L67" s="76">
        <v>1</v>
      </c>
      <c r="M67" s="75">
        <v>4</v>
      </c>
      <c r="N67" s="75">
        <v>1</v>
      </c>
      <c r="O67" s="76">
        <v>0</v>
      </c>
      <c r="P67" s="75">
        <v>1</v>
      </c>
    </row>
    <row r="68" spans="1:16" ht="12.75" customHeight="1">
      <c r="A68" s="246" t="s">
        <v>340</v>
      </c>
      <c r="B68" s="67"/>
      <c r="C68" s="68" t="s">
        <v>73</v>
      </c>
      <c r="D68" s="66"/>
      <c r="E68" s="75">
        <v>1</v>
      </c>
      <c r="F68" s="76">
        <v>1</v>
      </c>
      <c r="G68" s="75" t="s">
        <v>644</v>
      </c>
      <c r="H68" s="75">
        <v>1</v>
      </c>
      <c r="I68" s="76">
        <v>1</v>
      </c>
      <c r="J68" s="75" t="s">
        <v>644</v>
      </c>
      <c r="K68" s="75">
        <v>1</v>
      </c>
      <c r="L68" s="76" t="s">
        <v>644</v>
      </c>
      <c r="M68" s="75">
        <v>1</v>
      </c>
      <c r="N68" s="75" t="s">
        <v>1080</v>
      </c>
      <c r="O68" s="76" t="s">
        <v>1080</v>
      </c>
      <c r="P68" s="75" t="s">
        <v>1080</v>
      </c>
    </row>
    <row r="69" spans="1:16" ht="23.25" customHeight="1">
      <c r="A69" s="246" t="s">
        <v>341</v>
      </c>
      <c r="B69" s="67"/>
      <c r="C69" s="297" t="s">
        <v>156</v>
      </c>
      <c r="D69" s="298"/>
      <c r="E69" s="75">
        <v>24</v>
      </c>
      <c r="F69" s="76">
        <v>12</v>
      </c>
      <c r="G69" s="75">
        <v>12</v>
      </c>
      <c r="H69" s="75">
        <v>18</v>
      </c>
      <c r="I69" s="76">
        <v>7</v>
      </c>
      <c r="J69" s="75">
        <v>11</v>
      </c>
      <c r="K69" s="75">
        <v>17</v>
      </c>
      <c r="L69" s="76">
        <v>10</v>
      </c>
      <c r="M69" s="75">
        <v>7</v>
      </c>
      <c r="N69" s="75">
        <v>13</v>
      </c>
      <c r="O69" s="76">
        <v>11</v>
      </c>
      <c r="P69" s="75">
        <v>2</v>
      </c>
    </row>
    <row r="70" spans="1:16" ht="12.75" customHeight="1">
      <c r="A70" s="246" t="s">
        <v>342</v>
      </c>
      <c r="B70" s="67"/>
      <c r="C70" s="68" t="s">
        <v>74</v>
      </c>
      <c r="D70" s="66"/>
      <c r="E70" s="75">
        <v>3</v>
      </c>
      <c r="F70" s="76">
        <v>1</v>
      </c>
      <c r="G70" s="75">
        <v>2</v>
      </c>
      <c r="H70" s="75">
        <v>1</v>
      </c>
      <c r="I70" s="76" t="s">
        <v>644</v>
      </c>
      <c r="J70" s="75">
        <v>1</v>
      </c>
      <c r="K70" s="75">
        <v>2</v>
      </c>
      <c r="L70" s="76">
        <v>1</v>
      </c>
      <c r="M70" s="75">
        <v>1</v>
      </c>
      <c r="N70" s="75">
        <v>2</v>
      </c>
      <c r="O70" s="76">
        <v>1</v>
      </c>
      <c r="P70" s="75">
        <v>1</v>
      </c>
    </row>
    <row r="71" spans="1:16" ht="23.25" customHeight="1">
      <c r="A71" s="246" t="s">
        <v>343</v>
      </c>
      <c r="B71" s="67"/>
      <c r="C71" s="297" t="s">
        <v>158</v>
      </c>
      <c r="D71" s="298"/>
      <c r="E71" s="75">
        <v>5</v>
      </c>
      <c r="F71" s="76">
        <v>1</v>
      </c>
      <c r="G71" s="75">
        <v>4</v>
      </c>
      <c r="H71" s="75">
        <v>2</v>
      </c>
      <c r="I71" s="76">
        <v>1</v>
      </c>
      <c r="J71" s="75">
        <v>1</v>
      </c>
      <c r="K71" s="75">
        <v>5</v>
      </c>
      <c r="L71" s="76">
        <v>5</v>
      </c>
      <c r="M71" s="75" t="s">
        <v>644</v>
      </c>
      <c r="N71" s="75">
        <v>3</v>
      </c>
      <c r="O71" s="76">
        <v>0</v>
      </c>
      <c r="P71" s="75">
        <v>3</v>
      </c>
    </row>
    <row r="72" spans="1:16" ht="12.75" customHeight="1">
      <c r="A72" s="246" t="s">
        <v>344</v>
      </c>
      <c r="B72" s="67"/>
      <c r="C72" s="68" t="s">
        <v>157</v>
      </c>
      <c r="D72" s="66"/>
      <c r="E72" s="75">
        <v>1</v>
      </c>
      <c r="F72" s="76">
        <v>1</v>
      </c>
      <c r="G72" s="75" t="s">
        <v>644</v>
      </c>
      <c r="H72" s="75">
        <v>7</v>
      </c>
      <c r="I72" s="76">
        <v>6</v>
      </c>
      <c r="J72" s="75">
        <v>1</v>
      </c>
      <c r="K72" s="75">
        <v>7</v>
      </c>
      <c r="L72" s="76">
        <v>4</v>
      </c>
      <c r="M72" s="75">
        <v>3</v>
      </c>
      <c r="N72" s="75">
        <v>5</v>
      </c>
      <c r="O72" s="76">
        <v>2</v>
      </c>
      <c r="P72" s="75">
        <v>3</v>
      </c>
    </row>
    <row r="73" spans="1:16" ht="15" customHeight="1">
      <c r="A73" s="246"/>
      <c r="B73" s="67"/>
      <c r="C73" s="67"/>
      <c r="D73" s="66"/>
      <c r="E73" s="75"/>
      <c r="F73" s="76"/>
      <c r="G73" s="75"/>
      <c r="H73" s="75"/>
      <c r="I73" s="76"/>
      <c r="J73" s="75"/>
      <c r="K73" s="75"/>
      <c r="L73" s="76"/>
      <c r="M73" s="75"/>
      <c r="N73" s="75"/>
      <c r="O73" s="76"/>
      <c r="P73" s="75"/>
    </row>
    <row r="74" spans="1:16" ht="12.75" customHeight="1">
      <c r="A74" s="246" t="s">
        <v>345</v>
      </c>
      <c r="B74" s="68" t="s">
        <v>489</v>
      </c>
      <c r="C74" s="67"/>
      <c r="D74" s="66"/>
      <c r="E74" s="75">
        <v>98</v>
      </c>
      <c r="F74" s="76">
        <v>51</v>
      </c>
      <c r="G74" s="75">
        <v>47</v>
      </c>
      <c r="H74" s="75">
        <v>90</v>
      </c>
      <c r="I74" s="76">
        <v>47</v>
      </c>
      <c r="J74" s="75">
        <v>43</v>
      </c>
      <c r="K74" s="75">
        <v>66</v>
      </c>
      <c r="L74" s="76">
        <v>35</v>
      </c>
      <c r="M74" s="75">
        <v>31</v>
      </c>
      <c r="N74" s="75">
        <v>79</v>
      </c>
      <c r="O74" s="76">
        <v>33</v>
      </c>
      <c r="P74" s="75">
        <v>46</v>
      </c>
    </row>
    <row r="75" spans="1:16" ht="7.5" customHeight="1">
      <c r="A75" s="246"/>
      <c r="B75" s="67"/>
      <c r="C75" s="67"/>
      <c r="D75" s="66"/>
      <c r="E75" s="75"/>
      <c r="F75" s="76"/>
      <c r="G75" s="75"/>
      <c r="H75" s="75"/>
      <c r="I75" s="76"/>
      <c r="J75" s="75"/>
      <c r="K75" s="75"/>
      <c r="L75" s="76"/>
      <c r="M75" s="75"/>
      <c r="N75" s="75"/>
      <c r="O75" s="76"/>
      <c r="P75" s="75"/>
    </row>
    <row r="76" spans="1:16" ht="12.75" customHeight="1">
      <c r="A76" s="246" t="s">
        <v>346</v>
      </c>
      <c r="B76" s="67"/>
      <c r="C76" s="68" t="s">
        <v>75</v>
      </c>
      <c r="D76" s="66"/>
      <c r="E76" s="75">
        <v>2</v>
      </c>
      <c r="F76" s="76">
        <v>2</v>
      </c>
      <c r="G76" s="75" t="s">
        <v>644</v>
      </c>
      <c r="H76" s="75">
        <v>3</v>
      </c>
      <c r="I76" s="76">
        <v>3</v>
      </c>
      <c r="J76" s="75" t="s">
        <v>644</v>
      </c>
      <c r="K76" s="75">
        <v>5</v>
      </c>
      <c r="L76" s="76">
        <v>3</v>
      </c>
      <c r="M76" s="75">
        <v>2</v>
      </c>
      <c r="N76" s="75">
        <v>2</v>
      </c>
      <c r="O76" s="76">
        <v>1</v>
      </c>
      <c r="P76" s="75">
        <v>1</v>
      </c>
    </row>
    <row r="77" spans="1:16" ht="12.75" customHeight="1">
      <c r="A77" s="246" t="s">
        <v>347</v>
      </c>
      <c r="B77" s="67"/>
      <c r="C77" s="68" t="s">
        <v>76</v>
      </c>
      <c r="D77" s="66"/>
      <c r="E77" s="75">
        <v>52</v>
      </c>
      <c r="F77" s="76">
        <v>25</v>
      </c>
      <c r="G77" s="75">
        <v>27</v>
      </c>
      <c r="H77" s="75">
        <v>44</v>
      </c>
      <c r="I77" s="76">
        <v>20</v>
      </c>
      <c r="J77" s="75">
        <v>24</v>
      </c>
      <c r="K77" s="75">
        <v>35</v>
      </c>
      <c r="L77" s="76">
        <v>19</v>
      </c>
      <c r="M77" s="75">
        <v>16</v>
      </c>
      <c r="N77" s="75">
        <v>50</v>
      </c>
      <c r="O77" s="76">
        <v>23</v>
      </c>
      <c r="P77" s="75">
        <v>27</v>
      </c>
    </row>
    <row r="78" spans="1:16" ht="12.75" customHeight="1">
      <c r="A78" s="246" t="s">
        <v>348</v>
      </c>
      <c r="B78" s="67"/>
      <c r="C78" s="67"/>
      <c r="D78" s="66" t="s">
        <v>77</v>
      </c>
      <c r="E78" s="75">
        <v>43</v>
      </c>
      <c r="F78" s="76">
        <v>19</v>
      </c>
      <c r="G78" s="75">
        <v>24</v>
      </c>
      <c r="H78" s="75">
        <v>30</v>
      </c>
      <c r="I78" s="76">
        <v>15</v>
      </c>
      <c r="J78" s="75">
        <v>15</v>
      </c>
      <c r="K78" s="75">
        <v>26</v>
      </c>
      <c r="L78" s="76">
        <v>14</v>
      </c>
      <c r="M78" s="75">
        <v>12</v>
      </c>
      <c r="N78" s="75">
        <v>31</v>
      </c>
      <c r="O78" s="76">
        <v>12</v>
      </c>
      <c r="P78" s="75">
        <v>19</v>
      </c>
    </row>
    <row r="79" spans="1:16" ht="12.75" customHeight="1">
      <c r="A79" s="246" t="s">
        <v>349</v>
      </c>
      <c r="B79" s="67"/>
      <c r="C79" s="67"/>
      <c r="D79" s="66" t="s">
        <v>161</v>
      </c>
      <c r="E79" s="75">
        <v>9</v>
      </c>
      <c r="F79" s="76">
        <v>6</v>
      </c>
      <c r="G79" s="75">
        <v>3</v>
      </c>
      <c r="H79" s="75">
        <v>14</v>
      </c>
      <c r="I79" s="76">
        <v>5</v>
      </c>
      <c r="J79" s="75">
        <v>9</v>
      </c>
      <c r="K79" s="75">
        <v>9</v>
      </c>
      <c r="L79" s="76">
        <v>5</v>
      </c>
      <c r="M79" s="75">
        <v>4</v>
      </c>
      <c r="N79" s="75">
        <v>19</v>
      </c>
      <c r="O79" s="76">
        <v>11</v>
      </c>
      <c r="P79" s="75">
        <v>8</v>
      </c>
    </row>
    <row r="80" spans="1:16" ht="12.75" customHeight="1">
      <c r="A80" s="246" t="s">
        <v>350</v>
      </c>
      <c r="B80" s="67"/>
      <c r="C80" s="82" t="s">
        <v>78</v>
      </c>
      <c r="D80" s="66"/>
      <c r="E80" s="75">
        <v>4</v>
      </c>
      <c r="F80" s="76">
        <v>2</v>
      </c>
      <c r="G80" s="75">
        <v>2</v>
      </c>
      <c r="H80" s="75">
        <v>7</v>
      </c>
      <c r="I80" s="76">
        <v>4</v>
      </c>
      <c r="J80" s="75">
        <v>3</v>
      </c>
      <c r="K80" s="75">
        <v>2</v>
      </c>
      <c r="L80" s="76" t="s">
        <v>644</v>
      </c>
      <c r="M80" s="75">
        <v>2</v>
      </c>
      <c r="N80" s="75">
        <v>3</v>
      </c>
      <c r="O80" s="76">
        <v>0</v>
      </c>
      <c r="P80" s="75">
        <v>3</v>
      </c>
    </row>
    <row r="81" spans="1:16" ht="12.75" customHeight="1">
      <c r="A81" s="246" t="s">
        <v>351</v>
      </c>
      <c r="B81" s="67"/>
      <c r="C81" s="68" t="s">
        <v>159</v>
      </c>
      <c r="D81" s="66"/>
      <c r="E81" s="75">
        <v>28</v>
      </c>
      <c r="F81" s="76">
        <v>18</v>
      </c>
      <c r="G81" s="75">
        <v>10</v>
      </c>
      <c r="H81" s="75">
        <v>24</v>
      </c>
      <c r="I81" s="76">
        <v>15</v>
      </c>
      <c r="J81" s="75">
        <v>9</v>
      </c>
      <c r="K81" s="75">
        <v>16</v>
      </c>
      <c r="L81" s="76">
        <v>8</v>
      </c>
      <c r="M81" s="75">
        <v>8</v>
      </c>
      <c r="N81" s="75">
        <v>14</v>
      </c>
      <c r="O81" s="76">
        <v>7</v>
      </c>
      <c r="P81" s="75">
        <v>7</v>
      </c>
    </row>
    <row r="82" spans="1:16" ht="12.75" customHeight="1">
      <c r="A82" s="246" t="s">
        <v>352</v>
      </c>
      <c r="B82" s="67"/>
      <c r="C82" s="293" t="s">
        <v>160</v>
      </c>
      <c r="D82" s="312"/>
      <c r="E82" s="75">
        <v>12</v>
      </c>
      <c r="F82" s="76">
        <v>4</v>
      </c>
      <c r="G82" s="75">
        <v>8</v>
      </c>
      <c r="H82" s="75">
        <v>12</v>
      </c>
      <c r="I82" s="76">
        <v>5</v>
      </c>
      <c r="J82" s="75">
        <v>7</v>
      </c>
      <c r="K82" s="75">
        <v>8</v>
      </c>
      <c r="L82" s="76">
        <v>5</v>
      </c>
      <c r="M82" s="75">
        <v>3</v>
      </c>
      <c r="N82" s="75">
        <v>10</v>
      </c>
      <c r="O82" s="76">
        <v>2</v>
      </c>
      <c r="P82" s="75">
        <v>8</v>
      </c>
    </row>
    <row r="83" spans="1:16" ht="15" customHeight="1">
      <c r="A83" s="246"/>
      <c r="B83" s="67"/>
      <c r="C83" s="67"/>
      <c r="D83" s="66"/>
      <c r="E83" s="75"/>
      <c r="F83" s="76"/>
      <c r="G83" s="75"/>
      <c r="H83" s="75"/>
      <c r="I83" s="76"/>
      <c r="J83" s="75"/>
      <c r="K83" s="75"/>
      <c r="L83" s="76"/>
      <c r="M83" s="75"/>
      <c r="N83" s="75"/>
      <c r="O83" s="76"/>
      <c r="P83" s="75"/>
    </row>
    <row r="84" spans="1:16" ht="23.25" customHeight="1">
      <c r="A84" s="246" t="s">
        <v>353</v>
      </c>
      <c r="B84" s="297" t="s">
        <v>490</v>
      </c>
      <c r="C84" s="311"/>
      <c r="D84" s="298"/>
      <c r="E84" s="75">
        <v>1503</v>
      </c>
      <c r="F84" s="76">
        <v>469</v>
      </c>
      <c r="G84" s="75">
        <v>1034</v>
      </c>
      <c r="H84" s="75">
        <v>1573</v>
      </c>
      <c r="I84" s="76">
        <v>461</v>
      </c>
      <c r="J84" s="75">
        <v>1112</v>
      </c>
      <c r="K84" s="75">
        <v>1938</v>
      </c>
      <c r="L84" s="76">
        <v>568</v>
      </c>
      <c r="M84" s="75">
        <v>1370</v>
      </c>
      <c r="N84" s="75">
        <v>2048</v>
      </c>
      <c r="O84" s="76">
        <v>576</v>
      </c>
      <c r="P84" s="75">
        <v>1472</v>
      </c>
    </row>
    <row r="85" spans="1:16" ht="7.5" customHeight="1">
      <c r="A85" s="246"/>
      <c r="B85" s="67"/>
      <c r="C85" s="67"/>
      <c r="D85" s="66"/>
      <c r="E85" s="75"/>
      <c r="F85" s="76"/>
      <c r="G85" s="75"/>
      <c r="H85" s="75"/>
      <c r="I85" s="76"/>
      <c r="J85" s="75"/>
      <c r="K85" s="75"/>
      <c r="L85" s="76"/>
      <c r="M85" s="75"/>
      <c r="N85" s="75"/>
      <c r="O85" s="76"/>
      <c r="P85" s="75"/>
    </row>
    <row r="86" spans="1:16" ht="12.75" customHeight="1">
      <c r="A86" s="246" t="s">
        <v>228</v>
      </c>
      <c r="B86" s="67"/>
      <c r="C86" s="68" t="s">
        <v>79</v>
      </c>
      <c r="D86" s="66"/>
      <c r="E86" s="75">
        <v>1180</v>
      </c>
      <c r="F86" s="76">
        <v>279</v>
      </c>
      <c r="G86" s="75">
        <v>901</v>
      </c>
      <c r="H86" s="75">
        <v>1263</v>
      </c>
      <c r="I86" s="76">
        <v>304</v>
      </c>
      <c r="J86" s="75">
        <v>959</v>
      </c>
      <c r="K86" s="75">
        <v>1588</v>
      </c>
      <c r="L86" s="76">
        <v>383</v>
      </c>
      <c r="M86" s="75">
        <v>1205</v>
      </c>
      <c r="N86" s="75">
        <v>1661</v>
      </c>
      <c r="O86" s="76">
        <v>377</v>
      </c>
      <c r="P86" s="75">
        <v>1284</v>
      </c>
    </row>
    <row r="87" spans="1:16" ht="12.75" customHeight="1">
      <c r="A87" s="246" t="s">
        <v>354</v>
      </c>
      <c r="B87" s="67"/>
      <c r="C87" s="68" t="s">
        <v>80</v>
      </c>
      <c r="D87" s="66"/>
      <c r="E87" s="75">
        <v>13</v>
      </c>
      <c r="F87" s="76">
        <v>8</v>
      </c>
      <c r="G87" s="75">
        <v>5</v>
      </c>
      <c r="H87" s="75">
        <v>8</v>
      </c>
      <c r="I87" s="76">
        <v>5</v>
      </c>
      <c r="J87" s="75">
        <v>3</v>
      </c>
      <c r="K87" s="75">
        <v>13</v>
      </c>
      <c r="L87" s="76">
        <v>8</v>
      </c>
      <c r="M87" s="75">
        <v>5</v>
      </c>
      <c r="N87" s="75">
        <v>6</v>
      </c>
      <c r="O87" s="76">
        <v>2</v>
      </c>
      <c r="P87" s="75">
        <v>4</v>
      </c>
    </row>
    <row r="88" spans="1:16" ht="33.75" customHeight="1">
      <c r="A88" s="246" t="s">
        <v>355</v>
      </c>
      <c r="B88" s="67"/>
      <c r="C88" s="310" t="s">
        <v>81</v>
      </c>
      <c r="D88" s="298"/>
      <c r="E88" s="75">
        <v>310</v>
      </c>
      <c r="F88" s="76">
        <v>182</v>
      </c>
      <c r="G88" s="75">
        <v>128</v>
      </c>
      <c r="H88" s="75">
        <v>302</v>
      </c>
      <c r="I88" s="76">
        <v>152</v>
      </c>
      <c r="J88" s="75">
        <v>150</v>
      </c>
      <c r="K88" s="75">
        <v>337</v>
      </c>
      <c r="L88" s="76">
        <v>177</v>
      </c>
      <c r="M88" s="75">
        <v>160</v>
      </c>
      <c r="N88" s="75">
        <v>381</v>
      </c>
      <c r="O88" s="76">
        <v>197</v>
      </c>
      <c r="P88" s="75">
        <v>184</v>
      </c>
    </row>
    <row r="89" spans="1:16" ht="15" customHeight="1">
      <c r="A89" s="246"/>
      <c r="B89" s="67"/>
      <c r="C89" s="67"/>
      <c r="D89" s="66"/>
      <c r="E89" s="75"/>
      <c r="F89" s="76"/>
      <c r="G89" s="75"/>
      <c r="H89" s="75"/>
      <c r="I89" s="76"/>
      <c r="J89" s="75"/>
      <c r="K89" s="75"/>
      <c r="L89" s="76"/>
      <c r="M89" s="75"/>
      <c r="N89" s="75"/>
      <c r="O89" s="76"/>
      <c r="P89" s="75"/>
    </row>
    <row r="90" spans="1:16" ht="12.75" customHeight="1">
      <c r="A90" s="246" t="s">
        <v>356</v>
      </c>
      <c r="B90" s="68" t="s">
        <v>357</v>
      </c>
      <c r="C90" s="67"/>
      <c r="D90" s="66"/>
      <c r="E90" s="75">
        <v>3172</v>
      </c>
      <c r="F90" s="76">
        <v>1996</v>
      </c>
      <c r="G90" s="75">
        <v>1176</v>
      </c>
      <c r="H90" s="75">
        <v>3347</v>
      </c>
      <c r="I90" s="76">
        <v>2084</v>
      </c>
      <c r="J90" s="75">
        <v>1263</v>
      </c>
      <c r="K90" s="75">
        <v>3300</v>
      </c>
      <c r="L90" s="76">
        <v>2080</v>
      </c>
      <c r="M90" s="75">
        <v>1220</v>
      </c>
      <c r="N90" s="75">
        <v>3215</v>
      </c>
      <c r="O90" s="76">
        <v>2035</v>
      </c>
      <c r="P90" s="75">
        <v>1180</v>
      </c>
    </row>
    <row r="91" spans="1:16" ht="7.5" customHeight="1">
      <c r="A91" s="246"/>
      <c r="B91" s="67"/>
      <c r="C91" s="67"/>
      <c r="D91" s="66"/>
      <c r="E91" s="75"/>
      <c r="F91" s="76"/>
      <c r="G91" s="75"/>
      <c r="H91" s="75"/>
      <c r="I91" s="76"/>
      <c r="J91" s="75"/>
      <c r="K91" s="75"/>
      <c r="L91" s="76"/>
      <c r="M91" s="75"/>
      <c r="N91" s="75"/>
      <c r="O91" s="76"/>
      <c r="P91" s="75"/>
    </row>
    <row r="92" spans="1:16" ht="12.75" customHeight="1">
      <c r="A92" s="246" t="s">
        <v>229</v>
      </c>
      <c r="B92" s="67"/>
      <c r="C92" s="68" t="s">
        <v>82</v>
      </c>
      <c r="D92" s="66"/>
      <c r="E92" s="75">
        <v>1738</v>
      </c>
      <c r="F92" s="76">
        <v>1043</v>
      </c>
      <c r="G92" s="75">
        <v>695</v>
      </c>
      <c r="H92" s="75">
        <v>1733</v>
      </c>
      <c r="I92" s="76">
        <v>1005</v>
      </c>
      <c r="J92" s="75">
        <v>728</v>
      </c>
      <c r="K92" s="75">
        <v>1801</v>
      </c>
      <c r="L92" s="76">
        <v>1053</v>
      </c>
      <c r="M92" s="75">
        <v>748</v>
      </c>
      <c r="N92" s="75">
        <v>1715</v>
      </c>
      <c r="O92" s="76">
        <v>1021</v>
      </c>
      <c r="P92" s="75">
        <v>694</v>
      </c>
    </row>
    <row r="93" spans="1:16" ht="12.75" customHeight="1">
      <c r="A93" s="246" t="s">
        <v>358</v>
      </c>
      <c r="B93" s="67"/>
      <c r="C93" s="67"/>
      <c r="D93" s="66" t="s">
        <v>83</v>
      </c>
      <c r="E93" s="75">
        <v>374</v>
      </c>
      <c r="F93" s="76">
        <v>278</v>
      </c>
      <c r="G93" s="75">
        <v>96</v>
      </c>
      <c r="H93" s="75">
        <v>344</v>
      </c>
      <c r="I93" s="76">
        <v>228</v>
      </c>
      <c r="J93" s="75">
        <v>116</v>
      </c>
      <c r="K93" s="75">
        <v>289</v>
      </c>
      <c r="L93" s="76">
        <v>202</v>
      </c>
      <c r="M93" s="75">
        <v>87</v>
      </c>
      <c r="N93" s="75">
        <v>290</v>
      </c>
      <c r="O93" s="76">
        <v>203</v>
      </c>
      <c r="P93" s="75">
        <v>87</v>
      </c>
    </row>
    <row r="94" spans="1:16" ht="12.75" customHeight="1">
      <c r="A94" s="246" t="s">
        <v>359</v>
      </c>
      <c r="B94" s="67"/>
      <c r="C94" s="67"/>
      <c r="D94" s="66" t="s">
        <v>84</v>
      </c>
      <c r="E94" s="75">
        <v>318</v>
      </c>
      <c r="F94" s="76">
        <v>181</v>
      </c>
      <c r="G94" s="75">
        <v>137</v>
      </c>
      <c r="H94" s="75">
        <v>326</v>
      </c>
      <c r="I94" s="76">
        <v>191</v>
      </c>
      <c r="J94" s="75">
        <v>135</v>
      </c>
      <c r="K94" s="75">
        <v>349</v>
      </c>
      <c r="L94" s="76">
        <v>207</v>
      </c>
      <c r="M94" s="75">
        <v>142</v>
      </c>
      <c r="N94" s="75">
        <v>329</v>
      </c>
      <c r="O94" s="76">
        <v>179</v>
      </c>
      <c r="P94" s="75">
        <v>150</v>
      </c>
    </row>
    <row r="95" spans="1:16" ht="12.75" customHeight="1">
      <c r="A95" s="246" t="s">
        <v>360</v>
      </c>
      <c r="B95" s="67"/>
      <c r="C95" s="67"/>
      <c r="D95" s="66" t="s">
        <v>85</v>
      </c>
      <c r="E95" s="75">
        <v>284</v>
      </c>
      <c r="F95" s="76">
        <v>143</v>
      </c>
      <c r="G95" s="75">
        <v>141</v>
      </c>
      <c r="H95" s="75">
        <v>314</v>
      </c>
      <c r="I95" s="76">
        <v>160</v>
      </c>
      <c r="J95" s="75">
        <v>154</v>
      </c>
      <c r="K95" s="75">
        <v>356</v>
      </c>
      <c r="L95" s="76">
        <v>168</v>
      </c>
      <c r="M95" s="75">
        <v>188</v>
      </c>
      <c r="N95" s="75">
        <v>346</v>
      </c>
      <c r="O95" s="76">
        <v>185</v>
      </c>
      <c r="P95" s="75">
        <v>161</v>
      </c>
    </row>
    <row r="96" spans="1:16" ht="12.75" customHeight="1">
      <c r="A96" s="246" t="s">
        <v>361</v>
      </c>
      <c r="B96" s="67"/>
      <c r="C96" s="67"/>
      <c r="D96" s="66" t="s">
        <v>86</v>
      </c>
      <c r="E96" s="75">
        <v>414</v>
      </c>
      <c r="F96" s="76">
        <v>209</v>
      </c>
      <c r="G96" s="75">
        <v>205</v>
      </c>
      <c r="H96" s="75">
        <v>407</v>
      </c>
      <c r="I96" s="76">
        <v>214</v>
      </c>
      <c r="J96" s="75">
        <v>193</v>
      </c>
      <c r="K96" s="75">
        <v>453</v>
      </c>
      <c r="L96" s="76">
        <v>235</v>
      </c>
      <c r="M96" s="75">
        <v>218</v>
      </c>
      <c r="N96" s="75">
        <v>415</v>
      </c>
      <c r="O96" s="76">
        <v>219</v>
      </c>
      <c r="P96" s="75">
        <v>196</v>
      </c>
    </row>
    <row r="97" spans="1:16" ht="12.75" customHeight="1">
      <c r="A97" s="246" t="s">
        <v>362</v>
      </c>
      <c r="B97" s="67"/>
      <c r="C97" s="67"/>
      <c r="D97" s="66" t="s">
        <v>162</v>
      </c>
      <c r="E97" s="75">
        <v>70</v>
      </c>
      <c r="F97" s="76">
        <v>50</v>
      </c>
      <c r="G97" s="75">
        <v>20</v>
      </c>
      <c r="H97" s="75">
        <v>51</v>
      </c>
      <c r="I97" s="76">
        <v>25</v>
      </c>
      <c r="J97" s="75">
        <v>26</v>
      </c>
      <c r="K97" s="75">
        <v>55</v>
      </c>
      <c r="L97" s="76">
        <v>30</v>
      </c>
      <c r="M97" s="75">
        <v>25</v>
      </c>
      <c r="N97" s="75">
        <v>41</v>
      </c>
      <c r="O97" s="76">
        <v>25</v>
      </c>
      <c r="P97" s="75">
        <v>16</v>
      </c>
    </row>
    <row r="98" spans="1:16" ht="23.25" customHeight="1">
      <c r="A98" s="246" t="s">
        <v>363</v>
      </c>
      <c r="B98" s="67"/>
      <c r="C98" s="67"/>
      <c r="D98" s="184" t="s">
        <v>163</v>
      </c>
      <c r="E98" s="75">
        <v>48</v>
      </c>
      <c r="F98" s="76">
        <v>33</v>
      </c>
      <c r="G98" s="75">
        <v>15</v>
      </c>
      <c r="H98" s="75">
        <v>43</v>
      </c>
      <c r="I98" s="76">
        <v>29</v>
      </c>
      <c r="J98" s="75">
        <v>14</v>
      </c>
      <c r="K98" s="75">
        <v>42</v>
      </c>
      <c r="L98" s="76">
        <v>26</v>
      </c>
      <c r="M98" s="75">
        <v>16</v>
      </c>
      <c r="N98" s="75">
        <v>41</v>
      </c>
      <c r="O98" s="76">
        <v>26</v>
      </c>
      <c r="P98" s="75">
        <v>15</v>
      </c>
    </row>
    <row r="99" spans="1:16" ht="12.75" customHeight="1">
      <c r="A99" s="246" t="s">
        <v>364</v>
      </c>
      <c r="B99" s="67"/>
      <c r="C99" s="67"/>
      <c r="D99" s="66" t="s">
        <v>87</v>
      </c>
      <c r="E99" s="75">
        <v>230</v>
      </c>
      <c r="F99" s="76">
        <v>149</v>
      </c>
      <c r="G99" s="75">
        <v>81</v>
      </c>
      <c r="H99" s="75">
        <v>248</v>
      </c>
      <c r="I99" s="76">
        <v>158</v>
      </c>
      <c r="J99" s="75">
        <v>90</v>
      </c>
      <c r="K99" s="75">
        <v>257</v>
      </c>
      <c r="L99" s="76">
        <v>185</v>
      </c>
      <c r="M99" s="75">
        <v>72</v>
      </c>
      <c r="N99" s="75">
        <v>253</v>
      </c>
      <c r="O99" s="76">
        <v>184</v>
      </c>
      <c r="P99" s="75">
        <v>69</v>
      </c>
    </row>
    <row r="100" spans="1:16" ht="12.75" customHeight="1">
      <c r="A100" s="246" t="s">
        <v>365</v>
      </c>
      <c r="B100" s="67"/>
      <c r="C100" s="68" t="s">
        <v>88</v>
      </c>
      <c r="D100" s="66"/>
      <c r="E100" s="75">
        <v>1221</v>
      </c>
      <c r="F100" s="76">
        <v>839</v>
      </c>
      <c r="G100" s="75">
        <v>382</v>
      </c>
      <c r="H100" s="75">
        <v>1325</v>
      </c>
      <c r="I100" s="76">
        <v>926</v>
      </c>
      <c r="J100" s="75">
        <v>399</v>
      </c>
      <c r="K100" s="75">
        <v>1228</v>
      </c>
      <c r="L100" s="76">
        <v>873</v>
      </c>
      <c r="M100" s="75">
        <v>355</v>
      </c>
      <c r="N100" s="75">
        <v>1239</v>
      </c>
      <c r="O100" s="76">
        <v>868</v>
      </c>
      <c r="P100" s="75">
        <v>371</v>
      </c>
    </row>
    <row r="101" spans="1:16" ht="12.75" customHeight="1">
      <c r="A101" s="246" t="s">
        <v>366</v>
      </c>
      <c r="B101" s="67"/>
      <c r="C101" s="68" t="s">
        <v>89</v>
      </c>
      <c r="D101" s="66"/>
      <c r="E101" s="75">
        <v>35</v>
      </c>
      <c r="F101" s="76">
        <v>15</v>
      </c>
      <c r="G101" s="75">
        <v>20</v>
      </c>
      <c r="H101" s="75">
        <v>28</v>
      </c>
      <c r="I101" s="76">
        <v>12</v>
      </c>
      <c r="J101" s="75">
        <v>16</v>
      </c>
      <c r="K101" s="75">
        <v>20</v>
      </c>
      <c r="L101" s="76">
        <v>13</v>
      </c>
      <c r="M101" s="75">
        <v>7</v>
      </c>
      <c r="N101" s="75">
        <v>23</v>
      </c>
      <c r="O101" s="76">
        <v>10</v>
      </c>
      <c r="P101" s="75">
        <v>13</v>
      </c>
    </row>
    <row r="102" spans="1:16" ht="12.75" customHeight="1">
      <c r="A102" s="246">
        <v>20400</v>
      </c>
      <c r="B102" s="67"/>
      <c r="C102" s="68" t="s">
        <v>90</v>
      </c>
      <c r="D102" s="66"/>
      <c r="E102" s="77">
        <v>178</v>
      </c>
      <c r="F102" s="78">
        <v>99</v>
      </c>
      <c r="G102" s="77">
        <v>79</v>
      </c>
      <c r="H102" s="77">
        <v>261</v>
      </c>
      <c r="I102" s="78">
        <v>141</v>
      </c>
      <c r="J102" s="77">
        <v>120</v>
      </c>
      <c r="K102" s="77">
        <v>251</v>
      </c>
      <c r="L102" s="78">
        <v>141</v>
      </c>
      <c r="M102" s="77">
        <v>110</v>
      </c>
      <c r="N102" s="77">
        <v>238</v>
      </c>
      <c r="O102" s="78">
        <v>136</v>
      </c>
      <c r="P102" s="77">
        <v>102</v>
      </c>
    </row>
    <row r="103" spans="1:16" ht="3.75" customHeight="1">
      <c r="A103" s="248"/>
      <c r="B103" s="69"/>
      <c r="C103" s="69"/>
      <c r="D103" s="70"/>
      <c r="E103" s="83"/>
      <c r="F103" s="84"/>
      <c r="G103" s="83"/>
      <c r="H103" s="83"/>
      <c r="I103" s="84"/>
      <c r="J103" s="83"/>
      <c r="K103" s="83"/>
      <c r="L103" s="84"/>
      <c r="M103" s="83"/>
      <c r="N103" s="83"/>
      <c r="O103" s="84"/>
      <c r="P103" s="83"/>
    </row>
    <row r="104" spans="1:16" ht="11.25">
      <c r="A104" s="249" t="s">
        <v>652</v>
      </c>
      <c r="B104" s="47"/>
      <c r="C104" s="47"/>
      <c r="D104" s="34"/>
      <c r="E104" s="58"/>
      <c r="F104" s="34"/>
      <c r="G104" s="58"/>
      <c r="H104" s="58"/>
      <c r="I104" s="58"/>
      <c r="J104" s="58"/>
      <c r="K104" s="58"/>
      <c r="L104" s="58"/>
      <c r="M104" s="58"/>
      <c r="N104" s="58"/>
      <c r="O104" s="58"/>
      <c r="P104" s="58"/>
    </row>
    <row r="105" spans="1:16" ht="11.25">
      <c r="A105" s="249" t="s">
        <v>902</v>
      </c>
      <c r="B105" s="47"/>
      <c r="C105" s="47"/>
      <c r="E105" s="29"/>
      <c r="G105" s="29"/>
      <c r="H105" s="29"/>
      <c r="I105" s="29"/>
      <c r="J105" s="29"/>
      <c r="K105" s="29"/>
      <c r="L105" s="29"/>
      <c r="M105" s="29"/>
      <c r="N105" s="29"/>
      <c r="O105" s="29"/>
      <c r="P105" s="29"/>
    </row>
    <row r="106" spans="1:6" ht="11.25">
      <c r="A106" s="250" t="s">
        <v>903</v>
      </c>
      <c r="F106" s="11"/>
    </row>
  </sheetData>
  <sheetProtection/>
  <mergeCells count="13">
    <mergeCell ref="N3:P3"/>
    <mergeCell ref="E3:G3"/>
    <mergeCell ref="C88:D88"/>
    <mergeCell ref="B84:D84"/>
    <mergeCell ref="C71:D71"/>
    <mergeCell ref="C56:D56"/>
    <mergeCell ref="C67:D67"/>
    <mergeCell ref="C69:D69"/>
    <mergeCell ref="C82:D82"/>
    <mergeCell ref="A3:A4"/>
    <mergeCell ref="H3:J3"/>
    <mergeCell ref="B3:D4"/>
    <mergeCell ref="K3:M3"/>
  </mergeCells>
  <printOptions/>
  <pageMargins left="0.5905511811023623" right="0.5905511811023623" top="0.5905511811023623" bottom="0.5905511811023623" header="0.5118110236220472" footer="0.5118110236220472"/>
  <pageSetup fitToHeight="2"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S66"/>
  <sheetViews>
    <sheetView zoomScaleSheetLayoutView="100" zoomScalePageLayoutView="0" workbookViewId="0" topLeftCell="A1">
      <selection activeCell="A1" sqref="A1"/>
    </sheetView>
  </sheetViews>
  <sheetFormatPr defaultColWidth="8.875" defaultRowHeight="12.75"/>
  <cols>
    <col min="1" max="1" width="3.875" style="28" customWidth="1"/>
    <col min="2" max="2" width="10.75390625" style="28" customWidth="1"/>
    <col min="3" max="4" width="12.125" style="28" customWidth="1"/>
    <col min="5" max="9" width="12.125" style="89" customWidth="1"/>
    <col min="10" max="19" width="12.125" style="28" customWidth="1"/>
    <col min="20" max="16384" width="8.875" style="28" customWidth="1"/>
  </cols>
  <sheetData>
    <row r="1" s="56" customFormat="1" ht="17.25">
      <c r="A1" s="61" t="s">
        <v>1056</v>
      </c>
    </row>
    <row r="2" spans="1:19" ht="22.5" customHeight="1">
      <c r="A2" s="300" t="s">
        <v>125</v>
      </c>
      <c r="B2" s="306"/>
      <c r="C2" s="314" t="s">
        <v>101</v>
      </c>
      <c r="D2" s="315"/>
      <c r="E2" s="313" t="s">
        <v>802</v>
      </c>
      <c r="F2" s="268"/>
      <c r="G2" s="313" t="s">
        <v>91</v>
      </c>
      <c r="H2" s="315"/>
      <c r="I2" s="90" t="s">
        <v>92</v>
      </c>
      <c r="J2" s="313" t="s">
        <v>1039</v>
      </c>
      <c r="K2" s="267"/>
      <c r="L2" s="267"/>
      <c r="M2" s="267"/>
      <c r="N2" s="268"/>
      <c r="O2" s="313" t="s">
        <v>93</v>
      </c>
      <c r="P2" s="267"/>
      <c r="Q2" s="268"/>
      <c r="R2" s="313" t="s">
        <v>94</v>
      </c>
      <c r="S2" s="267"/>
    </row>
    <row r="3" spans="1:19" ht="19.5" customHeight="1">
      <c r="A3" s="308"/>
      <c r="B3" s="309"/>
      <c r="C3" s="85" t="s">
        <v>95</v>
      </c>
      <c r="D3" s="85" t="s">
        <v>472</v>
      </c>
      <c r="E3" s="85" t="s">
        <v>473</v>
      </c>
      <c r="F3" s="85" t="s">
        <v>474</v>
      </c>
      <c r="G3" s="85" t="s">
        <v>473</v>
      </c>
      <c r="H3" s="85" t="s">
        <v>475</v>
      </c>
      <c r="I3" s="85" t="s">
        <v>476</v>
      </c>
      <c r="J3" s="85" t="s">
        <v>477</v>
      </c>
      <c r="K3" s="85" t="s">
        <v>164</v>
      </c>
      <c r="L3" s="85" t="s">
        <v>165</v>
      </c>
      <c r="M3" s="85" t="s">
        <v>96</v>
      </c>
      <c r="N3" s="85" t="s">
        <v>97</v>
      </c>
      <c r="O3" s="85" t="s">
        <v>478</v>
      </c>
      <c r="P3" s="85" t="s">
        <v>479</v>
      </c>
      <c r="Q3" s="85" t="s">
        <v>98</v>
      </c>
      <c r="R3" s="85" t="s">
        <v>99</v>
      </c>
      <c r="S3" s="85" t="s">
        <v>98</v>
      </c>
    </row>
    <row r="4" spans="1:19" ht="13.5" customHeight="1">
      <c r="A4" s="65"/>
      <c r="B4" s="199"/>
      <c r="C4" s="73" t="s">
        <v>121</v>
      </c>
      <c r="D4" s="73" t="s">
        <v>121</v>
      </c>
      <c r="E4" s="73" t="s">
        <v>122</v>
      </c>
      <c r="F4" s="73" t="s">
        <v>123</v>
      </c>
      <c r="G4" s="73" t="s">
        <v>122</v>
      </c>
      <c r="H4" s="73" t="s">
        <v>123</v>
      </c>
      <c r="I4" s="73" t="s">
        <v>123</v>
      </c>
      <c r="J4" s="73" t="s">
        <v>123</v>
      </c>
      <c r="K4" s="73" t="s">
        <v>123</v>
      </c>
      <c r="L4" s="73" t="s">
        <v>123</v>
      </c>
      <c r="M4" s="73" t="s">
        <v>123</v>
      </c>
      <c r="N4" s="73" t="s">
        <v>123</v>
      </c>
      <c r="O4" s="73" t="s">
        <v>140</v>
      </c>
      <c r="P4" s="73" t="s">
        <v>122</v>
      </c>
      <c r="Q4" s="73" t="s">
        <v>123</v>
      </c>
      <c r="R4" s="73" t="s">
        <v>123</v>
      </c>
      <c r="S4" s="73" t="s">
        <v>123</v>
      </c>
    </row>
    <row r="5" spans="2:19" ht="13.5" customHeight="1">
      <c r="B5" s="35" t="s">
        <v>858</v>
      </c>
      <c r="C5" s="23">
        <v>615634</v>
      </c>
      <c r="D5" s="23">
        <v>82310</v>
      </c>
      <c r="E5" s="23">
        <v>12628</v>
      </c>
      <c r="F5" s="23">
        <v>355933</v>
      </c>
      <c r="G5" s="23">
        <v>19345</v>
      </c>
      <c r="H5" s="23">
        <v>366475</v>
      </c>
      <c r="I5" s="23">
        <v>461782</v>
      </c>
      <c r="J5" s="23">
        <v>132436</v>
      </c>
      <c r="K5" s="23">
        <v>198864</v>
      </c>
      <c r="L5" s="23">
        <v>232160</v>
      </c>
      <c r="M5" s="23">
        <v>111924</v>
      </c>
      <c r="N5" s="23">
        <v>76116</v>
      </c>
      <c r="O5" s="23">
        <v>512</v>
      </c>
      <c r="P5" s="23">
        <v>8417</v>
      </c>
      <c r="Q5" s="23">
        <v>114817</v>
      </c>
      <c r="R5" s="23">
        <v>20975</v>
      </c>
      <c r="S5" s="23">
        <v>36367</v>
      </c>
    </row>
    <row r="6" spans="2:19" ht="13.5" customHeight="1">
      <c r="B6" s="87" t="s">
        <v>582</v>
      </c>
      <c r="C6" s="23">
        <v>588001</v>
      </c>
      <c r="D6" s="23">
        <v>79073</v>
      </c>
      <c r="E6" s="23">
        <v>12680</v>
      </c>
      <c r="F6" s="23">
        <v>344061</v>
      </c>
      <c r="G6" s="23">
        <v>17911</v>
      </c>
      <c r="H6" s="23">
        <v>313795</v>
      </c>
      <c r="I6" s="23">
        <v>468681</v>
      </c>
      <c r="J6" s="23">
        <v>134119</v>
      </c>
      <c r="K6" s="23">
        <v>201977</v>
      </c>
      <c r="L6" s="23">
        <v>240395</v>
      </c>
      <c r="M6" s="23">
        <v>97935</v>
      </c>
      <c r="N6" s="23">
        <v>49836</v>
      </c>
      <c r="O6" s="23">
        <v>484</v>
      </c>
      <c r="P6" s="23">
        <v>7237</v>
      </c>
      <c r="Q6" s="23">
        <v>94609</v>
      </c>
      <c r="R6" s="23">
        <v>16387</v>
      </c>
      <c r="S6" s="23">
        <v>26916</v>
      </c>
    </row>
    <row r="7" spans="2:19" ht="13.5" customHeight="1">
      <c r="B7" s="87" t="s">
        <v>868</v>
      </c>
      <c r="C7" s="23">
        <v>561488</v>
      </c>
      <c r="D7" s="23">
        <v>79907</v>
      </c>
      <c r="E7" s="23">
        <v>8221</v>
      </c>
      <c r="F7" s="23">
        <v>181635</v>
      </c>
      <c r="G7" s="23">
        <v>13472</v>
      </c>
      <c r="H7" s="23">
        <v>143542</v>
      </c>
      <c r="I7" s="23">
        <v>461851</v>
      </c>
      <c r="J7" s="23">
        <v>131442</v>
      </c>
      <c r="K7" s="23">
        <v>206502</v>
      </c>
      <c r="L7" s="23">
        <v>239455</v>
      </c>
      <c r="M7" s="23">
        <v>87795</v>
      </c>
      <c r="N7" s="23">
        <v>43762</v>
      </c>
      <c r="O7" s="23">
        <v>63</v>
      </c>
      <c r="P7" s="23">
        <v>2162</v>
      </c>
      <c r="Q7" s="23">
        <v>9430</v>
      </c>
      <c r="R7" s="23">
        <v>7254</v>
      </c>
      <c r="S7" s="23">
        <v>10575</v>
      </c>
    </row>
    <row r="8" spans="2:19" ht="13.5" customHeight="1">
      <c r="B8" s="87" t="s">
        <v>1018</v>
      </c>
      <c r="C8" s="23">
        <v>555629</v>
      </c>
      <c r="D8" s="23">
        <v>64762</v>
      </c>
      <c r="E8" s="23">
        <v>8216</v>
      </c>
      <c r="F8" s="23">
        <v>173060</v>
      </c>
      <c r="G8" s="23">
        <v>14200</v>
      </c>
      <c r="H8" s="23">
        <v>121724</v>
      </c>
      <c r="I8" s="23">
        <v>467469</v>
      </c>
      <c r="J8" s="23">
        <v>133366</v>
      </c>
      <c r="K8" s="23">
        <v>247169</v>
      </c>
      <c r="L8" s="23">
        <v>214983</v>
      </c>
      <c r="M8" s="23">
        <v>97496</v>
      </c>
      <c r="N8" s="23">
        <v>62978</v>
      </c>
      <c r="O8" s="23">
        <v>40</v>
      </c>
      <c r="P8" s="23">
        <v>1599</v>
      </c>
      <c r="Q8" s="23">
        <v>5161</v>
      </c>
      <c r="R8" s="23">
        <v>6289</v>
      </c>
      <c r="S8" s="23">
        <v>8780</v>
      </c>
    </row>
    <row r="9" spans="2:19" ht="13.5" customHeight="1">
      <c r="B9" s="87" t="s">
        <v>1070</v>
      </c>
      <c r="C9" s="23" t="s">
        <v>184</v>
      </c>
      <c r="D9" s="23">
        <v>93299</v>
      </c>
      <c r="E9" s="23">
        <v>6235</v>
      </c>
      <c r="F9" s="23">
        <v>141614</v>
      </c>
      <c r="G9" s="23">
        <v>18111</v>
      </c>
      <c r="H9" s="23">
        <v>79038</v>
      </c>
      <c r="I9" s="23">
        <v>1562</v>
      </c>
      <c r="J9" s="23">
        <v>110073</v>
      </c>
      <c r="K9" s="23">
        <v>187985</v>
      </c>
      <c r="L9" s="23">
        <v>185817</v>
      </c>
      <c r="M9" s="23">
        <v>83308</v>
      </c>
      <c r="N9" s="23">
        <v>54049</v>
      </c>
      <c r="O9" s="23">
        <v>25</v>
      </c>
      <c r="P9" s="23">
        <v>1222</v>
      </c>
      <c r="Q9" s="23">
        <v>3746</v>
      </c>
      <c r="R9" s="23">
        <v>4018</v>
      </c>
      <c r="S9" s="23">
        <v>5804</v>
      </c>
    </row>
    <row r="10" spans="2:19" ht="13.5" customHeight="1">
      <c r="B10" s="40"/>
      <c r="C10" s="23"/>
      <c r="D10" s="23"/>
      <c r="E10" s="23"/>
      <c r="F10" s="23"/>
      <c r="G10" s="23"/>
      <c r="H10" s="23"/>
      <c r="I10" s="23"/>
      <c r="J10" s="23"/>
      <c r="K10" s="23"/>
      <c r="L10" s="23"/>
      <c r="M10" s="23"/>
      <c r="N10" s="23"/>
      <c r="O10" s="23"/>
      <c r="P10" s="23"/>
      <c r="Q10" s="23"/>
      <c r="R10" s="23"/>
      <c r="S10" s="23"/>
    </row>
    <row r="11" spans="1:19" ht="13.5" customHeight="1">
      <c r="A11" s="89"/>
      <c r="B11" s="12" t="s">
        <v>185</v>
      </c>
      <c r="C11" s="23" t="s">
        <v>184</v>
      </c>
      <c r="D11" s="23">
        <v>43204</v>
      </c>
      <c r="E11" s="23">
        <v>194</v>
      </c>
      <c r="F11" s="23">
        <v>1700</v>
      </c>
      <c r="G11" s="23">
        <v>1609</v>
      </c>
      <c r="H11" s="23">
        <v>2911</v>
      </c>
      <c r="I11" s="23">
        <v>120</v>
      </c>
      <c r="J11" s="23">
        <v>7058</v>
      </c>
      <c r="K11" s="23">
        <v>22036</v>
      </c>
      <c r="L11" s="23">
        <v>20563</v>
      </c>
      <c r="M11" s="23">
        <v>8175</v>
      </c>
      <c r="N11" s="23">
        <v>5477</v>
      </c>
      <c r="O11" s="23">
        <v>6</v>
      </c>
      <c r="P11" s="23">
        <v>268</v>
      </c>
      <c r="Q11" s="23">
        <v>382</v>
      </c>
      <c r="R11" s="23">
        <v>119</v>
      </c>
      <c r="S11" s="23">
        <v>267</v>
      </c>
    </row>
    <row r="12" spans="1:19" ht="13.5" customHeight="1">
      <c r="A12" s="89"/>
      <c r="B12" s="12" t="s">
        <v>186</v>
      </c>
      <c r="C12" s="23" t="s">
        <v>184</v>
      </c>
      <c r="D12" s="23">
        <v>4252</v>
      </c>
      <c r="E12" s="23">
        <v>661</v>
      </c>
      <c r="F12" s="23">
        <v>10458</v>
      </c>
      <c r="G12" s="23">
        <v>3401</v>
      </c>
      <c r="H12" s="23">
        <v>13108</v>
      </c>
      <c r="I12" s="23">
        <v>94</v>
      </c>
      <c r="J12" s="23">
        <v>11203</v>
      </c>
      <c r="K12" s="23">
        <v>32152</v>
      </c>
      <c r="L12" s="23">
        <v>31987</v>
      </c>
      <c r="M12" s="23">
        <v>15604</v>
      </c>
      <c r="N12" s="23">
        <v>6192</v>
      </c>
      <c r="O12" s="23">
        <v>2</v>
      </c>
      <c r="P12" s="23">
        <v>248</v>
      </c>
      <c r="Q12" s="23">
        <v>821</v>
      </c>
      <c r="R12" s="23">
        <v>257</v>
      </c>
      <c r="S12" s="23">
        <v>297</v>
      </c>
    </row>
    <row r="13" spans="1:19" ht="13.5" customHeight="1">
      <c r="A13" s="89"/>
      <c r="B13" s="12" t="s">
        <v>187</v>
      </c>
      <c r="C13" s="23" t="s">
        <v>184</v>
      </c>
      <c r="D13" s="23">
        <v>9397</v>
      </c>
      <c r="E13" s="23">
        <v>612</v>
      </c>
      <c r="F13" s="23">
        <v>14239</v>
      </c>
      <c r="G13" s="23">
        <v>1234</v>
      </c>
      <c r="H13" s="23">
        <v>4528</v>
      </c>
      <c r="I13" s="23">
        <v>123</v>
      </c>
      <c r="J13" s="23">
        <v>14816</v>
      </c>
      <c r="K13" s="23">
        <v>23411</v>
      </c>
      <c r="L13" s="23">
        <v>24472</v>
      </c>
      <c r="M13" s="23">
        <v>7334</v>
      </c>
      <c r="N13" s="23">
        <v>6083</v>
      </c>
      <c r="O13" s="23">
        <v>1</v>
      </c>
      <c r="P13" s="23">
        <v>43</v>
      </c>
      <c r="Q13" s="23">
        <v>510</v>
      </c>
      <c r="R13" s="23">
        <v>274</v>
      </c>
      <c r="S13" s="23">
        <v>460</v>
      </c>
    </row>
    <row r="14" spans="1:19" ht="13.5" customHeight="1">
      <c r="A14" s="89"/>
      <c r="B14" s="12" t="s">
        <v>188</v>
      </c>
      <c r="C14" s="23" t="s">
        <v>184</v>
      </c>
      <c r="D14" s="23">
        <v>2752</v>
      </c>
      <c r="E14" s="23">
        <v>1090</v>
      </c>
      <c r="F14" s="23">
        <v>41046</v>
      </c>
      <c r="G14" s="23">
        <v>9560</v>
      </c>
      <c r="H14" s="23">
        <v>21327</v>
      </c>
      <c r="I14" s="23">
        <v>14</v>
      </c>
      <c r="J14" s="23">
        <v>10634</v>
      </c>
      <c r="K14" s="23">
        <v>14610</v>
      </c>
      <c r="L14" s="23">
        <v>19115</v>
      </c>
      <c r="M14" s="23">
        <v>6190</v>
      </c>
      <c r="N14" s="23">
        <v>3601</v>
      </c>
      <c r="O14" s="23">
        <v>1</v>
      </c>
      <c r="P14" s="23">
        <v>16</v>
      </c>
      <c r="Q14" s="23">
        <v>113</v>
      </c>
      <c r="R14" s="23">
        <v>589</v>
      </c>
      <c r="S14" s="23">
        <v>779</v>
      </c>
    </row>
    <row r="15" spans="1:19" ht="13.5" customHeight="1">
      <c r="A15" s="89"/>
      <c r="B15" s="12" t="s">
        <v>189</v>
      </c>
      <c r="C15" s="23" t="s">
        <v>184</v>
      </c>
      <c r="D15" s="23">
        <v>1633</v>
      </c>
      <c r="E15" s="23">
        <v>421</v>
      </c>
      <c r="F15" s="23">
        <v>11886</v>
      </c>
      <c r="G15" s="23">
        <v>237</v>
      </c>
      <c r="H15" s="23">
        <v>3517</v>
      </c>
      <c r="I15" s="23">
        <v>10</v>
      </c>
      <c r="J15" s="23">
        <v>10692</v>
      </c>
      <c r="K15" s="23">
        <v>12359</v>
      </c>
      <c r="L15" s="23">
        <v>12882</v>
      </c>
      <c r="M15" s="23">
        <v>6963</v>
      </c>
      <c r="N15" s="23">
        <v>4095</v>
      </c>
      <c r="O15" s="23" t="s">
        <v>644</v>
      </c>
      <c r="P15" s="23" t="s">
        <v>644</v>
      </c>
      <c r="Q15" s="23" t="s">
        <v>644</v>
      </c>
      <c r="R15" s="23">
        <v>835</v>
      </c>
      <c r="S15" s="23">
        <v>1039</v>
      </c>
    </row>
    <row r="16" spans="1:19" ht="13.5" customHeight="1">
      <c r="A16" s="89"/>
      <c r="B16" s="12" t="s">
        <v>190</v>
      </c>
      <c r="C16" s="23" t="s">
        <v>184</v>
      </c>
      <c r="D16" s="23">
        <v>1538</v>
      </c>
      <c r="E16" s="23">
        <v>1493</v>
      </c>
      <c r="F16" s="23">
        <v>35013</v>
      </c>
      <c r="G16" s="23">
        <v>816</v>
      </c>
      <c r="H16" s="23">
        <v>12018</v>
      </c>
      <c r="I16" s="23">
        <v>216</v>
      </c>
      <c r="J16" s="23">
        <v>12403</v>
      </c>
      <c r="K16" s="23">
        <v>17267</v>
      </c>
      <c r="L16" s="23">
        <v>21223</v>
      </c>
      <c r="M16" s="23">
        <v>7590</v>
      </c>
      <c r="N16" s="23">
        <v>3950</v>
      </c>
      <c r="O16" s="23">
        <v>3</v>
      </c>
      <c r="P16" s="23">
        <v>315</v>
      </c>
      <c r="Q16" s="23">
        <v>1012</v>
      </c>
      <c r="R16" s="23">
        <v>936</v>
      </c>
      <c r="S16" s="23">
        <v>1173</v>
      </c>
    </row>
    <row r="17" spans="1:19" ht="13.5" customHeight="1">
      <c r="A17" s="89"/>
      <c r="B17" s="12" t="s">
        <v>191</v>
      </c>
      <c r="C17" s="23" t="s">
        <v>184</v>
      </c>
      <c r="D17" s="23">
        <v>991</v>
      </c>
      <c r="E17" s="23">
        <v>960</v>
      </c>
      <c r="F17" s="23">
        <v>10591</v>
      </c>
      <c r="G17" s="23">
        <v>642</v>
      </c>
      <c r="H17" s="23">
        <v>5405</v>
      </c>
      <c r="I17" s="23">
        <v>838</v>
      </c>
      <c r="J17" s="23">
        <v>11731</v>
      </c>
      <c r="K17" s="23">
        <v>15251</v>
      </c>
      <c r="L17" s="23">
        <v>19437</v>
      </c>
      <c r="M17" s="23">
        <v>5389</v>
      </c>
      <c r="N17" s="23">
        <v>3084</v>
      </c>
      <c r="O17" s="23">
        <v>3</v>
      </c>
      <c r="P17" s="23">
        <v>132</v>
      </c>
      <c r="Q17" s="23">
        <v>272</v>
      </c>
      <c r="R17" s="23">
        <v>442</v>
      </c>
      <c r="S17" s="23">
        <v>641</v>
      </c>
    </row>
    <row r="18" spans="1:19" ht="13.5" customHeight="1">
      <c r="A18" s="89"/>
      <c r="B18" s="12" t="s">
        <v>192</v>
      </c>
      <c r="C18" s="23" t="s">
        <v>184</v>
      </c>
      <c r="D18" s="23">
        <v>197</v>
      </c>
      <c r="E18" s="23">
        <v>167</v>
      </c>
      <c r="F18" s="23">
        <v>1520</v>
      </c>
      <c r="G18" s="23">
        <v>354</v>
      </c>
      <c r="H18" s="23">
        <v>11861</v>
      </c>
      <c r="I18" s="23">
        <v>4</v>
      </c>
      <c r="J18" s="23">
        <v>5679</v>
      </c>
      <c r="K18" s="23">
        <v>8367</v>
      </c>
      <c r="L18" s="23">
        <v>8904</v>
      </c>
      <c r="M18" s="23">
        <v>2343</v>
      </c>
      <c r="N18" s="23">
        <v>1193</v>
      </c>
      <c r="O18" s="23" t="s">
        <v>644</v>
      </c>
      <c r="P18" s="23" t="s">
        <v>644</v>
      </c>
      <c r="Q18" s="23" t="s">
        <v>644</v>
      </c>
      <c r="R18" s="23">
        <v>230</v>
      </c>
      <c r="S18" s="23">
        <v>301</v>
      </c>
    </row>
    <row r="19" spans="1:19" ht="13.5" customHeight="1">
      <c r="A19" s="89"/>
      <c r="B19" s="12" t="s">
        <v>193</v>
      </c>
      <c r="C19" s="23" t="s">
        <v>184</v>
      </c>
      <c r="D19" s="23">
        <v>203</v>
      </c>
      <c r="E19" s="23">
        <v>270</v>
      </c>
      <c r="F19" s="23">
        <v>3336</v>
      </c>
      <c r="G19" s="23">
        <v>122</v>
      </c>
      <c r="H19" s="23">
        <v>3269</v>
      </c>
      <c r="I19" s="23">
        <v>51</v>
      </c>
      <c r="J19" s="23">
        <v>8844</v>
      </c>
      <c r="K19" s="23">
        <v>12385</v>
      </c>
      <c r="L19" s="23">
        <v>15833</v>
      </c>
      <c r="M19" s="23">
        <v>2906</v>
      </c>
      <c r="N19" s="23">
        <v>2343</v>
      </c>
      <c r="O19" s="23">
        <v>2</v>
      </c>
      <c r="P19" s="23">
        <v>105</v>
      </c>
      <c r="Q19" s="23">
        <v>369</v>
      </c>
      <c r="R19" s="23">
        <v>150</v>
      </c>
      <c r="S19" s="23">
        <v>267</v>
      </c>
    </row>
    <row r="20" spans="1:19" ht="13.5" customHeight="1">
      <c r="A20" s="89"/>
      <c r="B20" s="12"/>
      <c r="C20" s="23"/>
      <c r="D20" s="23"/>
      <c r="E20" s="23"/>
      <c r="F20" s="23"/>
      <c r="G20" s="23"/>
      <c r="H20" s="23"/>
      <c r="I20" s="23"/>
      <c r="J20" s="23"/>
      <c r="K20" s="23"/>
      <c r="L20" s="23"/>
      <c r="M20" s="23"/>
      <c r="N20" s="23"/>
      <c r="O20" s="23"/>
      <c r="P20" s="23"/>
      <c r="Q20" s="23"/>
      <c r="R20" s="23"/>
      <c r="S20" s="23"/>
    </row>
    <row r="21" spans="1:19" ht="13.5" customHeight="1">
      <c r="A21" s="58">
        <v>100</v>
      </c>
      <c r="B21" s="12" t="s">
        <v>100</v>
      </c>
      <c r="C21" s="23" t="s">
        <v>184</v>
      </c>
      <c r="D21" s="23">
        <v>29132</v>
      </c>
      <c r="E21" s="23">
        <v>367</v>
      </c>
      <c r="F21" s="23">
        <v>11825</v>
      </c>
      <c r="G21" s="23">
        <v>136</v>
      </c>
      <c r="H21" s="23">
        <v>1094</v>
      </c>
      <c r="I21" s="23">
        <v>92</v>
      </c>
      <c r="J21" s="23">
        <v>17013</v>
      </c>
      <c r="K21" s="23">
        <v>30147</v>
      </c>
      <c r="L21" s="23">
        <v>11401</v>
      </c>
      <c r="M21" s="23">
        <v>20814</v>
      </c>
      <c r="N21" s="23">
        <v>18031</v>
      </c>
      <c r="O21" s="23">
        <v>7</v>
      </c>
      <c r="P21" s="23">
        <v>95</v>
      </c>
      <c r="Q21" s="23">
        <v>267</v>
      </c>
      <c r="R21" s="23">
        <v>186</v>
      </c>
      <c r="S21" s="23">
        <v>580</v>
      </c>
    </row>
    <row r="22" spans="1:19" ht="13.5" customHeight="1">
      <c r="A22" s="89">
        <v>201</v>
      </c>
      <c r="B22" s="12" t="s">
        <v>556</v>
      </c>
      <c r="C22" s="23" t="s">
        <v>184</v>
      </c>
      <c r="D22" s="23">
        <v>1419</v>
      </c>
      <c r="E22" s="23">
        <v>97</v>
      </c>
      <c r="F22" s="23">
        <v>3803</v>
      </c>
      <c r="G22" s="23">
        <v>105</v>
      </c>
      <c r="H22" s="23">
        <v>2004</v>
      </c>
      <c r="I22" s="23">
        <v>9</v>
      </c>
      <c r="J22" s="23">
        <v>8662</v>
      </c>
      <c r="K22" s="23">
        <v>9260</v>
      </c>
      <c r="L22" s="23">
        <v>8802</v>
      </c>
      <c r="M22" s="23">
        <v>5987</v>
      </c>
      <c r="N22" s="23">
        <v>3518</v>
      </c>
      <c r="O22" s="23" t="s">
        <v>644</v>
      </c>
      <c r="P22" s="23" t="s">
        <v>644</v>
      </c>
      <c r="Q22" s="23" t="s">
        <v>644</v>
      </c>
      <c r="R22" s="23">
        <v>107</v>
      </c>
      <c r="S22" s="23">
        <v>159</v>
      </c>
    </row>
    <row r="23" spans="1:19" ht="13.5" customHeight="1">
      <c r="A23" s="89">
        <v>202</v>
      </c>
      <c r="B23" s="12" t="s">
        <v>195</v>
      </c>
      <c r="C23" s="23" t="s">
        <v>184</v>
      </c>
      <c r="D23" s="23">
        <v>15000</v>
      </c>
      <c r="E23" s="23">
        <v>79</v>
      </c>
      <c r="F23" s="23">
        <v>418</v>
      </c>
      <c r="G23" s="23">
        <v>12</v>
      </c>
      <c r="H23" s="23">
        <v>251</v>
      </c>
      <c r="I23" s="23">
        <v>38</v>
      </c>
      <c r="J23" s="23">
        <v>3039</v>
      </c>
      <c r="K23" s="23">
        <v>10700</v>
      </c>
      <c r="L23" s="23">
        <v>8903</v>
      </c>
      <c r="M23" s="23">
        <v>1948</v>
      </c>
      <c r="N23" s="23">
        <v>1666</v>
      </c>
      <c r="O23" s="23">
        <v>6</v>
      </c>
      <c r="P23" s="23">
        <v>268</v>
      </c>
      <c r="Q23" s="23">
        <v>382</v>
      </c>
      <c r="R23" s="23">
        <v>65</v>
      </c>
      <c r="S23" s="23">
        <v>165</v>
      </c>
    </row>
    <row r="24" spans="1:19" ht="13.5" customHeight="1">
      <c r="A24" s="89">
        <v>203</v>
      </c>
      <c r="B24" s="12" t="s">
        <v>196</v>
      </c>
      <c r="C24" s="23" t="s">
        <v>184</v>
      </c>
      <c r="D24" s="23">
        <v>1079</v>
      </c>
      <c r="E24" s="23">
        <v>171</v>
      </c>
      <c r="F24" s="23">
        <v>3624</v>
      </c>
      <c r="G24" s="23">
        <v>336</v>
      </c>
      <c r="H24" s="23">
        <v>871</v>
      </c>
      <c r="I24" s="23">
        <v>50</v>
      </c>
      <c r="J24" s="23">
        <v>4415</v>
      </c>
      <c r="K24" s="23">
        <v>9125</v>
      </c>
      <c r="L24" s="23">
        <v>10007</v>
      </c>
      <c r="M24" s="23">
        <v>3432</v>
      </c>
      <c r="N24" s="23">
        <v>2535</v>
      </c>
      <c r="O24" s="23" t="s">
        <v>644</v>
      </c>
      <c r="P24" s="23" t="s">
        <v>644</v>
      </c>
      <c r="Q24" s="23" t="s">
        <v>644</v>
      </c>
      <c r="R24" s="23">
        <v>89</v>
      </c>
      <c r="S24" s="23">
        <v>203</v>
      </c>
    </row>
    <row r="25" spans="1:19" ht="13.5" customHeight="1">
      <c r="A25" s="89">
        <v>204</v>
      </c>
      <c r="B25" s="12" t="s">
        <v>197</v>
      </c>
      <c r="C25" s="23" t="s">
        <v>184</v>
      </c>
      <c r="D25" s="23">
        <v>27279</v>
      </c>
      <c r="E25" s="23">
        <v>57</v>
      </c>
      <c r="F25" s="23">
        <v>900</v>
      </c>
      <c r="G25" s="23">
        <v>1500</v>
      </c>
      <c r="H25" s="23">
        <v>2325</v>
      </c>
      <c r="I25" s="23">
        <v>72</v>
      </c>
      <c r="J25" s="23">
        <v>3548</v>
      </c>
      <c r="K25" s="23">
        <v>5064</v>
      </c>
      <c r="L25" s="23">
        <v>3451</v>
      </c>
      <c r="M25" s="23">
        <v>3978</v>
      </c>
      <c r="N25" s="23">
        <v>3142</v>
      </c>
      <c r="O25" s="23" t="s">
        <v>644</v>
      </c>
      <c r="P25" s="23" t="s">
        <v>644</v>
      </c>
      <c r="Q25" s="23" t="s">
        <v>644</v>
      </c>
      <c r="R25" s="23">
        <v>4</v>
      </c>
      <c r="S25" s="23">
        <v>7</v>
      </c>
    </row>
    <row r="26" spans="1:19" ht="13.5" customHeight="1">
      <c r="A26" s="89">
        <v>205</v>
      </c>
      <c r="B26" s="12" t="s">
        <v>557</v>
      </c>
      <c r="C26" s="23" t="s">
        <v>184</v>
      </c>
      <c r="D26" s="23">
        <v>194</v>
      </c>
      <c r="E26" s="23">
        <v>148</v>
      </c>
      <c r="F26" s="23">
        <v>1748</v>
      </c>
      <c r="G26" s="23">
        <v>52</v>
      </c>
      <c r="H26" s="23">
        <v>340</v>
      </c>
      <c r="I26" s="23">
        <v>13</v>
      </c>
      <c r="J26" s="23">
        <v>2598</v>
      </c>
      <c r="K26" s="23">
        <v>3135</v>
      </c>
      <c r="L26" s="23">
        <v>3883</v>
      </c>
      <c r="M26" s="23">
        <v>703</v>
      </c>
      <c r="N26" s="23">
        <v>606</v>
      </c>
      <c r="O26" s="23">
        <v>1</v>
      </c>
      <c r="P26" s="23">
        <v>93</v>
      </c>
      <c r="Q26" s="23">
        <v>329</v>
      </c>
      <c r="R26" s="23">
        <v>41</v>
      </c>
      <c r="S26" s="23">
        <v>53</v>
      </c>
    </row>
    <row r="27" spans="1:19" ht="13.5" customHeight="1">
      <c r="A27" s="89">
        <v>206</v>
      </c>
      <c r="B27" s="12" t="s">
        <v>198</v>
      </c>
      <c r="C27" s="23" t="s">
        <v>184</v>
      </c>
      <c r="D27" s="23">
        <v>925</v>
      </c>
      <c r="E27" s="23">
        <v>58</v>
      </c>
      <c r="F27" s="23">
        <v>382</v>
      </c>
      <c r="G27" s="23">
        <v>97</v>
      </c>
      <c r="H27" s="23">
        <v>335</v>
      </c>
      <c r="I27" s="23">
        <v>10</v>
      </c>
      <c r="J27" s="23">
        <v>471</v>
      </c>
      <c r="K27" s="23">
        <v>6272</v>
      </c>
      <c r="L27" s="23">
        <v>8209</v>
      </c>
      <c r="M27" s="23">
        <v>2249</v>
      </c>
      <c r="N27" s="23">
        <v>669</v>
      </c>
      <c r="O27" s="23" t="s">
        <v>644</v>
      </c>
      <c r="P27" s="23" t="s">
        <v>644</v>
      </c>
      <c r="Q27" s="23" t="s">
        <v>644</v>
      </c>
      <c r="R27" s="23">
        <v>50</v>
      </c>
      <c r="S27" s="23">
        <v>95</v>
      </c>
    </row>
    <row r="28" spans="1:19" ht="13.5" customHeight="1">
      <c r="A28" s="89">
        <v>207</v>
      </c>
      <c r="B28" s="12" t="s">
        <v>199</v>
      </c>
      <c r="C28" s="23" t="s">
        <v>184</v>
      </c>
      <c r="D28" s="23">
        <v>3291</v>
      </c>
      <c r="E28" s="23">
        <v>50</v>
      </c>
      <c r="F28" s="23">
        <v>1490</v>
      </c>
      <c r="G28" s="23">
        <v>1856</v>
      </c>
      <c r="H28" s="23">
        <v>6467</v>
      </c>
      <c r="I28" s="23">
        <v>57</v>
      </c>
      <c r="J28" s="23">
        <v>1999</v>
      </c>
      <c r="K28" s="23">
        <v>5111</v>
      </c>
      <c r="L28" s="23">
        <v>1926</v>
      </c>
      <c r="M28" s="23">
        <v>3920</v>
      </c>
      <c r="N28" s="23">
        <v>1347</v>
      </c>
      <c r="O28" s="23" t="s">
        <v>644</v>
      </c>
      <c r="P28" s="23" t="s">
        <v>644</v>
      </c>
      <c r="Q28" s="23" t="s">
        <v>644</v>
      </c>
      <c r="R28" s="23">
        <v>3</v>
      </c>
      <c r="S28" s="23">
        <v>5</v>
      </c>
    </row>
    <row r="29" spans="1:19" ht="13.5" customHeight="1">
      <c r="A29" s="89">
        <v>208</v>
      </c>
      <c r="B29" s="12" t="s">
        <v>200</v>
      </c>
      <c r="C29" s="23" t="s">
        <v>184</v>
      </c>
      <c r="D29" s="23">
        <v>35</v>
      </c>
      <c r="E29" s="23">
        <v>19</v>
      </c>
      <c r="F29" s="23">
        <v>600</v>
      </c>
      <c r="G29" s="23">
        <v>56</v>
      </c>
      <c r="H29" s="23">
        <v>2143</v>
      </c>
      <c r="I29" s="23">
        <v>2</v>
      </c>
      <c r="J29" s="23">
        <v>1898</v>
      </c>
      <c r="K29" s="23">
        <v>2270</v>
      </c>
      <c r="L29" s="23">
        <v>2707</v>
      </c>
      <c r="M29" s="23">
        <v>669</v>
      </c>
      <c r="N29" s="23">
        <v>707</v>
      </c>
      <c r="O29" s="23">
        <v>1</v>
      </c>
      <c r="P29" s="23">
        <v>48</v>
      </c>
      <c r="Q29" s="23">
        <v>46</v>
      </c>
      <c r="R29" s="23">
        <v>32</v>
      </c>
      <c r="S29" s="23">
        <v>58</v>
      </c>
    </row>
    <row r="30" spans="1:19" ht="13.5" customHeight="1">
      <c r="A30" s="89">
        <v>209</v>
      </c>
      <c r="B30" s="12" t="s">
        <v>558</v>
      </c>
      <c r="C30" s="23" t="s">
        <v>184</v>
      </c>
      <c r="D30" s="23">
        <v>45</v>
      </c>
      <c r="E30" s="23">
        <v>581</v>
      </c>
      <c r="F30" s="23">
        <v>7032</v>
      </c>
      <c r="G30" s="23">
        <v>329</v>
      </c>
      <c r="H30" s="23">
        <v>2056</v>
      </c>
      <c r="I30" s="23">
        <v>2</v>
      </c>
      <c r="J30" s="23">
        <v>5291</v>
      </c>
      <c r="K30" s="23">
        <v>6370</v>
      </c>
      <c r="L30" s="23">
        <v>7914</v>
      </c>
      <c r="M30" s="23">
        <v>3018</v>
      </c>
      <c r="N30" s="23">
        <v>1879</v>
      </c>
      <c r="O30" s="23">
        <v>2</v>
      </c>
      <c r="P30" s="23">
        <v>97</v>
      </c>
      <c r="Q30" s="23">
        <v>204</v>
      </c>
      <c r="R30" s="23">
        <v>153</v>
      </c>
      <c r="S30" s="23">
        <v>192</v>
      </c>
    </row>
    <row r="31" spans="1:19" ht="13.5" customHeight="1">
      <c r="A31" s="89">
        <v>210</v>
      </c>
      <c r="B31" s="12" t="s">
        <v>201</v>
      </c>
      <c r="C31" s="23" t="s">
        <v>184</v>
      </c>
      <c r="D31" s="23">
        <v>4986</v>
      </c>
      <c r="E31" s="23">
        <v>277</v>
      </c>
      <c r="F31" s="23">
        <v>7351</v>
      </c>
      <c r="G31" s="23">
        <v>835</v>
      </c>
      <c r="H31" s="23">
        <v>2716</v>
      </c>
      <c r="I31" s="23">
        <v>63</v>
      </c>
      <c r="J31" s="23">
        <v>7546</v>
      </c>
      <c r="K31" s="23">
        <v>10447</v>
      </c>
      <c r="L31" s="23">
        <v>10319</v>
      </c>
      <c r="M31" s="23">
        <v>2723</v>
      </c>
      <c r="N31" s="23">
        <v>2622</v>
      </c>
      <c r="O31" s="23" t="s">
        <v>644</v>
      </c>
      <c r="P31" s="23" t="s">
        <v>644</v>
      </c>
      <c r="Q31" s="23" t="s">
        <v>644</v>
      </c>
      <c r="R31" s="23">
        <v>15</v>
      </c>
      <c r="S31" s="23">
        <v>17</v>
      </c>
    </row>
    <row r="32" spans="1:19" ht="13.5" customHeight="1">
      <c r="A32" s="89">
        <v>212</v>
      </c>
      <c r="B32" s="12" t="s">
        <v>202</v>
      </c>
      <c r="C32" s="23" t="s">
        <v>184</v>
      </c>
      <c r="D32" s="23">
        <v>4</v>
      </c>
      <c r="E32" s="23">
        <v>161</v>
      </c>
      <c r="F32" s="23">
        <v>1141</v>
      </c>
      <c r="G32" s="23">
        <v>395</v>
      </c>
      <c r="H32" s="23">
        <v>2372</v>
      </c>
      <c r="I32" s="23">
        <v>1</v>
      </c>
      <c r="J32" s="23">
        <v>2537</v>
      </c>
      <c r="K32" s="23">
        <v>3303</v>
      </c>
      <c r="L32" s="23">
        <v>3716</v>
      </c>
      <c r="M32" s="23">
        <v>2396</v>
      </c>
      <c r="N32" s="23">
        <v>635</v>
      </c>
      <c r="O32" s="23" t="s">
        <v>644</v>
      </c>
      <c r="P32" s="23" t="s">
        <v>644</v>
      </c>
      <c r="Q32" s="23" t="s">
        <v>644</v>
      </c>
      <c r="R32" s="23">
        <v>72</v>
      </c>
      <c r="S32" s="23">
        <v>72</v>
      </c>
    </row>
    <row r="33" spans="1:19" ht="13.5" customHeight="1">
      <c r="A33" s="89">
        <v>213</v>
      </c>
      <c r="B33" s="12" t="s">
        <v>559</v>
      </c>
      <c r="C33" s="23" t="s">
        <v>184</v>
      </c>
      <c r="D33" s="23">
        <v>348</v>
      </c>
      <c r="E33" s="23">
        <v>22</v>
      </c>
      <c r="F33" s="23">
        <v>119</v>
      </c>
      <c r="G33" s="23">
        <v>21</v>
      </c>
      <c r="H33" s="23">
        <v>43</v>
      </c>
      <c r="I33" s="23">
        <v>1</v>
      </c>
      <c r="J33" s="23">
        <v>1517</v>
      </c>
      <c r="K33" s="23">
        <v>2049</v>
      </c>
      <c r="L33" s="23">
        <v>2715</v>
      </c>
      <c r="M33" s="23">
        <v>989</v>
      </c>
      <c r="N33" s="23">
        <v>537</v>
      </c>
      <c r="O33" s="23" t="s">
        <v>644</v>
      </c>
      <c r="P33" s="23" t="s">
        <v>644</v>
      </c>
      <c r="Q33" s="23" t="s">
        <v>644</v>
      </c>
      <c r="R33" s="23">
        <v>50</v>
      </c>
      <c r="S33" s="23">
        <v>60</v>
      </c>
    </row>
    <row r="34" spans="1:19" ht="13.5" customHeight="1">
      <c r="A34" s="89">
        <v>214</v>
      </c>
      <c r="B34" s="12" t="s">
        <v>203</v>
      </c>
      <c r="C34" s="23" t="s">
        <v>184</v>
      </c>
      <c r="D34" s="23">
        <v>175</v>
      </c>
      <c r="E34" s="23">
        <v>272</v>
      </c>
      <c r="F34" s="23">
        <v>5096</v>
      </c>
      <c r="G34" s="23">
        <v>255</v>
      </c>
      <c r="H34" s="23">
        <v>2309</v>
      </c>
      <c r="I34" s="23">
        <v>26</v>
      </c>
      <c r="J34" s="23">
        <v>3634</v>
      </c>
      <c r="K34" s="23">
        <v>14168</v>
      </c>
      <c r="L34" s="23">
        <v>15158</v>
      </c>
      <c r="M34" s="23">
        <v>4283</v>
      </c>
      <c r="N34" s="23">
        <v>2200</v>
      </c>
      <c r="O34" s="23">
        <v>1</v>
      </c>
      <c r="P34" s="23">
        <v>55</v>
      </c>
      <c r="Q34" s="23">
        <v>385</v>
      </c>
      <c r="R34" s="23">
        <v>8</v>
      </c>
      <c r="S34" s="23">
        <v>23</v>
      </c>
    </row>
    <row r="35" spans="1:19" ht="13.5" customHeight="1">
      <c r="A35" s="89">
        <v>215</v>
      </c>
      <c r="B35" s="12" t="s">
        <v>560</v>
      </c>
      <c r="C35" s="23" t="s">
        <v>184</v>
      </c>
      <c r="D35" s="23">
        <v>457</v>
      </c>
      <c r="E35" s="23">
        <v>208</v>
      </c>
      <c r="F35" s="23">
        <v>4179</v>
      </c>
      <c r="G35" s="23">
        <v>130</v>
      </c>
      <c r="H35" s="23">
        <v>5925</v>
      </c>
      <c r="I35" s="23">
        <v>3</v>
      </c>
      <c r="J35" s="23">
        <v>2914</v>
      </c>
      <c r="K35" s="23">
        <v>4004</v>
      </c>
      <c r="L35" s="23">
        <v>4269</v>
      </c>
      <c r="M35" s="23">
        <v>1768</v>
      </c>
      <c r="N35" s="23">
        <v>683</v>
      </c>
      <c r="O35" s="23" t="s">
        <v>644</v>
      </c>
      <c r="P35" s="23" t="s">
        <v>644</v>
      </c>
      <c r="Q35" s="23" t="s">
        <v>644</v>
      </c>
      <c r="R35" s="23">
        <v>63</v>
      </c>
      <c r="S35" s="23">
        <v>118</v>
      </c>
    </row>
    <row r="36" spans="1:19" ht="13.5" customHeight="1">
      <c r="A36" s="89">
        <v>216</v>
      </c>
      <c r="B36" s="12" t="s">
        <v>204</v>
      </c>
      <c r="C36" s="23" t="s">
        <v>184</v>
      </c>
      <c r="D36" s="23">
        <v>1350</v>
      </c>
      <c r="E36" s="23">
        <v>34</v>
      </c>
      <c r="F36" s="23">
        <v>544</v>
      </c>
      <c r="G36" s="23">
        <v>25</v>
      </c>
      <c r="H36" s="23">
        <v>109</v>
      </c>
      <c r="I36" s="23">
        <v>1</v>
      </c>
      <c r="J36" s="23">
        <v>608</v>
      </c>
      <c r="K36" s="23">
        <v>797</v>
      </c>
      <c r="L36" s="23">
        <v>1087</v>
      </c>
      <c r="M36" s="23">
        <v>649</v>
      </c>
      <c r="N36" s="23">
        <v>434</v>
      </c>
      <c r="O36" s="23" t="s">
        <v>644</v>
      </c>
      <c r="P36" s="23" t="s">
        <v>644</v>
      </c>
      <c r="Q36" s="23" t="s">
        <v>644</v>
      </c>
      <c r="R36" s="23">
        <v>0</v>
      </c>
      <c r="S36" s="23">
        <v>0</v>
      </c>
    </row>
    <row r="37" spans="1:19" ht="13.5" customHeight="1">
      <c r="A37" s="89">
        <v>217</v>
      </c>
      <c r="B37" s="12" t="s">
        <v>205</v>
      </c>
      <c r="C37" s="23" t="s">
        <v>184</v>
      </c>
      <c r="D37" s="23">
        <v>433</v>
      </c>
      <c r="E37" s="23">
        <v>162</v>
      </c>
      <c r="F37" s="23">
        <v>1447</v>
      </c>
      <c r="G37" s="23">
        <v>596</v>
      </c>
      <c r="H37" s="23">
        <v>2112</v>
      </c>
      <c r="I37" s="23">
        <v>5</v>
      </c>
      <c r="J37" s="23">
        <v>1781</v>
      </c>
      <c r="K37" s="23">
        <v>7670</v>
      </c>
      <c r="L37" s="23">
        <v>9409</v>
      </c>
      <c r="M37" s="23">
        <v>2264</v>
      </c>
      <c r="N37" s="23">
        <v>1265</v>
      </c>
      <c r="O37" s="23">
        <v>1</v>
      </c>
      <c r="P37" s="23">
        <v>193</v>
      </c>
      <c r="Q37" s="23">
        <v>436</v>
      </c>
      <c r="R37" s="23">
        <v>54</v>
      </c>
      <c r="S37" s="23">
        <v>64</v>
      </c>
    </row>
    <row r="38" spans="1:19" ht="13.5" customHeight="1">
      <c r="A38" s="89">
        <v>218</v>
      </c>
      <c r="B38" s="12" t="s">
        <v>206</v>
      </c>
      <c r="C38" s="23" t="s">
        <v>184</v>
      </c>
      <c r="D38" s="23">
        <v>680</v>
      </c>
      <c r="E38" s="23">
        <v>83</v>
      </c>
      <c r="F38" s="23">
        <v>4873</v>
      </c>
      <c r="G38" s="23">
        <v>767</v>
      </c>
      <c r="H38" s="23">
        <v>3025</v>
      </c>
      <c r="I38" s="23">
        <v>1</v>
      </c>
      <c r="J38" s="23">
        <v>1254</v>
      </c>
      <c r="K38" s="23">
        <v>1385</v>
      </c>
      <c r="L38" s="23">
        <v>2330</v>
      </c>
      <c r="M38" s="23">
        <v>722</v>
      </c>
      <c r="N38" s="23">
        <v>528</v>
      </c>
      <c r="O38" s="23" t="s">
        <v>644</v>
      </c>
      <c r="P38" s="23" t="s">
        <v>644</v>
      </c>
      <c r="Q38" s="23" t="s">
        <v>644</v>
      </c>
      <c r="R38" s="23">
        <v>120</v>
      </c>
      <c r="S38" s="23">
        <v>120</v>
      </c>
    </row>
    <row r="39" spans="1:19" ht="13.5" customHeight="1">
      <c r="A39" s="89">
        <v>219</v>
      </c>
      <c r="B39" s="12" t="s">
        <v>207</v>
      </c>
      <c r="C39" s="23" t="s">
        <v>184</v>
      </c>
      <c r="D39" s="23">
        <v>342</v>
      </c>
      <c r="E39" s="23">
        <v>115</v>
      </c>
      <c r="F39" s="23">
        <v>2124</v>
      </c>
      <c r="G39" s="23">
        <v>657</v>
      </c>
      <c r="H39" s="23">
        <v>1283</v>
      </c>
      <c r="I39" s="23">
        <v>4</v>
      </c>
      <c r="J39" s="23">
        <v>1959</v>
      </c>
      <c r="K39" s="23">
        <v>2372</v>
      </c>
      <c r="L39" s="23">
        <v>2329</v>
      </c>
      <c r="M39" s="23">
        <v>3797</v>
      </c>
      <c r="N39" s="23">
        <v>503</v>
      </c>
      <c r="O39" s="23" t="s">
        <v>644</v>
      </c>
      <c r="P39" s="23" t="s">
        <v>644</v>
      </c>
      <c r="Q39" s="23" t="s">
        <v>644</v>
      </c>
      <c r="R39" s="23">
        <v>26</v>
      </c>
      <c r="S39" s="23">
        <v>31</v>
      </c>
    </row>
    <row r="40" spans="1:19" ht="13.5" customHeight="1">
      <c r="A40" s="89">
        <v>220</v>
      </c>
      <c r="B40" s="12" t="s">
        <v>208</v>
      </c>
      <c r="C40" s="23" t="s">
        <v>184</v>
      </c>
      <c r="D40" s="23">
        <v>25</v>
      </c>
      <c r="E40" s="23">
        <v>37</v>
      </c>
      <c r="F40" s="23">
        <v>599</v>
      </c>
      <c r="G40" s="23">
        <v>296</v>
      </c>
      <c r="H40" s="23">
        <v>331</v>
      </c>
      <c r="I40" s="23">
        <v>3</v>
      </c>
      <c r="J40" s="23">
        <v>1911</v>
      </c>
      <c r="K40" s="23">
        <v>3318</v>
      </c>
      <c r="L40" s="23">
        <v>4097</v>
      </c>
      <c r="M40" s="23">
        <v>977</v>
      </c>
      <c r="N40" s="23">
        <v>321</v>
      </c>
      <c r="O40" s="23" t="s">
        <v>644</v>
      </c>
      <c r="P40" s="23" t="s">
        <v>644</v>
      </c>
      <c r="Q40" s="23" t="s">
        <v>644</v>
      </c>
      <c r="R40" s="23">
        <v>33</v>
      </c>
      <c r="S40" s="23">
        <v>35</v>
      </c>
    </row>
    <row r="41" spans="1:19" ht="13.5" customHeight="1">
      <c r="A41" s="89">
        <v>221</v>
      </c>
      <c r="B41" s="12" t="s">
        <v>209</v>
      </c>
      <c r="C41" s="23" t="s">
        <v>184</v>
      </c>
      <c r="D41" s="23" t="s">
        <v>644</v>
      </c>
      <c r="E41" s="23">
        <v>111</v>
      </c>
      <c r="F41" s="23">
        <v>1235</v>
      </c>
      <c r="G41" s="23">
        <v>169</v>
      </c>
      <c r="H41" s="23">
        <v>3410</v>
      </c>
      <c r="I41" s="23">
        <v>2</v>
      </c>
      <c r="J41" s="23">
        <v>1619</v>
      </c>
      <c r="K41" s="23">
        <v>2126</v>
      </c>
      <c r="L41" s="23">
        <v>1986</v>
      </c>
      <c r="M41" s="23">
        <v>1195</v>
      </c>
      <c r="N41" s="23">
        <v>21</v>
      </c>
      <c r="O41" s="23" t="s">
        <v>644</v>
      </c>
      <c r="P41" s="23" t="s">
        <v>644</v>
      </c>
      <c r="Q41" s="23" t="s">
        <v>644</v>
      </c>
      <c r="R41" s="23">
        <v>70</v>
      </c>
      <c r="S41" s="23">
        <v>83</v>
      </c>
    </row>
    <row r="42" spans="1:19" ht="13.5" customHeight="1">
      <c r="A42" s="89">
        <v>222</v>
      </c>
      <c r="B42" s="12" t="s">
        <v>561</v>
      </c>
      <c r="C42" s="23" t="s">
        <v>184</v>
      </c>
      <c r="D42" s="23">
        <v>285</v>
      </c>
      <c r="E42" s="23">
        <v>135</v>
      </c>
      <c r="F42" s="23">
        <v>1220</v>
      </c>
      <c r="G42" s="23">
        <v>126</v>
      </c>
      <c r="H42" s="23">
        <v>2019</v>
      </c>
      <c r="I42" s="23">
        <v>834</v>
      </c>
      <c r="J42" s="23">
        <v>2402</v>
      </c>
      <c r="K42" s="23">
        <v>3255</v>
      </c>
      <c r="L42" s="23">
        <v>3487</v>
      </c>
      <c r="M42" s="23">
        <v>740</v>
      </c>
      <c r="N42" s="23" t="s">
        <v>644</v>
      </c>
      <c r="O42" s="23" t="s">
        <v>644</v>
      </c>
      <c r="P42" s="23" t="s">
        <v>644</v>
      </c>
      <c r="Q42" s="23" t="s">
        <v>644</v>
      </c>
      <c r="R42" s="23">
        <v>100</v>
      </c>
      <c r="S42" s="23">
        <v>181</v>
      </c>
    </row>
    <row r="43" spans="1:19" ht="13.5" customHeight="1">
      <c r="A43" s="89">
        <v>223</v>
      </c>
      <c r="B43" s="12" t="s">
        <v>562</v>
      </c>
      <c r="C43" s="23" t="s">
        <v>184</v>
      </c>
      <c r="D43" s="23">
        <v>197</v>
      </c>
      <c r="E43" s="23">
        <v>56</v>
      </c>
      <c r="F43" s="23">
        <v>285</v>
      </c>
      <c r="G43" s="23">
        <v>185</v>
      </c>
      <c r="H43" s="23">
        <v>8451</v>
      </c>
      <c r="I43" s="23">
        <v>2</v>
      </c>
      <c r="J43" s="23">
        <v>4060</v>
      </c>
      <c r="K43" s="23">
        <v>6241</v>
      </c>
      <c r="L43" s="23">
        <v>6918</v>
      </c>
      <c r="M43" s="23">
        <v>1148</v>
      </c>
      <c r="N43" s="23">
        <v>1172</v>
      </c>
      <c r="O43" s="23" t="s">
        <v>644</v>
      </c>
      <c r="P43" s="23" t="s">
        <v>644</v>
      </c>
      <c r="Q43" s="23" t="s">
        <v>644</v>
      </c>
      <c r="R43" s="23">
        <v>160</v>
      </c>
      <c r="S43" s="23">
        <v>218</v>
      </c>
    </row>
    <row r="44" spans="1:19" ht="13.5" customHeight="1">
      <c r="A44" s="89">
        <v>224</v>
      </c>
      <c r="B44" s="12" t="s">
        <v>563</v>
      </c>
      <c r="C44" s="23" t="s">
        <v>184</v>
      </c>
      <c r="D44" s="23">
        <v>9</v>
      </c>
      <c r="E44" s="23">
        <v>11</v>
      </c>
      <c r="F44" s="23">
        <v>181</v>
      </c>
      <c r="G44" s="23">
        <v>50</v>
      </c>
      <c r="H44" s="23">
        <v>388</v>
      </c>
      <c r="I44" s="23">
        <v>3</v>
      </c>
      <c r="J44" s="23">
        <v>3703</v>
      </c>
      <c r="K44" s="23">
        <v>5732</v>
      </c>
      <c r="L44" s="23">
        <v>7014</v>
      </c>
      <c r="M44" s="23">
        <v>1275</v>
      </c>
      <c r="N44" s="23">
        <v>1114</v>
      </c>
      <c r="O44" s="23">
        <v>1</v>
      </c>
      <c r="P44" s="23">
        <v>12</v>
      </c>
      <c r="Q44" s="23">
        <v>40</v>
      </c>
      <c r="R44" s="23">
        <v>7</v>
      </c>
      <c r="S44" s="23">
        <v>47</v>
      </c>
    </row>
    <row r="45" spans="1:19" ht="13.5" customHeight="1">
      <c r="A45" s="89">
        <v>225</v>
      </c>
      <c r="B45" s="12" t="s">
        <v>584</v>
      </c>
      <c r="C45" s="23" t="s">
        <v>184</v>
      </c>
      <c r="D45" s="23">
        <v>397</v>
      </c>
      <c r="E45" s="23">
        <v>55</v>
      </c>
      <c r="F45" s="23">
        <v>738</v>
      </c>
      <c r="G45" s="23">
        <v>13</v>
      </c>
      <c r="H45" s="23">
        <v>100</v>
      </c>
      <c r="I45" s="23">
        <v>2</v>
      </c>
      <c r="J45" s="23">
        <v>1333</v>
      </c>
      <c r="K45" s="23">
        <v>2196</v>
      </c>
      <c r="L45" s="23">
        <v>2526</v>
      </c>
      <c r="M45" s="23">
        <v>750</v>
      </c>
      <c r="N45" s="23">
        <v>819</v>
      </c>
      <c r="O45" s="23">
        <v>1</v>
      </c>
      <c r="P45" s="23">
        <v>35</v>
      </c>
      <c r="Q45" s="23">
        <v>68</v>
      </c>
      <c r="R45" s="23">
        <v>15</v>
      </c>
      <c r="S45" s="23">
        <v>16</v>
      </c>
    </row>
    <row r="46" spans="1:19" ht="13.5" customHeight="1">
      <c r="A46" s="89">
        <v>226</v>
      </c>
      <c r="B46" s="12" t="s">
        <v>585</v>
      </c>
      <c r="C46" s="23" t="s">
        <v>184</v>
      </c>
      <c r="D46" s="23" t="s">
        <v>644</v>
      </c>
      <c r="E46" s="23">
        <v>111</v>
      </c>
      <c r="F46" s="23">
        <v>1407</v>
      </c>
      <c r="G46" s="23">
        <v>20</v>
      </c>
      <c r="H46" s="23">
        <v>2541</v>
      </c>
      <c r="I46" s="23">
        <v>35</v>
      </c>
      <c r="J46" s="23">
        <v>2543</v>
      </c>
      <c r="K46" s="23">
        <v>3518</v>
      </c>
      <c r="L46" s="23">
        <v>4936</v>
      </c>
      <c r="M46" s="23">
        <v>928</v>
      </c>
      <c r="N46" s="23">
        <v>623</v>
      </c>
      <c r="O46" s="23" t="s">
        <v>644</v>
      </c>
      <c r="P46" s="23" t="s">
        <v>644</v>
      </c>
      <c r="Q46" s="23" t="s">
        <v>644</v>
      </c>
      <c r="R46" s="23">
        <v>102</v>
      </c>
      <c r="S46" s="23">
        <v>167</v>
      </c>
    </row>
    <row r="47" spans="1:19" ht="13.5" customHeight="1">
      <c r="A47" s="89">
        <v>227</v>
      </c>
      <c r="B47" s="12" t="s">
        <v>586</v>
      </c>
      <c r="C47" s="23" t="s">
        <v>184</v>
      </c>
      <c r="D47" s="23">
        <v>202</v>
      </c>
      <c r="E47" s="23">
        <v>49</v>
      </c>
      <c r="F47" s="23">
        <v>1115</v>
      </c>
      <c r="G47" s="23">
        <v>75</v>
      </c>
      <c r="H47" s="23">
        <v>1525</v>
      </c>
      <c r="I47" s="23">
        <v>152</v>
      </c>
      <c r="J47" s="23">
        <v>2202</v>
      </c>
      <c r="K47" s="23">
        <v>3227</v>
      </c>
      <c r="L47" s="23">
        <v>4982</v>
      </c>
      <c r="M47" s="23">
        <v>2290</v>
      </c>
      <c r="N47" s="23">
        <v>65</v>
      </c>
      <c r="O47" s="23" t="s">
        <v>644</v>
      </c>
      <c r="P47" s="23" t="s">
        <v>644</v>
      </c>
      <c r="Q47" s="23" t="s">
        <v>644</v>
      </c>
      <c r="R47" s="23">
        <v>82</v>
      </c>
      <c r="S47" s="23">
        <v>107</v>
      </c>
    </row>
    <row r="48" spans="1:19" ht="13.5" customHeight="1">
      <c r="A48" s="89">
        <v>228</v>
      </c>
      <c r="B48" s="12" t="s">
        <v>583</v>
      </c>
      <c r="C48" s="23" t="s">
        <v>184</v>
      </c>
      <c r="D48" s="23">
        <v>684</v>
      </c>
      <c r="E48" s="23">
        <v>661</v>
      </c>
      <c r="F48" s="23">
        <v>29886</v>
      </c>
      <c r="G48" s="23">
        <v>8272</v>
      </c>
      <c r="H48" s="23">
        <v>11685</v>
      </c>
      <c r="I48" s="23" t="s">
        <v>644</v>
      </c>
      <c r="J48" s="23">
        <v>1842</v>
      </c>
      <c r="K48" s="23">
        <v>2331</v>
      </c>
      <c r="L48" s="23">
        <v>3154</v>
      </c>
      <c r="M48" s="23">
        <v>675</v>
      </c>
      <c r="N48" s="23">
        <v>728</v>
      </c>
      <c r="O48" s="23" t="s">
        <v>644</v>
      </c>
      <c r="P48" s="23" t="s">
        <v>644</v>
      </c>
      <c r="Q48" s="23" t="s">
        <v>644</v>
      </c>
      <c r="R48" s="23">
        <v>240</v>
      </c>
      <c r="S48" s="23">
        <v>321</v>
      </c>
    </row>
    <row r="49" spans="1:19" ht="13.5" customHeight="1">
      <c r="A49" s="89">
        <v>229</v>
      </c>
      <c r="B49" s="12" t="s">
        <v>548</v>
      </c>
      <c r="C49" s="23" t="s">
        <v>184</v>
      </c>
      <c r="D49" s="23">
        <v>822</v>
      </c>
      <c r="E49" s="23">
        <v>1115</v>
      </c>
      <c r="F49" s="23">
        <v>29307</v>
      </c>
      <c r="G49" s="23">
        <v>209</v>
      </c>
      <c r="H49" s="23">
        <v>4759</v>
      </c>
      <c r="I49" s="23">
        <v>1</v>
      </c>
      <c r="J49" s="23">
        <v>3033</v>
      </c>
      <c r="K49" s="23">
        <v>4371</v>
      </c>
      <c r="L49" s="23">
        <v>4967</v>
      </c>
      <c r="M49" s="23">
        <v>1159</v>
      </c>
      <c r="N49" s="23">
        <v>1273</v>
      </c>
      <c r="O49" s="23" t="s">
        <v>644</v>
      </c>
      <c r="P49" s="23" t="s">
        <v>644</v>
      </c>
      <c r="Q49" s="23" t="s">
        <v>644</v>
      </c>
      <c r="R49" s="23">
        <v>301</v>
      </c>
      <c r="S49" s="23">
        <v>357</v>
      </c>
    </row>
    <row r="50" spans="1:19" ht="13.5" customHeight="1">
      <c r="A50" s="89">
        <v>301</v>
      </c>
      <c r="B50" s="12" t="s">
        <v>210</v>
      </c>
      <c r="C50" s="23" t="s">
        <v>184</v>
      </c>
      <c r="D50" s="23">
        <v>11</v>
      </c>
      <c r="E50" s="23">
        <v>62</v>
      </c>
      <c r="F50" s="23">
        <v>301</v>
      </c>
      <c r="G50" s="23">
        <v>37</v>
      </c>
      <c r="H50" s="23">
        <v>937</v>
      </c>
      <c r="I50" s="23">
        <v>2</v>
      </c>
      <c r="J50" s="23">
        <v>1830</v>
      </c>
      <c r="K50" s="23">
        <v>2831</v>
      </c>
      <c r="L50" s="23">
        <v>3165</v>
      </c>
      <c r="M50" s="23">
        <v>1340</v>
      </c>
      <c r="N50" s="23">
        <v>877</v>
      </c>
      <c r="O50" s="23" t="s">
        <v>644</v>
      </c>
      <c r="P50" s="23" t="s">
        <v>644</v>
      </c>
      <c r="Q50" s="23" t="s">
        <v>644</v>
      </c>
      <c r="R50" s="23">
        <v>166</v>
      </c>
      <c r="S50" s="23">
        <v>174</v>
      </c>
    </row>
    <row r="51" spans="1:19" ht="13.5" customHeight="1">
      <c r="A51" s="89">
        <v>365</v>
      </c>
      <c r="B51" s="12" t="s">
        <v>587</v>
      </c>
      <c r="C51" s="23" t="s">
        <v>184</v>
      </c>
      <c r="D51" s="23">
        <v>558</v>
      </c>
      <c r="E51" s="23">
        <v>79</v>
      </c>
      <c r="F51" s="23">
        <v>1390</v>
      </c>
      <c r="G51" s="23">
        <v>74</v>
      </c>
      <c r="H51" s="23">
        <v>318</v>
      </c>
      <c r="I51" s="23">
        <v>6</v>
      </c>
      <c r="J51" s="23">
        <v>1196</v>
      </c>
      <c r="K51" s="23">
        <v>1523</v>
      </c>
      <c r="L51" s="23">
        <v>2550</v>
      </c>
      <c r="M51" s="23">
        <v>1059</v>
      </c>
      <c r="N51" s="23">
        <v>804</v>
      </c>
      <c r="O51" s="23">
        <v>1</v>
      </c>
      <c r="P51" s="23">
        <v>16</v>
      </c>
      <c r="Q51" s="23">
        <v>113</v>
      </c>
      <c r="R51" s="23">
        <v>83</v>
      </c>
      <c r="S51" s="23">
        <v>125</v>
      </c>
    </row>
    <row r="52" spans="1:19" ht="13.5" customHeight="1">
      <c r="A52" s="89">
        <v>381</v>
      </c>
      <c r="B52" s="12" t="s">
        <v>211</v>
      </c>
      <c r="C52" s="23" t="s">
        <v>184</v>
      </c>
      <c r="D52" s="23">
        <v>1507</v>
      </c>
      <c r="E52" s="23">
        <v>100</v>
      </c>
      <c r="F52" s="23">
        <v>2565</v>
      </c>
      <c r="G52" s="23">
        <v>29</v>
      </c>
      <c r="H52" s="23">
        <v>817</v>
      </c>
      <c r="I52" s="23">
        <v>1</v>
      </c>
      <c r="J52" s="23">
        <v>1117</v>
      </c>
      <c r="K52" s="23">
        <v>1517</v>
      </c>
      <c r="L52" s="23">
        <v>1539</v>
      </c>
      <c r="M52" s="23">
        <v>175</v>
      </c>
      <c r="N52" s="23">
        <v>150</v>
      </c>
      <c r="O52" s="23">
        <v>1</v>
      </c>
      <c r="P52" s="23">
        <v>43</v>
      </c>
      <c r="Q52" s="23">
        <v>510</v>
      </c>
      <c r="R52" s="23">
        <v>46</v>
      </c>
      <c r="S52" s="23">
        <v>72</v>
      </c>
    </row>
    <row r="53" spans="1:19" ht="13.5" customHeight="1">
      <c r="A53" s="89">
        <v>382</v>
      </c>
      <c r="B53" s="12" t="s">
        <v>212</v>
      </c>
      <c r="C53" s="23" t="s">
        <v>184</v>
      </c>
      <c r="D53" s="23">
        <v>475</v>
      </c>
      <c r="E53" s="23">
        <v>30</v>
      </c>
      <c r="F53" s="23">
        <v>155</v>
      </c>
      <c r="G53" s="23">
        <v>9</v>
      </c>
      <c r="H53" s="23">
        <v>15</v>
      </c>
      <c r="I53" s="23">
        <v>8</v>
      </c>
      <c r="J53" s="23">
        <v>1130</v>
      </c>
      <c r="K53" s="23">
        <v>1525</v>
      </c>
      <c r="L53" s="23">
        <v>1520</v>
      </c>
      <c r="M53" s="23">
        <v>355</v>
      </c>
      <c r="N53" s="23">
        <v>342</v>
      </c>
      <c r="O53" s="23" t="s">
        <v>644</v>
      </c>
      <c r="P53" s="23" t="s">
        <v>644</v>
      </c>
      <c r="Q53" s="23" t="s">
        <v>644</v>
      </c>
      <c r="R53" s="23">
        <v>124</v>
      </c>
      <c r="S53" s="23">
        <v>168</v>
      </c>
    </row>
    <row r="54" spans="1:19" ht="13.5" customHeight="1">
      <c r="A54" s="89">
        <v>442</v>
      </c>
      <c r="B54" s="12" t="s">
        <v>213</v>
      </c>
      <c r="C54" s="23" t="s">
        <v>184</v>
      </c>
      <c r="D54" s="23">
        <v>12</v>
      </c>
      <c r="E54" s="23">
        <v>76</v>
      </c>
      <c r="F54" s="23">
        <v>3717</v>
      </c>
      <c r="G54" s="23">
        <v>59</v>
      </c>
      <c r="H54" s="23">
        <v>693</v>
      </c>
      <c r="I54" s="23">
        <v>1</v>
      </c>
      <c r="J54" s="23">
        <v>684</v>
      </c>
      <c r="K54" s="23">
        <v>990</v>
      </c>
      <c r="L54" s="23">
        <v>1233</v>
      </c>
      <c r="M54" s="23">
        <v>47</v>
      </c>
      <c r="N54" s="23" t="s">
        <v>644</v>
      </c>
      <c r="O54" s="23" t="s">
        <v>644</v>
      </c>
      <c r="P54" s="23" t="s">
        <v>644</v>
      </c>
      <c r="Q54" s="23" t="s">
        <v>644</v>
      </c>
      <c r="R54" s="23">
        <v>209</v>
      </c>
      <c r="S54" s="23">
        <v>235</v>
      </c>
    </row>
    <row r="55" spans="1:19" ht="13.5" customHeight="1">
      <c r="A55" s="89">
        <v>443</v>
      </c>
      <c r="B55" s="12" t="s">
        <v>214</v>
      </c>
      <c r="C55" s="23" t="s">
        <v>184</v>
      </c>
      <c r="D55" s="23">
        <v>61</v>
      </c>
      <c r="E55" s="23">
        <v>210</v>
      </c>
      <c r="F55" s="23">
        <v>3510</v>
      </c>
      <c r="G55" s="23">
        <v>24</v>
      </c>
      <c r="H55" s="23">
        <v>268</v>
      </c>
      <c r="I55" s="23" t="s">
        <v>644</v>
      </c>
      <c r="J55" s="23">
        <v>707</v>
      </c>
      <c r="K55" s="23">
        <v>1079</v>
      </c>
      <c r="L55" s="23">
        <v>1375</v>
      </c>
      <c r="M55" s="23">
        <v>235</v>
      </c>
      <c r="N55" s="23">
        <v>316</v>
      </c>
      <c r="O55" s="23" t="s">
        <v>644</v>
      </c>
      <c r="P55" s="23" t="s">
        <v>644</v>
      </c>
      <c r="Q55" s="23" t="s">
        <v>644</v>
      </c>
      <c r="R55" s="23">
        <v>3</v>
      </c>
      <c r="S55" s="23">
        <v>3</v>
      </c>
    </row>
    <row r="56" spans="1:19" ht="13.5" customHeight="1">
      <c r="A56" s="89">
        <v>446</v>
      </c>
      <c r="B56" s="12" t="s">
        <v>588</v>
      </c>
      <c r="C56" s="23" t="s">
        <v>184</v>
      </c>
      <c r="D56" s="23">
        <v>141</v>
      </c>
      <c r="E56" s="23">
        <v>38</v>
      </c>
      <c r="F56" s="23">
        <v>856</v>
      </c>
      <c r="G56" s="23">
        <v>49</v>
      </c>
      <c r="H56" s="23">
        <v>552</v>
      </c>
      <c r="I56" s="23" t="s">
        <v>644</v>
      </c>
      <c r="J56" s="23">
        <v>639</v>
      </c>
      <c r="K56" s="23">
        <v>1030</v>
      </c>
      <c r="L56" s="23">
        <v>1472</v>
      </c>
      <c r="M56" s="23">
        <v>694</v>
      </c>
      <c r="N56" s="23">
        <v>261</v>
      </c>
      <c r="O56" s="23" t="s">
        <v>644</v>
      </c>
      <c r="P56" s="23" t="s">
        <v>644</v>
      </c>
      <c r="Q56" s="23" t="s">
        <v>644</v>
      </c>
      <c r="R56" s="23">
        <v>516</v>
      </c>
      <c r="S56" s="23">
        <v>642</v>
      </c>
    </row>
    <row r="57" spans="1:19" ht="13.5" customHeight="1">
      <c r="A57" s="89">
        <v>464</v>
      </c>
      <c r="B57" s="12" t="s">
        <v>215</v>
      </c>
      <c r="C57" s="23" t="s">
        <v>184</v>
      </c>
      <c r="D57" s="23" t="s">
        <v>644</v>
      </c>
      <c r="E57" s="23">
        <v>8</v>
      </c>
      <c r="F57" s="23">
        <v>393</v>
      </c>
      <c r="G57" s="23">
        <v>19</v>
      </c>
      <c r="H57" s="23">
        <v>483</v>
      </c>
      <c r="I57" s="23">
        <v>2</v>
      </c>
      <c r="J57" s="23">
        <v>1031</v>
      </c>
      <c r="K57" s="23">
        <v>1407</v>
      </c>
      <c r="L57" s="23">
        <v>1514</v>
      </c>
      <c r="M57" s="23">
        <v>303</v>
      </c>
      <c r="N57" s="23">
        <v>305</v>
      </c>
      <c r="O57" s="23" t="s">
        <v>644</v>
      </c>
      <c r="P57" s="23" t="s">
        <v>644</v>
      </c>
      <c r="Q57" s="23" t="s">
        <v>644</v>
      </c>
      <c r="R57" s="23">
        <v>279</v>
      </c>
      <c r="S57" s="23">
        <v>297</v>
      </c>
    </row>
    <row r="58" spans="1:19" ht="13.5" customHeight="1">
      <c r="A58" s="89">
        <v>481</v>
      </c>
      <c r="B58" s="12" t="s">
        <v>216</v>
      </c>
      <c r="C58" s="23" t="s">
        <v>184</v>
      </c>
      <c r="D58" s="23">
        <v>219</v>
      </c>
      <c r="E58" s="23">
        <v>30</v>
      </c>
      <c r="F58" s="23">
        <v>249</v>
      </c>
      <c r="G58" s="23">
        <v>20</v>
      </c>
      <c r="H58" s="23">
        <v>207</v>
      </c>
      <c r="I58" s="23" t="s">
        <v>644</v>
      </c>
      <c r="J58" s="23">
        <v>835</v>
      </c>
      <c r="K58" s="23">
        <v>1650</v>
      </c>
      <c r="L58" s="23">
        <v>1677</v>
      </c>
      <c r="M58" s="23">
        <v>331</v>
      </c>
      <c r="N58" s="23">
        <v>296</v>
      </c>
      <c r="O58" s="23">
        <v>1</v>
      </c>
      <c r="P58" s="23">
        <v>243</v>
      </c>
      <c r="Q58" s="23">
        <v>896</v>
      </c>
      <c r="R58" s="23">
        <v>102</v>
      </c>
      <c r="S58" s="23">
        <v>206</v>
      </c>
    </row>
    <row r="59" spans="1:19" ht="13.5" customHeight="1">
      <c r="A59" s="89">
        <v>501</v>
      </c>
      <c r="B59" s="12" t="s">
        <v>217</v>
      </c>
      <c r="C59" s="23" t="s">
        <v>184</v>
      </c>
      <c r="D59" s="23">
        <v>256</v>
      </c>
      <c r="E59" s="23">
        <v>111</v>
      </c>
      <c r="F59" s="23">
        <v>2208</v>
      </c>
      <c r="G59" s="23">
        <v>42</v>
      </c>
      <c r="H59" s="23">
        <v>529</v>
      </c>
      <c r="I59" s="23">
        <v>58</v>
      </c>
      <c r="J59" s="23">
        <v>867</v>
      </c>
      <c r="K59" s="23">
        <v>1039</v>
      </c>
      <c r="L59" s="23">
        <v>1660</v>
      </c>
      <c r="M59" s="23">
        <v>442</v>
      </c>
      <c r="N59" s="23">
        <v>669</v>
      </c>
      <c r="O59" s="23">
        <v>1</v>
      </c>
      <c r="P59" s="23">
        <v>24</v>
      </c>
      <c r="Q59" s="23">
        <v>70</v>
      </c>
      <c r="R59" s="23">
        <v>68</v>
      </c>
      <c r="S59" s="23">
        <v>76</v>
      </c>
    </row>
    <row r="60" spans="1:19" ht="13.5" customHeight="1">
      <c r="A60" s="89">
        <v>585</v>
      </c>
      <c r="B60" s="12" t="s">
        <v>589</v>
      </c>
      <c r="C60" s="23" t="s">
        <v>184</v>
      </c>
      <c r="D60" s="23">
        <v>87</v>
      </c>
      <c r="E60" s="23">
        <v>99</v>
      </c>
      <c r="F60" s="23">
        <v>1077</v>
      </c>
      <c r="G60" s="23">
        <v>104</v>
      </c>
      <c r="H60" s="23">
        <v>901</v>
      </c>
      <c r="I60" s="23" t="s">
        <v>644</v>
      </c>
      <c r="J60" s="23">
        <v>1652</v>
      </c>
      <c r="K60" s="23">
        <v>2207</v>
      </c>
      <c r="L60" s="23">
        <v>3259</v>
      </c>
      <c r="M60" s="23">
        <v>554</v>
      </c>
      <c r="N60" s="23" t="s">
        <v>644</v>
      </c>
      <c r="O60" s="23" t="s">
        <v>644</v>
      </c>
      <c r="P60" s="23" t="s">
        <v>644</v>
      </c>
      <c r="Q60" s="23" t="s">
        <v>644</v>
      </c>
      <c r="R60" s="23">
        <v>66</v>
      </c>
      <c r="S60" s="23">
        <v>101</v>
      </c>
    </row>
    <row r="61" spans="1:19" ht="13.5" customHeight="1">
      <c r="A61" s="89">
        <v>586</v>
      </c>
      <c r="B61" s="12" t="s">
        <v>590</v>
      </c>
      <c r="C61" s="23" t="s">
        <v>184</v>
      </c>
      <c r="D61" s="23">
        <v>177</v>
      </c>
      <c r="E61" s="23">
        <v>90</v>
      </c>
      <c r="F61" s="23">
        <v>524</v>
      </c>
      <c r="G61" s="23">
        <v>70</v>
      </c>
      <c r="H61" s="23">
        <v>329</v>
      </c>
      <c r="I61" s="23" t="s">
        <v>644</v>
      </c>
      <c r="J61" s="23">
        <v>1053</v>
      </c>
      <c r="K61" s="23">
        <v>1223</v>
      </c>
      <c r="L61" s="23">
        <v>2251</v>
      </c>
      <c r="M61" s="23">
        <v>327</v>
      </c>
      <c r="N61" s="23">
        <v>386</v>
      </c>
      <c r="O61" s="23" t="s">
        <v>644</v>
      </c>
      <c r="P61" s="23" t="s">
        <v>644</v>
      </c>
      <c r="Q61" s="23" t="s">
        <v>644</v>
      </c>
      <c r="R61" s="23">
        <v>108</v>
      </c>
      <c r="S61" s="23">
        <v>151</v>
      </c>
    </row>
    <row r="62" spans="1:19" ht="3.75" customHeight="1">
      <c r="A62" s="89"/>
      <c r="B62" s="88"/>
      <c r="C62" s="23"/>
      <c r="D62" s="23"/>
      <c r="E62" s="23"/>
      <c r="F62" s="23"/>
      <c r="G62" s="23"/>
      <c r="H62" s="23"/>
      <c r="I62" s="23"/>
      <c r="J62" s="23"/>
      <c r="K62" s="23"/>
      <c r="L62" s="23"/>
      <c r="M62" s="23"/>
      <c r="N62" s="23"/>
      <c r="O62" s="23"/>
      <c r="P62" s="23"/>
      <c r="Q62" s="23"/>
      <c r="R62" s="23"/>
      <c r="S62" s="23"/>
    </row>
    <row r="63" spans="1:19" ht="11.25">
      <c r="A63" s="91" t="s">
        <v>124</v>
      </c>
      <c r="B63" s="91"/>
      <c r="C63" s="91"/>
      <c r="D63" s="92"/>
      <c r="E63" s="92"/>
      <c r="F63" s="92"/>
      <c r="G63" s="92"/>
      <c r="H63" s="92"/>
      <c r="I63" s="92"/>
      <c r="J63" s="92"/>
      <c r="K63" s="92"/>
      <c r="L63" s="91"/>
      <c r="M63" s="92"/>
      <c r="N63" s="92"/>
      <c r="O63" s="92"/>
      <c r="P63" s="92"/>
      <c r="Q63" s="92"/>
      <c r="R63" s="92"/>
      <c r="S63" s="30"/>
    </row>
    <row r="64" spans="1:19" ht="11.25">
      <c r="A64" s="57" t="s">
        <v>980</v>
      </c>
      <c r="C64" s="47"/>
      <c r="D64" s="34"/>
      <c r="E64" s="34"/>
      <c r="F64" s="34"/>
      <c r="G64" s="34"/>
      <c r="H64" s="34"/>
      <c r="I64" s="34"/>
      <c r="J64" s="34"/>
      <c r="K64" s="34"/>
      <c r="L64" s="47"/>
      <c r="M64" s="34"/>
      <c r="N64" s="34"/>
      <c r="O64" s="34"/>
      <c r="P64" s="34"/>
      <c r="Q64" s="34"/>
      <c r="R64" s="34"/>
      <c r="S64" s="34"/>
    </row>
    <row r="65" ht="11.25">
      <c r="A65" s="28" t="s">
        <v>1037</v>
      </c>
    </row>
    <row r="66" ht="11.25">
      <c r="A66" s="28" t="s">
        <v>1038</v>
      </c>
    </row>
  </sheetData>
  <sheetProtection/>
  <mergeCells count="7">
    <mergeCell ref="A2:B3"/>
    <mergeCell ref="J2:N2"/>
    <mergeCell ref="O2:Q2"/>
    <mergeCell ref="R2:S2"/>
    <mergeCell ref="C2:D2"/>
    <mergeCell ref="G2:H2"/>
    <mergeCell ref="E2:F2"/>
  </mergeCells>
  <printOptions/>
  <pageMargins left="0.5905511811023623" right="0.5905511811023623" top="0.5905511811023623" bottom="0.5905511811023623" header="0.35433070866141736" footer="0.1968503937007874"/>
  <pageSetup fitToWidth="2" fitToHeight="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10.25390625" defaultRowHeight="12.75"/>
  <cols>
    <col min="1" max="1" width="3.375" style="93" customWidth="1"/>
    <col min="2" max="2" width="10.125" style="93" customWidth="1"/>
    <col min="3" max="5" width="10.00390625" style="93" customWidth="1"/>
    <col min="6" max="13" width="8.625" style="93" customWidth="1"/>
    <col min="14" max="16384" width="10.25390625" style="93" customWidth="1"/>
  </cols>
  <sheetData>
    <row r="1" s="103" customFormat="1" ht="17.25">
      <c r="A1" s="102" t="s">
        <v>1071</v>
      </c>
    </row>
    <row r="2" spans="1:13" ht="11.25">
      <c r="A2" s="94"/>
      <c r="B2" s="95"/>
      <c r="C2" s="95"/>
      <c r="D2" s="95"/>
      <c r="E2" s="95"/>
      <c r="F2" s="95"/>
      <c r="G2" s="95"/>
      <c r="H2" s="95"/>
      <c r="I2" s="95"/>
      <c r="J2" s="95"/>
      <c r="K2" s="96"/>
      <c r="L2" s="96"/>
      <c r="M2" s="96" t="s">
        <v>646</v>
      </c>
    </row>
    <row r="3" spans="1:13" s="101" customFormat="1" ht="12" customHeight="1">
      <c r="A3" s="318" t="s">
        <v>128</v>
      </c>
      <c r="B3" s="319"/>
      <c r="C3" s="322" t="s">
        <v>102</v>
      </c>
      <c r="D3" s="324" t="s">
        <v>1040</v>
      </c>
      <c r="E3" s="325"/>
      <c r="F3" s="316" t="s">
        <v>170</v>
      </c>
      <c r="G3" s="317"/>
      <c r="H3" s="317"/>
      <c r="I3" s="317"/>
      <c r="J3" s="317"/>
      <c r="K3" s="317"/>
      <c r="L3" s="317"/>
      <c r="M3" s="317"/>
    </row>
    <row r="4" spans="1:13" s="101" customFormat="1" ht="11.25">
      <c r="A4" s="320"/>
      <c r="B4" s="321"/>
      <c r="C4" s="323"/>
      <c r="D4" s="205" t="s">
        <v>172</v>
      </c>
      <c r="E4" s="206" t="s">
        <v>173</v>
      </c>
      <c r="F4" s="198" t="s">
        <v>492</v>
      </c>
      <c r="G4" s="205" t="s">
        <v>861</v>
      </c>
      <c r="H4" s="205" t="s">
        <v>126</v>
      </c>
      <c r="I4" s="206" t="s">
        <v>174</v>
      </c>
      <c r="J4" s="205" t="s">
        <v>175</v>
      </c>
      <c r="K4" s="205" t="s">
        <v>176</v>
      </c>
      <c r="L4" s="205" t="s">
        <v>177</v>
      </c>
      <c r="M4" s="198" t="s">
        <v>178</v>
      </c>
    </row>
    <row r="5" spans="2:13" ht="15.75" customHeight="1">
      <c r="B5" s="97" t="s">
        <v>179</v>
      </c>
      <c r="C5" s="48">
        <v>5597513</v>
      </c>
      <c r="D5" s="23">
        <v>1256612</v>
      </c>
      <c r="E5" s="23">
        <v>581687</v>
      </c>
      <c r="F5" s="23">
        <v>213830</v>
      </c>
      <c r="G5" s="23">
        <v>37082</v>
      </c>
      <c r="H5" s="23">
        <v>30810</v>
      </c>
      <c r="I5" s="23">
        <v>37881</v>
      </c>
      <c r="J5" s="23">
        <v>33054</v>
      </c>
      <c r="K5" s="23">
        <v>29078</v>
      </c>
      <c r="L5" s="23">
        <v>24233</v>
      </c>
      <c r="M5" s="23">
        <v>21692</v>
      </c>
    </row>
    <row r="6" spans="2:13" ht="12" customHeight="1">
      <c r="B6" s="98"/>
      <c r="C6" s="48"/>
      <c r="D6" s="26"/>
      <c r="E6" s="26"/>
      <c r="F6" s="26"/>
      <c r="G6" s="26"/>
      <c r="H6" s="26"/>
      <c r="I6" s="26"/>
      <c r="J6" s="26"/>
      <c r="K6" s="26"/>
      <c r="L6" s="26"/>
      <c r="M6" s="26"/>
    </row>
    <row r="7" spans="1:13" ht="12" customHeight="1">
      <c r="A7" s="64"/>
      <c r="B7" s="12" t="s">
        <v>185</v>
      </c>
      <c r="C7" s="26">
        <v>1036992</v>
      </c>
      <c r="D7" s="26">
        <v>215029</v>
      </c>
      <c r="E7" s="26">
        <v>94757</v>
      </c>
      <c r="F7" s="26">
        <v>36726</v>
      </c>
      <c r="G7" s="26">
        <v>6299</v>
      </c>
      <c r="H7" s="26">
        <v>5368</v>
      </c>
      <c r="I7" s="26">
        <v>5849</v>
      </c>
      <c r="J7" s="26">
        <v>6100</v>
      </c>
      <c r="K7" s="26">
        <v>5263</v>
      </c>
      <c r="L7" s="26">
        <v>4046</v>
      </c>
      <c r="M7" s="26">
        <v>3801</v>
      </c>
    </row>
    <row r="8" spans="1:13" ht="12" customHeight="1">
      <c r="A8" s="64"/>
      <c r="B8" s="12" t="s">
        <v>186</v>
      </c>
      <c r="C8" s="26">
        <v>725109</v>
      </c>
      <c r="D8" s="26">
        <v>151100</v>
      </c>
      <c r="E8" s="26">
        <v>64415</v>
      </c>
      <c r="F8" s="26">
        <v>22922</v>
      </c>
      <c r="G8" s="26">
        <v>4224</v>
      </c>
      <c r="H8" s="26">
        <v>3064</v>
      </c>
      <c r="I8" s="26">
        <v>4347</v>
      </c>
      <c r="J8" s="26">
        <v>3416</v>
      </c>
      <c r="K8" s="26">
        <v>2975</v>
      </c>
      <c r="L8" s="26">
        <v>2680</v>
      </c>
      <c r="M8" s="26">
        <v>2216</v>
      </c>
    </row>
    <row r="9" spans="1:13" ht="12" customHeight="1">
      <c r="A9" s="64"/>
      <c r="B9" s="12" t="s">
        <v>187</v>
      </c>
      <c r="C9" s="26">
        <v>720282</v>
      </c>
      <c r="D9" s="26">
        <v>148264</v>
      </c>
      <c r="E9" s="26">
        <v>62190</v>
      </c>
      <c r="F9" s="26">
        <v>23306</v>
      </c>
      <c r="G9" s="26">
        <v>4820</v>
      </c>
      <c r="H9" s="26">
        <v>3332</v>
      </c>
      <c r="I9" s="26">
        <v>4369</v>
      </c>
      <c r="J9" s="26">
        <v>3186</v>
      </c>
      <c r="K9" s="26">
        <v>2821</v>
      </c>
      <c r="L9" s="26">
        <v>2508</v>
      </c>
      <c r="M9" s="26">
        <v>2270</v>
      </c>
    </row>
    <row r="10" spans="1:13" ht="12" customHeight="1">
      <c r="A10" s="64"/>
      <c r="B10" s="12" t="s">
        <v>188</v>
      </c>
      <c r="C10" s="26">
        <v>284625</v>
      </c>
      <c r="D10" s="26">
        <v>70682</v>
      </c>
      <c r="E10" s="26">
        <v>34719</v>
      </c>
      <c r="F10" s="26">
        <v>11515</v>
      </c>
      <c r="G10" s="26">
        <v>1214</v>
      </c>
      <c r="H10" s="26">
        <v>1615</v>
      </c>
      <c r="I10" s="26">
        <v>1937</v>
      </c>
      <c r="J10" s="26">
        <v>2089</v>
      </c>
      <c r="K10" s="26">
        <v>1809</v>
      </c>
      <c r="L10" s="26">
        <v>1627</v>
      </c>
      <c r="M10" s="26">
        <v>1224</v>
      </c>
    </row>
    <row r="11" spans="1:13" ht="12" customHeight="1">
      <c r="A11" s="64"/>
      <c r="B11" s="12" t="s">
        <v>189</v>
      </c>
      <c r="C11" s="26">
        <v>582490</v>
      </c>
      <c r="D11" s="26">
        <v>124728</v>
      </c>
      <c r="E11" s="26">
        <v>57128</v>
      </c>
      <c r="F11" s="26">
        <v>22624</v>
      </c>
      <c r="G11" s="26">
        <v>4113</v>
      </c>
      <c r="H11" s="26">
        <v>2869</v>
      </c>
      <c r="I11" s="26">
        <v>4433</v>
      </c>
      <c r="J11" s="26">
        <v>3332</v>
      </c>
      <c r="K11" s="26">
        <v>3163</v>
      </c>
      <c r="L11" s="26">
        <v>2502</v>
      </c>
      <c r="M11" s="26">
        <v>2212</v>
      </c>
    </row>
    <row r="12" spans="1:13" ht="12" customHeight="1">
      <c r="A12" s="64"/>
      <c r="B12" s="12" t="s">
        <v>190</v>
      </c>
      <c r="C12" s="26">
        <v>273139</v>
      </c>
      <c r="D12" s="26">
        <v>69642</v>
      </c>
      <c r="E12" s="26">
        <v>34732</v>
      </c>
      <c r="F12" s="26">
        <v>11462</v>
      </c>
      <c r="G12" s="26">
        <v>1192</v>
      </c>
      <c r="H12" s="26">
        <v>1440</v>
      </c>
      <c r="I12" s="26">
        <v>2102</v>
      </c>
      <c r="J12" s="26">
        <v>2030</v>
      </c>
      <c r="K12" s="26">
        <v>1705</v>
      </c>
      <c r="L12" s="26">
        <v>1512</v>
      </c>
      <c r="M12" s="26">
        <v>1481</v>
      </c>
    </row>
    <row r="13" spans="1:13" ht="12" customHeight="1">
      <c r="A13" s="64"/>
      <c r="B13" s="12" t="s">
        <v>191</v>
      </c>
      <c r="C13" s="26">
        <v>182058</v>
      </c>
      <c r="D13" s="26">
        <v>55219</v>
      </c>
      <c r="E13" s="26">
        <v>31524</v>
      </c>
      <c r="F13" s="26">
        <v>9140</v>
      </c>
      <c r="G13" s="26">
        <v>1191</v>
      </c>
      <c r="H13" s="26">
        <v>1061</v>
      </c>
      <c r="I13" s="26">
        <v>1617</v>
      </c>
      <c r="J13" s="26">
        <v>1513</v>
      </c>
      <c r="K13" s="26">
        <v>1312</v>
      </c>
      <c r="L13" s="26">
        <v>1266</v>
      </c>
      <c r="M13" s="26">
        <v>1180</v>
      </c>
    </row>
    <row r="14" spans="1:13" ht="12" customHeight="1">
      <c r="A14" s="64"/>
      <c r="B14" s="12" t="s">
        <v>192</v>
      </c>
      <c r="C14" s="26">
        <v>111205</v>
      </c>
      <c r="D14" s="26">
        <v>31762</v>
      </c>
      <c r="E14" s="26">
        <v>17738</v>
      </c>
      <c r="F14" s="26">
        <v>5018</v>
      </c>
      <c r="G14" s="26">
        <v>611</v>
      </c>
      <c r="H14" s="26">
        <v>684</v>
      </c>
      <c r="I14" s="26">
        <v>937</v>
      </c>
      <c r="J14" s="26">
        <v>918</v>
      </c>
      <c r="K14" s="26">
        <v>785</v>
      </c>
      <c r="L14" s="26">
        <v>596</v>
      </c>
      <c r="M14" s="26">
        <v>487</v>
      </c>
    </row>
    <row r="15" spans="1:13" ht="12" customHeight="1">
      <c r="A15" s="64"/>
      <c r="B15" s="12" t="s">
        <v>193</v>
      </c>
      <c r="C15" s="26">
        <v>144385</v>
      </c>
      <c r="D15" s="26">
        <v>43283</v>
      </c>
      <c r="E15" s="26">
        <v>24328</v>
      </c>
      <c r="F15" s="26">
        <v>7824</v>
      </c>
      <c r="G15" s="26">
        <v>785</v>
      </c>
      <c r="H15" s="26">
        <v>1216</v>
      </c>
      <c r="I15" s="26">
        <v>1230</v>
      </c>
      <c r="J15" s="26">
        <v>1517</v>
      </c>
      <c r="K15" s="26">
        <v>1235</v>
      </c>
      <c r="L15" s="26">
        <v>1024</v>
      </c>
      <c r="M15" s="26">
        <v>817</v>
      </c>
    </row>
    <row r="16" spans="2:13" ht="12" customHeight="1">
      <c r="B16" s="99"/>
      <c r="C16" s="48"/>
      <c r="D16" s="23"/>
      <c r="E16" s="23"/>
      <c r="F16" s="23"/>
      <c r="G16" s="23"/>
      <c r="H16" s="23"/>
      <c r="I16" s="23"/>
      <c r="J16" s="23"/>
      <c r="K16" s="23"/>
      <c r="L16" s="23"/>
      <c r="M16" s="23"/>
    </row>
    <row r="17" spans="1:13" ht="12" customHeight="1">
      <c r="A17" s="58">
        <v>100</v>
      </c>
      <c r="B17" s="58" t="s">
        <v>570</v>
      </c>
      <c r="C17" s="48">
        <v>1537228</v>
      </c>
      <c r="D17" s="23">
        <v>346903</v>
      </c>
      <c r="E17" s="23">
        <v>160156</v>
      </c>
      <c r="F17" s="23">
        <v>63293</v>
      </c>
      <c r="G17" s="23">
        <v>12633</v>
      </c>
      <c r="H17" s="23">
        <v>10161</v>
      </c>
      <c r="I17" s="23">
        <v>11060</v>
      </c>
      <c r="J17" s="23">
        <v>8953</v>
      </c>
      <c r="K17" s="23">
        <v>8010</v>
      </c>
      <c r="L17" s="23">
        <v>6472</v>
      </c>
      <c r="M17" s="23">
        <v>6004</v>
      </c>
    </row>
    <row r="18" spans="1:13" ht="12" customHeight="1">
      <c r="A18" s="58">
        <v>101</v>
      </c>
      <c r="B18" s="58" t="s">
        <v>571</v>
      </c>
      <c r="C18" s="48">
        <v>208885</v>
      </c>
      <c r="D18" s="23">
        <v>40838</v>
      </c>
      <c r="E18" s="23">
        <v>19352</v>
      </c>
      <c r="F18" s="23">
        <v>7485</v>
      </c>
      <c r="G18" s="23">
        <v>1615</v>
      </c>
      <c r="H18" s="23">
        <v>1052</v>
      </c>
      <c r="I18" s="23">
        <v>1405</v>
      </c>
      <c r="J18" s="23">
        <v>1041</v>
      </c>
      <c r="K18" s="23">
        <v>939</v>
      </c>
      <c r="L18" s="23">
        <v>722</v>
      </c>
      <c r="M18" s="23">
        <v>711</v>
      </c>
    </row>
    <row r="19" spans="1:13" ht="12" customHeight="1">
      <c r="A19" s="58">
        <v>102</v>
      </c>
      <c r="B19" s="58" t="s">
        <v>572</v>
      </c>
      <c r="C19" s="48">
        <v>131191</v>
      </c>
      <c r="D19" s="23">
        <v>29151</v>
      </c>
      <c r="E19" s="23">
        <v>14566</v>
      </c>
      <c r="F19" s="23">
        <v>5559</v>
      </c>
      <c r="G19" s="23">
        <v>1111</v>
      </c>
      <c r="H19" s="23">
        <v>773</v>
      </c>
      <c r="I19" s="23">
        <v>953</v>
      </c>
      <c r="J19" s="23">
        <v>810</v>
      </c>
      <c r="K19" s="23">
        <v>760</v>
      </c>
      <c r="L19" s="23">
        <v>594</v>
      </c>
      <c r="M19" s="23">
        <v>558</v>
      </c>
    </row>
    <row r="20" spans="1:13" ht="12" customHeight="1">
      <c r="A20" s="58">
        <v>105</v>
      </c>
      <c r="B20" s="58" t="s">
        <v>573</v>
      </c>
      <c r="C20" s="48">
        <v>108305</v>
      </c>
      <c r="D20" s="23">
        <v>30140</v>
      </c>
      <c r="E20" s="23">
        <v>14893</v>
      </c>
      <c r="F20" s="23">
        <v>6285</v>
      </c>
      <c r="G20" s="23">
        <v>1124</v>
      </c>
      <c r="H20" s="23">
        <v>1011</v>
      </c>
      <c r="I20" s="23">
        <v>1213</v>
      </c>
      <c r="J20" s="23">
        <v>928</v>
      </c>
      <c r="K20" s="23">
        <v>795</v>
      </c>
      <c r="L20" s="23">
        <v>652</v>
      </c>
      <c r="M20" s="23">
        <v>562</v>
      </c>
    </row>
    <row r="21" spans="1:13" ht="12" customHeight="1">
      <c r="A21" s="58">
        <v>106</v>
      </c>
      <c r="B21" s="12" t="s">
        <v>574</v>
      </c>
      <c r="C21" s="26">
        <v>101336</v>
      </c>
      <c r="D21" s="23">
        <v>30202</v>
      </c>
      <c r="E21" s="23">
        <v>14311</v>
      </c>
      <c r="F21" s="23">
        <v>6262</v>
      </c>
      <c r="G21" s="23">
        <v>1159</v>
      </c>
      <c r="H21" s="23">
        <v>1053</v>
      </c>
      <c r="I21" s="23">
        <v>1218</v>
      </c>
      <c r="J21" s="23">
        <v>886</v>
      </c>
      <c r="K21" s="23">
        <v>784</v>
      </c>
      <c r="L21" s="23">
        <v>581</v>
      </c>
      <c r="M21" s="23">
        <v>581</v>
      </c>
    </row>
    <row r="22" spans="1:13" ht="12" customHeight="1">
      <c r="A22" s="58">
        <v>107</v>
      </c>
      <c r="B22" s="12" t="s">
        <v>575</v>
      </c>
      <c r="C22" s="26">
        <v>168203</v>
      </c>
      <c r="D22" s="23">
        <v>41618</v>
      </c>
      <c r="E22" s="23">
        <v>18423</v>
      </c>
      <c r="F22" s="23">
        <v>7062</v>
      </c>
      <c r="G22" s="23">
        <v>1390</v>
      </c>
      <c r="H22" s="23">
        <v>1360</v>
      </c>
      <c r="I22" s="23">
        <v>1101</v>
      </c>
      <c r="J22" s="23">
        <v>1015</v>
      </c>
      <c r="K22" s="23">
        <v>899</v>
      </c>
      <c r="L22" s="23">
        <v>687</v>
      </c>
      <c r="M22" s="23">
        <v>610</v>
      </c>
    </row>
    <row r="23" spans="1:13" ht="12" customHeight="1">
      <c r="A23" s="58">
        <v>108</v>
      </c>
      <c r="B23" s="12" t="s">
        <v>576</v>
      </c>
      <c r="C23" s="26">
        <v>220109</v>
      </c>
      <c r="D23" s="23">
        <v>54491</v>
      </c>
      <c r="E23" s="23">
        <v>25201</v>
      </c>
      <c r="F23" s="23">
        <v>8869</v>
      </c>
      <c r="G23" s="23">
        <v>1957</v>
      </c>
      <c r="H23" s="23">
        <v>1472</v>
      </c>
      <c r="I23" s="23">
        <v>1383</v>
      </c>
      <c r="J23" s="23">
        <v>1217</v>
      </c>
      <c r="K23" s="23">
        <v>1104</v>
      </c>
      <c r="L23" s="23">
        <v>928</v>
      </c>
      <c r="M23" s="23">
        <v>808</v>
      </c>
    </row>
    <row r="24" spans="1:13" ht="12" customHeight="1">
      <c r="A24" s="58">
        <v>109</v>
      </c>
      <c r="B24" s="12" t="s">
        <v>577</v>
      </c>
      <c r="C24" s="26">
        <v>226896</v>
      </c>
      <c r="D24" s="23">
        <v>50582</v>
      </c>
      <c r="E24" s="23">
        <v>21591</v>
      </c>
      <c r="F24" s="23">
        <v>8399</v>
      </c>
      <c r="G24" s="23">
        <v>1615</v>
      </c>
      <c r="H24" s="23">
        <v>1258</v>
      </c>
      <c r="I24" s="23">
        <v>1602</v>
      </c>
      <c r="J24" s="23">
        <v>1121</v>
      </c>
      <c r="K24" s="23">
        <v>1056</v>
      </c>
      <c r="L24" s="23">
        <v>915</v>
      </c>
      <c r="M24" s="23">
        <v>832</v>
      </c>
    </row>
    <row r="25" spans="1:13" ht="12" customHeight="1">
      <c r="A25" s="58">
        <v>110</v>
      </c>
      <c r="B25" s="12" t="s">
        <v>578</v>
      </c>
      <c r="C25" s="26">
        <v>122801</v>
      </c>
      <c r="D25" s="23">
        <v>27295</v>
      </c>
      <c r="E25" s="23">
        <v>13056</v>
      </c>
      <c r="F25" s="23">
        <v>5624</v>
      </c>
      <c r="G25" s="23">
        <v>1112</v>
      </c>
      <c r="H25" s="23">
        <v>931</v>
      </c>
      <c r="I25" s="23">
        <v>980</v>
      </c>
      <c r="J25" s="23">
        <v>828</v>
      </c>
      <c r="K25" s="23">
        <v>691</v>
      </c>
      <c r="L25" s="23">
        <v>562</v>
      </c>
      <c r="M25" s="23">
        <v>520</v>
      </c>
    </row>
    <row r="26" spans="1:13" ht="12" customHeight="1">
      <c r="A26" s="58">
        <v>111</v>
      </c>
      <c r="B26" s="12" t="s">
        <v>579</v>
      </c>
      <c r="C26" s="26">
        <v>249502</v>
      </c>
      <c r="D26" s="23">
        <v>42586</v>
      </c>
      <c r="E26" s="23">
        <v>18763</v>
      </c>
      <c r="F26" s="23">
        <v>7748</v>
      </c>
      <c r="G26" s="23">
        <v>1550</v>
      </c>
      <c r="H26" s="23">
        <v>1251</v>
      </c>
      <c r="I26" s="23">
        <v>1205</v>
      </c>
      <c r="J26" s="23">
        <v>1107</v>
      </c>
      <c r="K26" s="23">
        <v>982</v>
      </c>
      <c r="L26" s="23">
        <v>831</v>
      </c>
      <c r="M26" s="23">
        <v>822</v>
      </c>
    </row>
    <row r="27" spans="1:13" ht="12" customHeight="1">
      <c r="A27" s="64">
        <v>201</v>
      </c>
      <c r="B27" s="12" t="s">
        <v>556</v>
      </c>
      <c r="C27" s="26">
        <v>536285</v>
      </c>
      <c r="D27" s="23">
        <v>112728</v>
      </c>
      <c r="E27" s="23">
        <v>49900</v>
      </c>
      <c r="F27" s="23">
        <v>20722</v>
      </c>
      <c r="G27" s="23">
        <v>3840</v>
      </c>
      <c r="H27" s="23">
        <v>2612</v>
      </c>
      <c r="I27" s="23">
        <v>4058</v>
      </c>
      <c r="J27" s="23">
        <v>3083</v>
      </c>
      <c r="K27" s="23">
        <v>2925</v>
      </c>
      <c r="L27" s="23">
        <v>2258</v>
      </c>
      <c r="M27" s="23">
        <v>1946</v>
      </c>
    </row>
    <row r="28" spans="1:13" ht="12" customHeight="1">
      <c r="A28" s="64">
        <v>202</v>
      </c>
      <c r="B28" s="12" t="s">
        <v>195</v>
      </c>
      <c r="C28" s="26">
        <v>462626</v>
      </c>
      <c r="D28" s="23">
        <v>103490</v>
      </c>
      <c r="E28" s="23">
        <v>44156</v>
      </c>
      <c r="F28" s="23">
        <v>19735</v>
      </c>
      <c r="G28" s="23">
        <v>2704</v>
      </c>
      <c r="H28" s="23">
        <v>3442</v>
      </c>
      <c r="I28" s="23">
        <v>2617</v>
      </c>
      <c r="J28" s="23">
        <v>3686</v>
      </c>
      <c r="K28" s="23">
        <v>2921</v>
      </c>
      <c r="L28" s="23">
        <v>2416</v>
      </c>
      <c r="M28" s="23">
        <v>1949</v>
      </c>
    </row>
    <row r="29" spans="1:13" ht="12" customHeight="1">
      <c r="A29" s="64">
        <v>203</v>
      </c>
      <c r="B29" s="12" t="s">
        <v>196</v>
      </c>
      <c r="C29" s="26">
        <v>293206</v>
      </c>
      <c r="D29" s="23">
        <v>60726</v>
      </c>
      <c r="E29" s="23">
        <v>25916</v>
      </c>
      <c r="F29" s="23">
        <v>9670</v>
      </c>
      <c r="G29" s="23">
        <v>1996</v>
      </c>
      <c r="H29" s="23">
        <v>1217</v>
      </c>
      <c r="I29" s="23">
        <v>2215</v>
      </c>
      <c r="J29" s="23">
        <v>1204</v>
      </c>
      <c r="K29" s="23">
        <v>1124</v>
      </c>
      <c r="L29" s="23">
        <v>983</v>
      </c>
      <c r="M29" s="23">
        <v>931</v>
      </c>
    </row>
    <row r="30" spans="1:13" ht="12" customHeight="1">
      <c r="A30" s="64">
        <v>204</v>
      </c>
      <c r="B30" s="12" t="s">
        <v>197</v>
      </c>
      <c r="C30" s="26">
        <v>481024</v>
      </c>
      <c r="D30" s="23">
        <v>90041</v>
      </c>
      <c r="E30" s="23">
        <v>40372</v>
      </c>
      <c r="F30" s="23">
        <v>13359</v>
      </c>
      <c r="G30" s="23">
        <v>2786</v>
      </c>
      <c r="H30" s="23">
        <v>1422</v>
      </c>
      <c r="I30" s="23">
        <v>2532</v>
      </c>
      <c r="J30" s="23">
        <v>1939</v>
      </c>
      <c r="K30" s="23">
        <v>1862</v>
      </c>
      <c r="L30" s="23">
        <v>1312</v>
      </c>
      <c r="M30" s="23">
        <v>1506</v>
      </c>
    </row>
    <row r="31" spans="1:13" ht="12" customHeight="1">
      <c r="A31" s="64">
        <v>205</v>
      </c>
      <c r="B31" s="12" t="s">
        <v>557</v>
      </c>
      <c r="C31" s="26">
        <v>47506</v>
      </c>
      <c r="D31" s="23">
        <v>13698</v>
      </c>
      <c r="E31" s="23">
        <v>7603</v>
      </c>
      <c r="F31" s="23">
        <v>2357</v>
      </c>
      <c r="G31" s="23">
        <v>209</v>
      </c>
      <c r="H31" s="23">
        <v>312</v>
      </c>
      <c r="I31" s="23">
        <v>448</v>
      </c>
      <c r="J31" s="23">
        <v>461</v>
      </c>
      <c r="K31" s="23">
        <v>380</v>
      </c>
      <c r="L31" s="23">
        <v>326</v>
      </c>
      <c r="M31" s="23">
        <v>221</v>
      </c>
    </row>
    <row r="32" spans="1:13" ht="12" customHeight="1">
      <c r="A32" s="64">
        <v>206</v>
      </c>
      <c r="B32" s="12" t="s">
        <v>198</v>
      </c>
      <c r="C32" s="26">
        <v>93342</v>
      </c>
      <c r="D32" s="23">
        <v>21498</v>
      </c>
      <c r="E32" s="23">
        <v>10229</v>
      </c>
      <c r="F32" s="23">
        <v>3632</v>
      </c>
      <c r="G32" s="23">
        <v>809</v>
      </c>
      <c r="H32" s="23">
        <v>504</v>
      </c>
      <c r="I32" s="23">
        <v>700</v>
      </c>
      <c r="J32" s="23">
        <v>475</v>
      </c>
      <c r="K32" s="23">
        <v>480</v>
      </c>
      <c r="L32" s="23">
        <v>318</v>
      </c>
      <c r="M32" s="23">
        <v>346</v>
      </c>
    </row>
    <row r="33" spans="1:13" ht="12" customHeight="1">
      <c r="A33" s="64">
        <v>207</v>
      </c>
      <c r="B33" s="12" t="s">
        <v>199</v>
      </c>
      <c r="C33" s="26">
        <v>195932</v>
      </c>
      <c r="D33" s="23">
        <v>38584</v>
      </c>
      <c r="E33" s="23">
        <v>15857</v>
      </c>
      <c r="F33" s="23">
        <v>5392</v>
      </c>
      <c r="G33" s="23">
        <v>1064</v>
      </c>
      <c r="H33" s="23">
        <v>872</v>
      </c>
      <c r="I33" s="23">
        <v>924</v>
      </c>
      <c r="J33" s="23">
        <v>705</v>
      </c>
      <c r="K33" s="23">
        <v>710</v>
      </c>
      <c r="L33" s="23">
        <v>652</v>
      </c>
      <c r="M33" s="23">
        <v>465</v>
      </c>
    </row>
    <row r="34" spans="1:13" ht="12" customHeight="1">
      <c r="A34" s="64">
        <v>208</v>
      </c>
      <c r="B34" s="12" t="s">
        <v>200</v>
      </c>
      <c r="C34" s="26">
        <v>31262</v>
      </c>
      <c r="D34" s="23">
        <v>9008</v>
      </c>
      <c r="E34" s="23">
        <v>4297</v>
      </c>
      <c r="F34" s="23">
        <v>1432</v>
      </c>
      <c r="G34" s="23">
        <v>266</v>
      </c>
      <c r="H34" s="23">
        <v>201</v>
      </c>
      <c r="I34" s="23">
        <v>272</v>
      </c>
      <c r="J34" s="23">
        <v>198</v>
      </c>
      <c r="K34" s="23">
        <v>172</v>
      </c>
      <c r="L34" s="23">
        <v>171</v>
      </c>
      <c r="M34" s="23">
        <v>152</v>
      </c>
    </row>
    <row r="35" spans="1:13" ht="12" customHeight="1">
      <c r="A35" s="64">
        <v>209</v>
      </c>
      <c r="B35" s="12" t="s">
        <v>558</v>
      </c>
      <c r="C35" s="26">
        <v>86085</v>
      </c>
      <c r="D35" s="23">
        <v>24365</v>
      </c>
      <c r="E35" s="23">
        <v>13423</v>
      </c>
      <c r="F35" s="23">
        <v>3683</v>
      </c>
      <c r="G35" s="23">
        <v>506</v>
      </c>
      <c r="H35" s="23">
        <v>418</v>
      </c>
      <c r="I35" s="23">
        <v>632</v>
      </c>
      <c r="J35" s="23">
        <v>628</v>
      </c>
      <c r="K35" s="23">
        <v>529</v>
      </c>
      <c r="L35" s="23">
        <v>516</v>
      </c>
      <c r="M35" s="23">
        <v>454</v>
      </c>
    </row>
    <row r="36" spans="1:13" ht="12" customHeight="1">
      <c r="A36" s="64">
        <v>210</v>
      </c>
      <c r="B36" s="12" t="s">
        <v>201</v>
      </c>
      <c r="C36" s="26">
        <v>268302</v>
      </c>
      <c r="D36" s="23">
        <v>53540</v>
      </c>
      <c r="E36" s="23">
        <v>22039</v>
      </c>
      <c r="F36" s="23">
        <v>8233</v>
      </c>
      <c r="G36" s="23">
        <v>1814</v>
      </c>
      <c r="H36" s="23">
        <v>1265</v>
      </c>
      <c r="I36" s="23">
        <v>1160</v>
      </c>
      <c r="J36" s="23">
        <v>1260</v>
      </c>
      <c r="K36" s="23">
        <v>1065</v>
      </c>
      <c r="L36" s="23">
        <v>860</v>
      </c>
      <c r="M36" s="23">
        <v>809</v>
      </c>
    </row>
    <row r="37" spans="1:13" ht="12" customHeight="1">
      <c r="A37" s="64">
        <v>212</v>
      </c>
      <c r="B37" s="12" t="s">
        <v>202</v>
      </c>
      <c r="C37" s="26">
        <v>50720</v>
      </c>
      <c r="D37" s="23">
        <v>12721</v>
      </c>
      <c r="E37" s="23">
        <v>6193</v>
      </c>
      <c r="F37" s="23">
        <v>2071</v>
      </c>
      <c r="G37" s="23">
        <v>284</v>
      </c>
      <c r="H37" s="23">
        <v>280</v>
      </c>
      <c r="I37" s="23">
        <v>387</v>
      </c>
      <c r="J37" s="23">
        <v>314</v>
      </c>
      <c r="K37" s="23">
        <v>268</v>
      </c>
      <c r="L37" s="23">
        <v>255</v>
      </c>
      <c r="M37" s="23">
        <v>283</v>
      </c>
    </row>
    <row r="38" spans="1:13" ht="12" customHeight="1">
      <c r="A38" s="64">
        <v>213</v>
      </c>
      <c r="B38" s="12" t="s">
        <v>559</v>
      </c>
      <c r="C38" s="26">
        <v>42471</v>
      </c>
      <c r="D38" s="23">
        <v>11784</v>
      </c>
      <c r="E38" s="23">
        <v>5758</v>
      </c>
      <c r="F38" s="23">
        <v>1976</v>
      </c>
      <c r="G38" s="23">
        <v>157</v>
      </c>
      <c r="H38" s="23">
        <v>293</v>
      </c>
      <c r="I38" s="23">
        <v>401</v>
      </c>
      <c r="J38" s="23">
        <v>371</v>
      </c>
      <c r="K38" s="23">
        <v>254</v>
      </c>
      <c r="L38" s="23">
        <v>278</v>
      </c>
      <c r="M38" s="23">
        <v>222</v>
      </c>
    </row>
    <row r="39" spans="1:13" ht="12" customHeight="1">
      <c r="A39" s="64">
        <v>214</v>
      </c>
      <c r="B39" s="12" t="s">
        <v>203</v>
      </c>
      <c r="C39" s="26">
        <v>225069</v>
      </c>
      <c r="D39" s="23">
        <v>49038</v>
      </c>
      <c r="E39" s="23">
        <v>21674</v>
      </c>
      <c r="F39" s="23">
        <v>7889</v>
      </c>
      <c r="G39" s="23">
        <v>1615</v>
      </c>
      <c r="H39" s="23">
        <v>1081</v>
      </c>
      <c r="I39" s="23">
        <v>1584</v>
      </c>
      <c r="J39" s="23">
        <v>1134</v>
      </c>
      <c r="K39" s="23">
        <v>931</v>
      </c>
      <c r="L39" s="23">
        <v>839</v>
      </c>
      <c r="M39" s="23">
        <v>705</v>
      </c>
    </row>
    <row r="40" spans="1:13" ht="12" customHeight="1">
      <c r="A40" s="64">
        <v>215</v>
      </c>
      <c r="B40" s="12" t="s">
        <v>560</v>
      </c>
      <c r="C40" s="26">
        <v>82219</v>
      </c>
      <c r="D40" s="23">
        <v>20507</v>
      </c>
      <c r="E40" s="23">
        <v>9199</v>
      </c>
      <c r="F40" s="23">
        <v>3192</v>
      </c>
      <c r="G40" s="23">
        <v>467</v>
      </c>
      <c r="H40" s="23">
        <v>412</v>
      </c>
      <c r="I40" s="23">
        <v>458</v>
      </c>
      <c r="J40" s="23">
        <v>538</v>
      </c>
      <c r="K40" s="23">
        <v>544</v>
      </c>
      <c r="L40" s="23">
        <v>444</v>
      </c>
      <c r="M40" s="23">
        <v>329</v>
      </c>
    </row>
    <row r="41" spans="1:13" ht="12" customHeight="1">
      <c r="A41" s="64">
        <v>216</v>
      </c>
      <c r="B41" s="12" t="s">
        <v>204</v>
      </c>
      <c r="C41" s="26">
        <v>94193</v>
      </c>
      <c r="D41" s="23">
        <v>19906</v>
      </c>
      <c r="E41" s="23">
        <v>8571</v>
      </c>
      <c r="F41" s="23">
        <v>3529</v>
      </c>
      <c r="G41" s="23">
        <v>756</v>
      </c>
      <c r="H41" s="23">
        <v>573</v>
      </c>
      <c r="I41" s="23">
        <v>661</v>
      </c>
      <c r="J41" s="23">
        <v>440</v>
      </c>
      <c r="K41" s="23">
        <v>346</v>
      </c>
      <c r="L41" s="23">
        <v>415</v>
      </c>
      <c r="M41" s="23">
        <v>338</v>
      </c>
    </row>
    <row r="42" spans="1:13" ht="12" customHeight="1">
      <c r="A42" s="64">
        <v>217</v>
      </c>
      <c r="B42" s="12" t="s">
        <v>205</v>
      </c>
      <c r="C42" s="26">
        <v>158039</v>
      </c>
      <c r="D42" s="23">
        <v>39694</v>
      </c>
      <c r="E42" s="23">
        <v>16099</v>
      </c>
      <c r="F42" s="23">
        <v>5791</v>
      </c>
      <c r="G42" s="23">
        <v>837</v>
      </c>
      <c r="H42" s="23">
        <v>614</v>
      </c>
      <c r="I42" s="23">
        <v>1213</v>
      </c>
      <c r="J42" s="23">
        <v>976</v>
      </c>
      <c r="K42" s="23">
        <v>793</v>
      </c>
      <c r="L42" s="23">
        <v>727</v>
      </c>
      <c r="M42" s="23">
        <v>631</v>
      </c>
    </row>
    <row r="43" spans="1:13" ht="12" customHeight="1">
      <c r="A43" s="64">
        <v>218</v>
      </c>
      <c r="B43" s="12" t="s">
        <v>206</v>
      </c>
      <c r="C43" s="26">
        <v>49668</v>
      </c>
      <c r="D43" s="23">
        <v>10905</v>
      </c>
      <c r="E43" s="23">
        <v>5243</v>
      </c>
      <c r="F43" s="23">
        <v>1581</v>
      </c>
      <c r="G43" s="23">
        <v>120</v>
      </c>
      <c r="H43" s="23">
        <v>215</v>
      </c>
      <c r="I43" s="23">
        <v>232</v>
      </c>
      <c r="J43" s="23">
        <v>337</v>
      </c>
      <c r="K43" s="23">
        <v>255</v>
      </c>
      <c r="L43" s="23">
        <v>245</v>
      </c>
      <c r="M43" s="23">
        <v>177</v>
      </c>
    </row>
    <row r="44" spans="1:13" ht="12" customHeight="1">
      <c r="A44" s="64">
        <v>219</v>
      </c>
      <c r="B44" s="12" t="s">
        <v>207</v>
      </c>
      <c r="C44" s="26">
        <v>114163</v>
      </c>
      <c r="D44" s="23">
        <v>17731</v>
      </c>
      <c r="E44" s="23">
        <v>8141</v>
      </c>
      <c r="F44" s="23">
        <v>2804</v>
      </c>
      <c r="G44" s="23">
        <v>540</v>
      </c>
      <c r="H44" s="23">
        <v>307</v>
      </c>
      <c r="I44" s="23">
        <v>446</v>
      </c>
      <c r="J44" s="23">
        <v>454</v>
      </c>
      <c r="K44" s="23">
        <v>404</v>
      </c>
      <c r="L44" s="23">
        <v>348</v>
      </c>
      <c r="M44" s="23">
        <v>305</v>
      </c>
    </row>
    <row r="45" spans="1:13" ht="12" customHeight="1">
      <c r="A45" s="64">
        <v>220</v>
      </c>
      <c r="B45" s="12" t="s">
        <v>208</v>
      </c>
      <c r="C45" s="26">
        <v>47223</v>
      </c>
      <c r="D45" s="23">
        <v>12157</v>
      </c>
      <c r="E45" s="23">
        <v>6428</v>
      </c>
      <c r="F45" s="23">
        <v>2097</v>
      </c>
      <c r="G45" s="23">
        <v>255</v>
      </c>
      <c r="H45" s="23">
        <v>300</v>
      </c>
      <c r="I45" s="23">
        <v>349</v>
      </c>
      <c r="J45" s="23">
        <v>369</v>
      </c>
      <c r="K45" s="23">
        <v>345</v>
      </c>
      <c r="L45" s="23">
        <v>282</v>
      </c>
      <c r="M45" s="23">
        <v>197</v>
      </c>
    </row>
    <row r="46" spans="1:13" ht="12" customHeight="1">
      <c r="A46" s="64">
        <v>221</v>
      </c>
      <c r="B46" s="12" t="s">
        <v>209</v>
      </c>
      <c r="C46" s="26">
        <v>43338</v>
      </c>
      <c r="D46" s="23">
        <v>12439</v>
      </c>
      <c r="E46" s="23">
        <v>6923</v>
      </c>
      <c r="F46" s="23">
        <v>1966</v>
      </c>
      <c r="G46" s="23">
        <v>281</v>
      </c>
      <c r="H46" s="23">
        <v>306</v>
      </c>
      <c r="I46" s="23">
        <v>324</v>
      </c>
      <c r="J46" s="23">
        <v>346</v>
      </c>
      <c r="K46" s="23">
        <v>309</v>
      </c>
      <c r="L46" s="23">
        <v>230</v>
      </c>
      <c r="M46" s="23">
        <v>170</v>
      </c>
    </row>
    <row r="47" spans="1:13" ht="12" customHeight="1">
      <c r="A47" s="64">
        <v>222</v>
      </c>
      <c r="B47" s="12" t="s">
        <v>561</v>
      </c>
      <c r="C47" s="26">
        <v>26558</v>
      </c>
      <c r="D47" s="23">
        <v>8849</v>
      </c>
      <c r="E47" s="23">
        <v>5371</v>
      </c>
      <c r="F47" s="23">
        <v>1717</v>
      </c>
      <c r="G47" s="23">
        <v>147</v>
      </c>
      <c r="H47" s="23">
        <v>240</v>
      </c>
      <c r="I47" s="23">
        <v>283</v>
      </c>
      <c r="J47" s="23">
        <v>319</v>
      </c>
      <c r="K47" s="23">
        <v>255</v>
      </c>
      <c r="L47" s="23">
        <v>241</v>
      </c>
      <c r="M47" s="23">
        <v>232</v>
      </c>
    </row>
    <row r="48" spans="1:13" ht="12" customHeight="1">
      <c r="A48" s="64">
        <v>223</v>
      </c>
      <c r="B48" s="12" t="s">
        <v>562</v>
      </c>
      <c r="C48" s="26">
        <v>67867</v>
      </c>
      <c r="D48" s="23">
        <v>19323</v>
      </c>
      <c r="E48" s="23">
        <v>10815</v>
      </c>
      <c r="F48" s="23">
        <v>3052</v>
      </c>
      <c r="G48" s="23">
        <v>330</v>
      </c>
      <c r="H48" s="23">
        <v>378</v>
      </c>
      <c r="I48" s="23">
        <v>613</v>
      </c>
      <c r="J48" s="23">
        <v>572</v>
      </c>
      <c r="K48" s="23">
        <v>476</v>
      </c>
      <c r="L48" s="23">
        <v>366</v>
      </c>
      <c r="M48" s="23">
        <v>317</v>
      </c>
    </row>
    <row r="49" spans="1:13" ht="12" customHeight="1">
      <c r="A49" s="64">
        <v>224</v>
      </c>
      <c r="B49" s="12" t="s">
        <v>563</v>
      </c>
      <c r="C49" s="26">
        <v>50142</v>
      </c>
      <c r="D49" s="23">
        <v>14428</v>
      </c>
      <c r="E49" s="23">
        <v>8036</v>
      </c>
      <c r="F49" s="23">
        <v>2660</v>
      </c>
      <c r="G49" s="23">
        <v>233</v>
      </c>
      <c r="H49" s="23">
        <v>427</v>
      </c>
      <c r="I49" s="23">
        <v>372</v>
      </c>
      <c r="J49" s="23">
        <v>540</v>
      </c>
      <c r="K49" s="23">
        <v>394</v>
      </c>
      <c r="L49" s="23">
        <v>362</v>
      </c>
      <c r="M49" s="23">
        <v>332</v>
      </c>
    </row>
    <row r="50" spans="1:13" ht="12" customHeight="1">
      <c r="A50" s="64">
        <v>225</v>
      </c>
      <c r="B50" s="12" t="s">
        <v>539</v>
      </c>
      <c r="C50" s="26">
        <v>33086</v>
      </c>
      <c r="D50" s="23">
        <v>9987</v>
      </c>
      <c r="E50" s="23">
        <v>5863</v>
      </c>
      <c r="F50" s="23">
        <v>1862</v>
      </c>
      <c r="G50" s="23">
        <v>245</v>
      </c>
      <c r="H50" s="23">
        <v>248</v>
      </c>
      <c r="I50" s="23">
        <v>338</v>
      </c>
      <c r="J50" s="23">
        <v>282</v>
      </c>
      <c r="K50" s="23">
        <v>248</v>
      </c>
      <c r="L50" s="23">
        <v>253</v>
      </c>
      <c r="M50" s="23">
        <v>248</v>
      </c>
    </row>
    <row r="51" spans="1:13" ht="12" customHeight="1">
      <c r="A51" s="64">
        <v>226</v>
      </c>
      <c r="B51" s="12" t="s">
        <v>540</v>
      </c>
      <c r="C51" s="26">
        <v>46737</v>
      </c>
      <c r="D51" s="23">
        <v>15157</v>
      </c>
      <c r="E51" s="23">
        <v>8689</v>
      </c>
      <c r="F51" s="23">
        <v>2807</v>
      </c>
      <c r="G51" s="23">
        <v>343</v>
      </c>
      <c r="H51" s="23">
        <v>477</v>
      </c>
      <c r="I51" s="23">
        <v>410</v>
      </c>
      <c r="J51" s="23">
        <v>516</v>
      </c>
      <c r="K51" s="23">
        <v>461</v>
      </c>
      <c r="L51" s="23">
        <v>336</v>
      </c>
      <c r="M51" s="23">
        <v>264</v>
      </c>
    </row>
    <row r="52" spans="1:13" ht="12" customHeight="1">
      <c r="A52" s="64">
        <v>227</v>
      </c>
      <c r="B52" s="12" t="s">
        <v>541</v>
      </c>
      <c r="C52" s="26">
        <v>41241</v>
      </c>
      <c r="D52" s="23">
        <v>11577</v>
      </c>
      <c r="E52" s="23">
        <v>6525</v>
      </c>
      <c r="F52" s="23">
        <v>2075</v>
      </c>
      <c r="G52" s="23">
        <v>122</v>
      </c>
      <c r="H52" s="23">
        <v>284</v>
      </c>
      <c r="I52" s="23">
        <v>358</v>
      </c>
      <c r="J52" s="23">
        <v>384</v>
      </c>
      <c r="K52" s="23">
        <v>313</v>
      </c>
      <c r="L52" s="23">
        <v>318</v>
      </c>
      <c r="M52" s="23">
        <v>296</v>
      </c>
    </row>
    <row r="53" spans="1:13" ht="12" customHeight="1">
      <c r="A53" s="64">
        <v>228</v>
      </c>
      <c r="B53" s="12" t="s">
        <v>583</v>
      </c>
      <c r="C53" s="26">
        <v>39925</v>
      </c>
      <c r="D53" s="23">
        <v>8672</v>
      </c>
      <c r="E53" s="23">
        <v>4501</v>
      </c>
      <c r="F53" s="23">
        <v>1502</v>
      </c>
      <c r="G53" s="23">
        <v>116</v>
      </c>
      <c r="H53" s="23">
        <v>232</v>
      </c>
      <c r="I53" s="23">
        <v>312</v>
      </c>
      <c r="J53" s="23">
        <v>248</v>
      </c>
      <c r="K53" s="23">
        <v>237</v>
      </c>
      <c r="L53" s="23">
        <v>200</v>
      </c>
      <c r="M53" s="23">
        <v>157</v>
      </c>
    </row>
    <row r="54" spans="1:13" ht="12" customHeight="1">
      <c r="A54" s="64">
        <v>229</v>
      </c>
      <c r="B54" s="12" t="s">
        <v>565</v>
      </c>
      <c r="C54" s="26">
        <v>80280</v>
      </c>
      <c r="D54" s="23">
        <v>18709</v>
      </c>
      <c r="E54" s="23">
        <v>8921</v>
      </c>
      <c r="F54" s="23">
        <v>2972</v>
      </c>
      <c r="G54" s="23">
        <v>239</v>
      </c>
      <c r="H54" s="23">
        <v>290</v>
      </c>
      <c r="I54" s="23">
        <v>582</v>
      </c>
      <c r="J54" s="23">
        <v>631</v>
      </c>
      <c r="K54" s="23">
        <v>480</v>
      </c>
      <c r="L54" s="23">
        <v>379</v>
      </c>
      <c r="M54" s="23">
        <v>371</v>
      </c>
    </row>
    <row r="55" spans="1:13" ht="12" customHeight="1">
      <c r="A55" s="64">
        <v>301</v>
      </c>
      <c r="B55" s="12" t="s">
        <v>210</v>
      </c>
      <c r="C55" s="26">
        <v>31906</v>
      </c>
      <c r="D55" s="23">
        <v>6053</v>
      </c>
      <c r="E55" s="23">
        <v>2644</v>
      </c>
      <c r="F55" s="23">
        <v>1046</v>
      </c>
      <c r="G55" s="23">
        <v>168</v>
      </c>
      <c r="H55" s="23">
        <v>190</v>
      </c>
      <c r="I55" s="23">
        <v>180</v>
      </c>
      <c r="J55" s="23">
        <v>147</v>
      </c>
      <c r="K55" s="23">
        <v>137</v>
      </c>
      <c r="L55" s="23">
        <v>114</v>
      </c>
      <c r="M55" s="23">
        <v>110</v>
      </c>
    </row>
    <row r="56" spans="1:13" ht="12" customHeight="1">
      <c r="A56" s="64">
        <v>365</v>
      </c>
      <c r="B56" s="12" t="s">
        <v>566</v>
      </c>
      <c r="C56" s="26">
        <v>23119</v>
      </c>
      <c r="D56" s="23">
        <v>6657</v>
      </c>
      <c r="E56" s="23">
        <v>3590</v>
      </c>
      <c r="F56" s="23">
        <v>1167</v>
      </c>
      <c r="G56" s="23">
        <v>99</v>
      </c>
      <c r="H56" s="23">
        <v>163</v>
      </c>
      <c r="I56" s="23">
        <v>185</v>
      </c>
      <c r="J56" s="23">
        <v>226</v>
      </c>
      <c r="K56" s="23">
        <v>174</v>
      </c>
      <c r="L56" s="23">
        <v>178</v>
      </c>
      <c r="M56" s="23">
        <v>142</v>
      </c>
    </row>
    <row r="57" spans="1:13" ht="12" customHeight="1">
      <c r="A57" s="64">
        <v>381</v>
      </c>
      <c r="B57" s="12" t="s">
        <v>211</v>
      </c>
      <c r="C57" s="26">
        <v>31147</v>
      </c>
      <c r="D57" s="23">
        <v>7055</v>
      </c>
      <c r="E57" s="23">
        <v>2915</v>
      </c>
      <c r="F57" s="23">
        <v>984</v>
      </c>
      <c r="G57" s="23">
        <v>101</v>
      </c>
      <c r="H57" s="23">
        <v>152</v>
      </c>
      <c r="I57" s="23">
        <v>170</v>
      </c>
      <c r="J57" s="23">
        <v>142</v>
      </c>
      <c r="K57" s="23">
        <v>177</v>
      </c>
      <c r="L57" s="23">
        <v>146</v>
      </c>
      <c r="M57" s="23">
        <v>96</v>
      </c>
    </row>
    <row r="58" spans="1:13" ht="12" customHeight="1">
      <c r="A58" s="64">
        <v>382</v>
      </c>
      <c r="B58" s="12" t="s">
        <v>212</v>
      </c>
      <c r="C58" s="26">
        <v>33434</v>
      </c>
      <c r="D58" s="23">
        <v>7037</v>
      </c>
      <c r="E58" s="23">
        <v>2749</v>
      </c>
      <c r="F58" s="23">
        <v>890</v>
      </c>
      <c r="G58" s="23">
        <v>153</v>
      </c>
      <c r="H58" s="23">
        <v>125</v>
      </c>
      <c r="I58" s="23">
        <v>163</v>
      </c>
      <c r="J58" s="23">
        <v>140</v>
      </c>
      <c r="K58" s="23">
        <v>109</v>
      </c>
      <c r="L58" s="23">
        <v>104</v>
      </c>
      <c r="M58" s="23">
        <v>96</v>
      </c>
    </row>
    <row r="59" spans="1:13" ht="12" customHeight="1">
      <c r="A59" s="64">
        <v>442</v>
      </c>
      <c r="B59" s="12" t="s">
        <v>213</v>
      </c>
      <c r="C59" s="26">
        <v>13334</v>
      </c>
      <c r="D59" s="23">
        <v>3816</v>
      </c>
      <c r="E59" s="23">
        <v>2868</v>
      </c>
      <c r="F59" s="23">
        <v>605</v>
      </c>
      <c r="G59" s="23">
        <v>92</v>
      </c>
      <c r="H59" s="23">
        <v>84</v>
      </c>
      <c r="I59" s="23">
        <v>95</v>
      </c>
      <c r="J59" s="23">
        <v>79</v>
      </c>
      <c r="K59" s="23">
        <v>77</v>
      </c>
      <c r="L59" s="23">
        <v>84</v>
      </c>
      <c r="M59" s="23">
        <v>94</v>
      </c>
    </row>
    <row r="60" spans="1:13" ht="12" customHeight="1">
      <c r="A60" s="64">
        <v>443</v>
      </c>
      <c r="B60" s="12" t="s">
        <v>214</v>
      </c>
      <c r="C60" s="26">
        <v>20481</v>
      </c>
      <c r="D60" s="23">
        <v>4492</v>
      </c>
      <c r="E60" s="23">
        <v>2269</v>
      </c>
      <c r="F60" s="23">
        <v>715</v>
      </c>
      <c r="G60" s="23">
        <v>112</v>
      </c>
      <c r="H60" s="23">
        <v>88</v>
      </c>
      <c r="I60" s="23">
        <v>171</v>
      </c>
      <c r="J60" s="23">
        <v>95</v>
      </c>
      <c r="K60" s="23">
        <v>77</v>
      </c>
      <c r="L60" s="23">
        <v>83</v>
      </c>
      <c r="M60" s="23">
        <v>89</v>
      </c>
    </row>
    <row r="61" spans="1:13" ht="12" customHeight="1">
      <c r="A61" s="64">
        <v>446</v>
      </c>
      <c r="B61" s="12" t="s">
        <v>567</v>
      </c>
      <c r="C61" s="26">
        <v>12390</v>
      </c>
      <c r="D61" s="26">
        <v>3692</v>
      </c>
      <c r="E61" s="26">
        <v>2091</v>
      </c>
      <c r="F61" s="26">
        <v>582</v>
      </c>
      <c r="G61" s="26">
        <v>69</v>
      </c>
      <c r="H61" s="26">
        <v>85</v>
      </c>
      <c r="I61" s="26">
        <v>109</v>
      </c>
      <c r="J61" s="26">
        <v>75</v>
      </c>
      <c r="K61" s="26">
        <v>84</v>
      </c>
      <c r="L61" s="26">
        <v>77</v>
      </c>
      <c r="M61" s="26">
        <v>83</v>
      </c>
    </row>
    <row r="62" spans="1:13" ht="12" customHeight="1">
      <c r="A62" s="64">
        <v>464</v>
      </c>
      <c r="B62" s="12" t="s">
        <v>215</v>
      </c>
      <c r="C62" s="26">
        <v>33321</v>
      </c>
      <c r="D62" s="26">
        <v>6467</v>
      </c>
      <c r="E62" s="26">
        <v>2539</v>
      </c>
      <c r="F62" s="26">
        <v>877</v>
      </c>
      <c r="G62" s="26">
        <v>111</v>
      </c>
      <c r="H62" s="26">
        <v>131</v>
      </c>
      <c r="I62" s="26">
        <v>149</v>
      </c>
      <c r="J62" s="26">
        <v>117</v>
      </c>
      <c r="K62" s="26">
        <v>127</v>
      </c>
      <c r="L62" s="26">
        <v>128</v>
      </c>
      <c r="M62" s="26">
        <v>114</v>
      </c>
    </row>
    <row r="63" spans="1:13" ht="12" customHeight="1">
      <c r="A63" s="64">
        <v>481</v>
      </c>
      <c r="B63" s="12" t="s">
        <v>216</v>
      </c>
      <c r="C63" s="26">
        <v>16742</v>
      </c>
      <c r="D63" s="23">
        <v>4751</v>
      </c>
      <c r="E63" s="23">
        <v>2469</v>
      </c>
      <c r="F63" s="23">
        <v>857</v>
      </c>
      <c r="G63" s="23">
        <v>65</v>
      </c>
      <c r="H63" s="23">
        <v>79</v>
      </c>
      <c r="I63" s="23">
        <v>149</v>
      </c>
      <c r="J63" s="23">
        <v>183</v>
      </c>
      <c r="K63" s="23">
        <v>168</v>
      </c>
      <c r="L63" s="23">
        <v>100</v>
      </c>
      <c r="M63" s="23">
        <v>113</v>
      </c>
    </row>
    <row r="64" spans="1:13" ht="12" customHeight="1">
      <c r="A64" s="64">
        <v>501</v>
      </c>
      <c r="B64" s="12" t="s">
        <v>217</v>
      </c>
      <c r="C64" s="26">
        <v>19573</v>
      </c>
      <c r="D64" s="23">
        <v>6409</v>
      </c>
      <c r="E64" s="23">
        <v>3788</v>
      </c>
      <c r="F64" s="23">
        <v>1178</v>
      </c>
      <c r="G64" s="23">
        <v>105</v>
      </c>
      <c r="H64" s="23">
        <v>175</v>
      </c>
      <c r="I64" s="23">
        <v>205</v>
      </c>
      <c r="J64" s="23">
        <v>203</v>
      </c>
      <c r="K64" s="23">
        <v>177</v>
      </c>
      <c r="L64" s="23">
        <v>161</v>
      </c>
      <c r="M64" s="23">
        <v>152</v>
      </c>
    </row>
    <row r="65" spans="1:13" ht="12" customHeight="1">
      <c r="A65" s="64">
        <v>585</v>
      </c>
      <c r="B65" s="12" t="s">
        <v>542</v>
      </c>
      <c r="C65" s="26">
        <v>20080</v>
      </c>
      <c r="D65" s="23">
        <v>6709</v>
      </c>
      <c r="E65" s="23">
        <v>3775</v>
      </c>
      <c r="F65" s="23">
        <v>1011</v>
      </c>
      <c r="G65" s="23">
        <v>188</v>
      </c>
      <c r="H65" s="23">
        <v>61</v>
      </c>
      <c r="I65" s="23">
        <v>216</v>
      </c>
      <c r="J65" s="23">
        <v>134</v>
      </c>
      <c r="K65" s="23">
        <v>129</v>
      </c>
      <c r="L65" s="23">
        <v>138</v>
      </c>
      <c r="M65" s="23">
        <v>145</v>
      </c>
    </row>
    <row r="66" spans="1:13" ht="12" customHeight="1">
      <c r="A66" s="64">
        <v>586</v>
      </c>
      <c r="B66" s="12" t="s">
        <v>568</v>
      </c>
      <c r="C66" s="26">
        <v>16249</v>
      </c>
      <c r="D66" s="23">
        <v>5309</v>
      </c>
      <c r="E66" s="23">
        <v>3092</v>
      </c>
      <c r="F66" s="23">
        <v>867</v>
      </c>
      <c r="G66" s="23">
        <v>105</v>
      </c>
      <c r="H66" s="23">
        <v>94</v>
      </c>
      <c r="I66" s="23">
        <v>148</v>
      </c>
      <c r="J66" s="23">
        <v>150</v>
      </c>
      <c r="K66" s="23">
        <v>151</v>
      </c>
      <c r="L66" s="23">
        <v>118</v>
      </c>
      <c r="M66" s="23">
        <v>101</v>
      </c>
    </row>
    <row r="67" spans="1:13" ht="3.75" customHeight="1">
      <c r="A67" s="100"/>
      <c r="B67" s="88"/>
      <c r="C67" s="27"/>
      <c r="D67" s="27"/>
      <c r="E67" s="27"/>
      <c r="F67" s="27"/>
      <c r="G67" s="27"/>
      <c r="H67" s="27"/>
      <c r="I67" s="27"/>
      <c r="J67" s="27"/>
      <c r="K67" s="27"/>
      <c r="L67" s="27"/>
      <c r="M67" s="27"/>
    </row>
    <row r="68" spans="1:10" s="101" customFormat="1" ht="11.25">
      <c r="A68" s="58" t="s">
        <v>124</v>
      </c>
      <c r="B68" s="58"/>
      <c r="C68" s="95"/>
      <c r="D68" s="95"/>
      <c r="E68" s="95"/>
      <c r="F68" s="95"/>
      <c r="G68" s="95"/>
      <c r="H68" s="95"/>
      <c r="I68" s="95"/>
      <c r="J68" s="95"/>
    </row>
    <row r="69" s="218" customFormat="1" ht="11.25">
      <c r="A69" s="221" t="s">
        <v>1081</v>
      </c>
    </row>
    <row r="70" s="218" customFormat="1" ht="11.25">
      <c r="A70" s="221" t="s">
        <v>1082</v>
      </c>
    </row>
    <row r="71" s="218" customFormat="1" ht="11.25">
      <c r="A71" s="221" t="s">
        <v>1083</v>
      </c>
    </row>
    <row r="72" s="218" customFormat="1" ht="11.25">
      <c r="A72" s="218" t="s">
        <v>1084</v>
      </c>
    </row>
    <row r="73" spans="1:2" ht="11.25">
      <c r="A73" s="218" t="s">
        <v>1085</v>
      </c>
      <c r="B73" s="218"/>
    </row>
  </sheetData>
  <sheetProtection/>
  <mergeCells count="4">
    <mergeCell ref="F3:M3"/>
    <mergeCell ref="A3:B4"/>
    <mergeCell ref="C3:C4"/>
    <mergeCell ref="D3:E3"/>
  </mergeCells>
  <printOptions/>
  <pageMargins left="0.5905511811023623" right="0.5905511811023623" top="0.5905511811023623" bottom="0.5905511811023623" header="0.5118110236220472" footer="0.4330708661417323"/>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PageLayoutView="0" workbookViewId="0" topLeftCell="A1">
      <selection activeCell="A1" sqref="A1"/>
    </sheetView>
  </sheetViews>
  <sheetFormatPr defaultColWidth="10.25390625" defaultRowHeight="12.75"/>
  <cols>
    <col min="1" max="1" width="4.25390625" style="218" customWidth="1"/>
    <col min="2" max="2" width="10.125" style="218" customWidth="1"/>
    <col min="3" max="3" width="10.00390625" style="218" customWidth="1"/>
    <col min="4" max="7" width="9.25390625" style="218" customWidth="1"/>
    <col min="8" max="8" width="10.00390625" style="218" customWidth="1"/>
    <col min="9" max="11" width="9.25390625" style="218" customWidth="1"/>
    <col min="12" max="12" width="10.25390625" style="218" customWidth="1"/>
    <col min="13" max="13" width="15.875" style="218" customWidth="1"/>
    <col min="14" max="14" width="11.75390625" style="218" customWidth="1"/>
    <col min="15" max="16384" width="10.25390625" style="218" customWidth="1"/>
  </cols>
  <sheetData>
    <row r="1" s="215" customFormat="1" ht="17.25">
      <c r="A1" s="214" t="s">
        <v>1064</v>
      </c>
    </row>
    <row r="2" spans="1:20" ht="11.25">
      <c r="A2" s="216"/>
      <c r="B2" s="217"/>
      <c r="C2" s="217"/>
      <c r="D2" s="217"/>
      <c r="E2" s="217"/>
      <c r="F2" s="217"/>
      <c r="G2" s="217"/>
      <c r="H2" s="217"/>
      <c r="I2" s="217"/>
      <c r="J2" s="217"/>
      <c r="K2" s="104" t="s">
        <v>127</v>
      </c>
      <c r="L2" s="104"/>
      <c r="M2" s="217"/>
      <c r="N2" s="217"/>
      <c r="O2" s="217"/>
      <c r="P2" s="217"/>
      <c r="Q2" s="217"/>
      <c r="R2" s="217"/>
      <c r="S2" s="217"/>
      <c r="T2" s="217"/>
    </row>
    <row r="3" spans="1:12" ht="11.25">
      <c r="A3" s="330" t="s">
        <v>128</v>
      </c>
      <c r="B3" s="331"/>
      <c r="C3" s="334" t="s">
        <v>117</v>
      </c>
      <c r="D3" s="326" t="s">
        <v>118</v>
      </c>
      <c r="E3" s="327"/>
      <c r="F3" s="326" t="s">
        <v>119</v>
      </c>
      <c r="G3" s="327"/>
      <c r="H3" s="336" t="s">
        <v>116</v>
      </c>
      <c r="I3" s="326" t="s">
        <v>103</v>
      </c>
      <c r="J3" s="327"/>
      <c r="K3" s="328" t="s">
        <v>367</v>
      </c>
      <c r="L3" s="217"/>
    </row>
    <row r="4" spans="1:12" ht="22.5">
      <c r="A4" s="332"/>
      <c r="B4" s="333"/>
      <c r="C4" s="335"/>
      <c r="D4" s="219" t="s">
        <v>129</v>
      </c>
      <c r="E4" s="220" t="s">
        <v>114</v>
      </c>
      <c r="F4" s="219" t="s">
        <v>129</v>
      </c>
      <c r="G4" s="220" t="s">
        <v>115</v>
      </c>
      <c r="H4" s="337"/>
      <c r="I4" s="219" t="s">
        <v>860</v>
      </c>
      <c r="J4" s="219" t="s">
        <v>506</v>
      </c>
      <c r="K4" s="329"/>
      <c r="L4" s="217"/>
    </row>
    <row r="5" spans="2:12" ht="15.75" customHeight="1">
      <c r="B5" s="104" t="s">
        <v>1072</v>
      </c>
      <c r="C5" s="105">
        <v>2626</v>
      </c>
      <c r="D5" s="73">
        <v>4613</v>
      </c>
      <c r="E5" s="73">
        <v>8132</v>
      </c>
      <c r="F5" s="73">
        <v>8044</v>
      </c>
      <c r="G5" s="73">
        <v>15719</v>
      </c>
      <c r="H5" s="73">
        <v>5288</v>
      </c>
      <c r="I5" s="73">
        <v>290</v>
      </c>
      <c r="J5" s="73">
        <v>987</v>
      </c>
      <c r="K5" s="73">
        <v>167</v>
      </c>
      <c r="L5" s="217"/>
    </row>
    <row r="6" spans="2:12" ht="12" customHeight="1">
      <c r="B6" s="104" t="s">
        <v>104</v>
      </c>
      <c r="C6" s="105">
        <v>2567</v>
      </c>
      <c r="D6" s="73">
        <v>4585</v>
      </c>
      <c r="E6" s="73">
        <v>8092</v>
      </c>
      <c r="F6" s="73">
        <v>8166</v>
      </c>
      <c r="G6" s="73">
        <v>16080</v>
      </c>
      <c r="H6" s="73">
        <v>5024</v>
      </c>
      <c r="I6" s="73">
        <v>282</v>
      </c>
      <c r="J6" s="73">
        <v>1024</v>
      </c>
      <c r="K6" s="73">
        <v>168</v>
      </c>
      <c r="L6" s="217"/>
    </row>
    <row r="7" spans="2:12" ht="12" customHeight="1">
      <c r="B7" s="104" t="s">
        <v>869</v>
      </c>
      <c r="C7" s="105">
        <v>2535</v>
      </c>
      <c r="D7" s="73">
        <v>4544</v>
      </c>
      <c r="E7" s="73">
        <v>8003</v>
      </c>
      <c r="F7" s="73">
        <v>8275</v>
      </c>
      <c r="G7" s="73">
        <v>16302</v>
      </c>
      <c r="H7" s="73">
        <v>4904</v>
      </c>
      <c r="I7" s="73">
        <v>273</v>
      </c>
      <c r="J7" s="73">
        <v>1037</v>
      </c>
      <c r="K7" s="73">
        <v>163</v>
      </c>
      <c r="L7" s="217"/>
    </row>
    <row r="8" spans="2:12" ht="12" customHeight="1">
      <c r="B8" s="104" t="s">
        <v>1019</v>
      </c>
      <c r="C8" s="105">
        <v>2490</v>
      </c>
      <c r="D8" s="73">
        <v>4501</v>
      </c>
      <c r="E8" s="73">
        <v>7963</v>
      </c>
      <c r="F8" s="73">
        <v>8407</v>
      </c>
      <c r="G8" s="73">
        <v>16608</v>
      </c>
      <c r="H8" s="73">
        <v>4834</v>
      </c>
      <c r="I8" s="73">
        <v>261</v>
      </c>
      <c r="J8" s="73">
        <v>1030</v>
      </c>
      <c r="K8" s="73">
        <v>161</v>
      </c>
      <c r="L8" s="217"/>
    </row>
    <row r="9" spans="2:12" ht="12" customHeight="1">
      <c r="B9" s="104" t="s">
        <v>1073</v>
      </c>
      <c r="C9" s="105">
        <v>2051</v>
      </c>
      <c r="D9" s="73">
        <v>3300</v>
      </c>
      <c r="E9" s="73">
        <v>5719</v>
      </c>
      <c r="F9" s="73">
        <v>6066</v>
      </c>
      <c r="G9" s="73">
        <v>11590</v>
      </c>
      <c r="H9" s="73">
        <v>3153</v>
      </c>
      <c r="I9" s="73">
        <v>137</v>
      </c>
      <c r="J9" s="73">
        <v>772</v>
      </c>
      <c r="K9" s="73">
        <v>96</v>
      </c>
      <c r="L9" s="217"/>
    </row>
    <row r="10" spans="2:12" ht="12" customHeight="1">
      <c r="B10" s="98"/>
      <c r="C10" s="105"/>
      <c r="D10" s="73"/>
      <c r="E10" s="73"/>
      <c r="F10" s="73"/>
      <c r="G10" s="73"/>
      <c r="H10" s="73"/>
      <c r="I10" s="73"/>
      <c r="J10" s="73"/>
      <c r="K10" s="73"/>
      <c r="L10" s="217"/>
    </row>
    <row r="11" spans="1:11" ht="12" customHeight="1">
      <c r="A11" s="64"/>
      <c r="B11" s="12" t="s">
        <v>185</v>
      </c>
      <c r="C11" s="73">
        <v>96</v>
      </c>
      <c r="D11" s="73">
        <v>680</v>
      </c>
      <c r="E11" s="73">
        <v>1187</v>
      </c>
      <c r="F11" s="73">
        <v>1466</v>
      </c>
      <c r="G11" s="73">
        <v>3211</v>
      </c>
      <c r="H11" s="73">
        <v>961</v>
      </c>
      <c r="I11" s="73">
        <v>76</v>
      </c>
      <c r="J11" s="73">
        <v>108</v>
      </c>
      <c r="K11" s="73">
        <v>20</v>
      </c>
    </row>
    <row r="12" spans="1:11" ht="12" customHeight="1">
      <c r="A12" s="64"/>
      <c r="B12" s="12" t="s">
        <v>186</v>
      </c>
      <c r="C12" s="73">
        <v>66</v>
      </c>
      <c r="D12" s="73">
        <v>350</v>
      </c>
      <c r="E12" s="73">
        <v>673</v>
      </c>
      <c r="F12" s="73">
        <v>805</v>
      </c>
      <c r="G12" s="73">
        <v>1755</v>
      </c>
      <c r="H12" s="73">
        <v>491</v>
      </c>
      <c r="I12" s="73">
        <v>10</v>
      </c>
      <c r="J12" s="73">
        <v>96</v>
      </c>
      <c r="K12" s="73">
        <v>16</v>
      </c>
    </row>
    <row r="13" spans="1:11" ht="12" customHeight="1">
      <c r="A13" s="64"/>
      <c r="B13" s="12" t="s">
        <v>187</v>
      </c>
      <c r="C13" s="73">
        <v>95</v>
      </c>
      <c r="D13" s="73">
        <v>522</v>
      </c>
      <c r="E13" s="73">
        <v>899</v>
      </c>
      <c r="F13" s="73">
        <v>967</v>
      </c>
      <c r="G13" s="73">
        <v>1971</v>
      </c>
      <c r="H13" s="73">
        <v>435</v>
      </c>
      <c r="I13" s="73">
        <v>14</v>
      </c>
      <c r="J13" s="73">
        <v>73</v>
      </c>
      <c r="K13" s="73">
        <v>13</v>
      </c>
    </row>
    <row r="14" spans="1:11" ht="12" customHeight="1">
      <c r="A14" s="64"/>
      <c r="B14" s="12" t="s">
        <v>188</v>
      </c>
      <c r="C14" s="73">
        <v>101</v>
      </c>
      <c r="D14" s="73">
        <v>313</v>
      </c>
      <c r="E14" s="73">
        <v>535</v>
      </c>
      <c r="F14" s="73">
        <v>446</v>
      </c>
      <c r="G14" s="73">
        <v>782</v>
      </c>
      <c r="H14" s="73">
        <v>211</v>
      </c>
      <c r="I14" s="73">
        <v>5</v>
      </c>
      <c r="J14" s="73">
        <v>119</v>
      </c>
      <c r="K14" s="73">
        <v>10</v>
      </c>
    </row>
    <row r="15" spans="1:11" ht="12" customHeight="1">
      <c r="A15" s="64"/>
      <c r="B15" s="12" t="s">
        <v>189</v>
      </c>
      <c r="C15" s="73">
        <v>216</v>
      </c>
      <c r="D15" s="73">
        <v>585</v>
      </c>
      <c r="E15" s="73">
        <v>927</v>
      </c>
      <c r="F15" s="73">
        <v>1039</v>
      </c>
      <c r="G15" s="73">
        <v>1631</v>
      </c>
      <c r="H15" s="73">
        <v>480</v>
      </c>
      <c r="I15" s="73">
        <v>16</v>
      </c>
      <c r="J15" s="73">
        <v>94</v>
      </c>
      <c r="K15" s="73">
        <v>18</v>
      </c>
    </row>
    <row r="16" spans="1:11" ht="12" customHeight="1">
      <c r="A16" s="64"/>
      <c r="B16" s="12" t="s">
        <v>190</v>
      </c>
      <c r="C16" s="73">
        <v>159</v>
      </c>
      <c r="D16" s="73">
        <v>298</v>
      </c>
      <c r="E16" s="73">
        <v>537</v>
      </c>
      <c r="F16" s="73">
        <v>489</v>
      </c>
      <c r="G16" s="73">
        <v>830</v>
      </c>
      <c r="H16" s="73">
        <v>192</v>
      </c>
      <c r="I16" s="73">
        <v>3</v>
      </c>
      <c r="J16" s="73">
        <v>92</v>
      </c>
      <c r="K16" s="73">
        <v>4</v>
      </c>
    </row>
    <row r="17" spans="1:11" ht="12" customHeight="1">
      <c r="A17" s="64"/>
      <c r="B17" s="12" t="s">
        <v>191</v>
      </c>
      <c r="C17" s="73">
        <v>913</v>
      </c>
      <c r="D17" s="73">
        <v>241</v>
      </c>
      <c r="E17" s="73">
        <v>413</v>
      </c>
      <c r="F17" s="73">
        <v>398</v>
      </c>
      <c r="G17" s="73">
        <v>644</v>
      </c>
      <c r="H17" s="73">
        <v>177</v>
      </c>
      <c r="I17" s="73">
        <v>3</v>
      </c>
      <c r="J17" s="73">
        <v>98</v>
      </c>
      <c r="K17" s="73">
        <v>8</v>
      </c>
    </row>
    <row r="18" spans="1:11" ht="12" customHeight="1">
      <c r="A18" s="64"/>
      <c r="B18" s="12" t="s">
        <v>192</v>
      </c>
      <c r="C18" s="73">
        <v>100</v>
      </c>
      <c r="D18" s="73">
        <v>130</v>
      </c>
      <c r="E18" s="73">
        <v>222</v>
      </c>
      <c r="F18" s="73">
        <v>183</v>
      </c>
      <c r="G18" s="73">
        <v>296</v>
      </c>
      <c r="H18" s="73">
        <v>64</v>
      </c>
      <c r="I18" s="73">
        <v>0</v>
      </c>
      <c r="J18" s="73">
        <v>33</v>
      </c>
      <c r="K18" s="73">
        <v>3</v>
      </c>
    </row>
    <row r="19" spans="1:11" ht="12" customHeight="1">
      <c r="A19" s="64"/>
      <c r="B19" s="12" t="s">
        <v>193</v>
      </c>
      <c r="C19" s="73">
        <v>305</v>
      </c>
      <c r="D19" s="73">
        <v>181</v>
      </c>
      <c r="E19" s="73">
        <v>326</v>
      </c>
      <c r="F19" s="73">
        <v>273</v>
      </c>
      <c r="G19" s="73">
        <v>470</v>
      </c>
      <c r="H19" s="73">
        <v>142</v>
      </c>
      <c r="I19" s="73">
        <v>10</v>
      </c>
      <c r="J19" s="73">
        <v>59</v>
      </c>
      <c r="K19" s="73">
        <v>4</v>
      </c>
    </row>
    <row r="20" spans="2:12" ht="12" customHeight="1">
      <c r="B20" s="98"/>
      <c r="C20" s="105"/>
      <c r="D20" s="25"/>
      <c r="E20" s="25"/>
      <c r="F20" s="25"/>
      <c r="G20" s="25"/>
      <c r="H20" s="25"/>
      <c r="I20" s="25"/>
      <c r="J20" s="25"/>
      <c r="K20" s="25"/>
      <c r="L20" s="217"/>
    </row>
    <row r="21" spans="1:12" ht="12" customHeight="1">
      <c r="A21" s="58">
        <v>100</v>
      </c>
      <c r="B21" s="58" t="s">
        <v>194</v>
      </c>
      <c r="C21" s="258">
        <f>SUM(C22:C30)</f>
        <v>385</v>
      </c>
      <c r="D21" s="259">
        <f aca="true" t="shared" si="0" ref="D21:K21">SUM(D22:D30)</f>
        <v>1148</v>
      </c>
      <c r="E21" s="259">
        <f t="shared" si="0"/>
        <v>2165</v>
      </c>
      <c r="F21" s="259">
        <f t="shared" si="0"/>
        <v>2431</v>
      </c>
      <c r="G21" s="259">
        <f t="shared" si="0"/>
        <v>5494</v>
      </c>
      <c r="H21" s="259">
        <f t="shared" si="0"/>
        <v>1548</v>
      </c>
      <c r="I21" s="259">
        <f t="shared" si="0"/>
        <v>112</v>
      </c>
      <c r="J21" s="259">
        <f t="shared" si="0"/>
        <v>239</v>
      </c>
      <c r="K21" s="259">
        <f t="shared" si="0"/>
        <v>64</v>
      </c>
      <c r="L21" s="217"/>
    </row>
    <row r="22" spans="1:12" ht="12" customHeight="1">
      <c r="A22" s="58">
        <v>101</v>
      </c>
      <c r="B22" s="58" t="s">
        <v>105</v>
      </c>
      <c r="C22" s="258">
        <v>17</v>
      </c>
      <c r="D22" s="260">
        <v>124</v>
      </c>
      <c r="E22" s="260">
        <v>233</v>
      </c>
      <c r="F22" s="260">
        <v>329</v>
      </c>
      <c r="G22" s="260">
        <v>700</v>
      </c>
      <c r="H22" s="260">
        <v>261</v>
      </c>
      <c r="I22" s="260">
        <v>9</v>
      </c>
      <c r="J22" s="260">
        <v>13</v>
      </c>
      <c r="K22" s="260">
        <v>4</v>
      </c>
      <c r="L22" s="217"/>
    </row>
    <row r="23" spans="1:12" ht="12" customHeight="1">
      <c r="A23" s="58">
        <v>102</v>
      </c>
      <c r="B23" s="58" t="s">
        <v>106</v>
      </c>
      <c r="C23" s="258">
        <v>67</v>
      </c>
      <c r="D23" s="260">
        <v>120</v>
      </c>
      <c r="E23" s="260">
        <v>214</v>
      </c>
      <c r="F23" s="260">
        <v>258</v>
      </c>
      <c r="G23" s="260">
        <v>534</v>
      </c>
      <c r="H23" s="260">
        <v>175</v>
      </c>
      <c r="I23" s="260">
        <v>11</v>
      </c>
      <c r="J23" s="260">
        <v>8</v>
      </c>
      <c r="K23" s="260">
        <v>2</v>
      </c>
      <c r="L23" s="217"/>
    </row>
    <row r="24" spans="1:12" ht="12" customHeight="1">
      <c r="A24" s="58">
        <v>105</v>
      </c>
      <c r="B24" s="58" t="s">
        <v>107</v>
      </c>
      <c r="C24" s="258">
        <v>39</v>
      </c>
      <c r="D24" s="260">
        <v>136</v>
      </c>
      <c r="E24" s="260">
        <v>253</v>
      </c>
      <c r="F24" s="260">
        <v>209</v>
      </c>
      <c r="G24" s="260">
        <v>391</v>
      </c>
      <c r="H24" s="260">
        <v>155</v>
      </c>
      <c r="I24" s="260">
        <v>27</v>
      </c>
      <c r="J24" s="260">
        <v>78</v>
      </c>
      <c r="K24" s="260">
        <v>8</v>
      </c>
      <c r="L24" s="217"/>
    </row>
    <row r="25" spans="1:12" ht="12" customHeight="1">
      <c r="A25" s="58">
        <v>106</v>
      </c>
      <c r="B25" s="12" t="s">
        <v>108</v>
      </c>
      <c r="C25" s="259">
        <v>4</v>
      </c>
      <c r="D25" s="260">
        <v>108</v>
      </c>
      <c r="E25" s="260">
        <v>183</v>
      </c>
      <c r="F25" s="260">
        <v>161</v>
      </c>
      <c r="G25" s="260">
        <v>279</v>
      </c>
      <c r="H25" s="260">
        <v>146</v>
      </c>
      <c r="I25" s="260">
        <v>34</v>
      </c>
      <c r="J25" s="260">
        <v>4</v>
      </c>
      <c r="K25" s="260">
        <v>2</v>
      </c>
      <c r="L25" s="217"/>
    </row>
    <row r="26" spans="1:12" ht="12" customHeight="1">
      <c r="A26" s="58">
        <v>107</v>
      </c>
      <c r="B26" s="12" t="s">
        <v>109</v>
      </c>
      <c r="C26" s="259">
        <v>14</v>
      </c>
      <c r="D26" s="260">
        <v>86</v>
      </c>
      <c r="E26" s="260">
        <v>181</v>
      </c>
      <c r="F26" s="260">
        <v>167</v>
      </c>
      <c r="G26" s="260">
        <v>361</v>
      </c>
      <c r="H26" s="260">
        <v>116</v>
      </c>
      <c r="I26" s="260">
        <v>7</v>
      </c>
      <c r="J26" s="260">
        <v>10</v>
      </c>
      <c r="K26" s="260">
        <v>1</v>
      </c>
      <c r="L26" s="217"/>
    </row>
    <row r="27" spans="1:12" ht="12" customHeight="1">
      <c r="A27" s="58">
        <v>108</v>
      </c>
      <c r="B27" s="12" t="s">
        <v>110</v>
      </c>
      <c r="C27" s="259">
        <v>11</v>
      </c>
      <c r="D27" s="260">
        <v>153</v>
      </c>
      <c r="E27" s="260">
        <v>281</v>
      </c>
      <c r="F27" s="260">
        <v>269</v>
      </c>
      <c r="G27" s="260">
        <v>580</v>
      </c>
      <c r="H27" s="260">
        <v>179</v>
      </c>
      <c r="I27" s="260">
        <v>7</v>
      </c>
      <c r="J27" s="260">
        <v>14</v>
      </c>
      <c r="K27" s="260">
        <v>0</v>
      </c>
      <c r="L27" s="217"/>
    </row>
    <row r="28" spans="1:12" ht="12" customHeight="1">
      <c r="A28" s="58">
        <v>109</v>
      </c>
      <c r="B28" s="12" t="s">
        <v>111</v>
      </c>
      <c r="C28" s="259">
        <v>97</v>
      </c>
      <c r="D28" s="260">
        <v>112</v>
      </c>
      <c r="E28" s="260">
        <v>219</v>
      </c>
      <c r="F28" s="260">
        <v>223</v>
      </c>
      <c r="G28" s="260">
        <v>439</v>
      </c>
      <c r="H28" s="260">
        <v>131</v>
      </c>
      <c r="I28" s="260">
        <v>0</v>
      </c>
      <c r="J28" s="260">
        <v>41</v>
      </c>
      <c r="K28" s="260">
        <v>1</v>
      </c>
      <c r="L28" s="217"/>
    </row>
    <row r="29" spans="1:12" ht="12" customHeight="1">
      <c r="A29" s="58">
        <v>110</v>
      </c>
      <c r="B29" s="12" t="s">
        <v>112</v>
      </c>
      <c r="C29" s="259">
        <v>119</v>
      </c>
      <c r="D29" s="260">
        <v>198</v>
      </c>
      <c r="E29" s="260">
        <v>382</v>
      </c>
      <c r="F29" s="260">
        <v>653</v>
      </c>
      <c r="G29" s="260">
        <v>1813</v>
      </c>
      <c r="H29" s="260">
        <v>266</v>
      </c>
      <c r="I29" s="260">
        <v>16</v>
      </c>
      <c r="J29" s="260">
        <v>54</v>
      </c>
      <c r="K29" s="260">
        <v>44</v>
      </c>
      <c r="L29" s="217"/>
    </row>
    <row r="30" spans="1:12" ht="12" customHeight="1">
      <c r="A30" s="58">
        <v>111</v>
      </c>
      <c r="B30" s="12" t="s">
        <v>113</v>
      </c>
      <c r="C30" s="259">
        <v>17</v>
      </c>
      <c r="D30" s="260">
        <v>111</v>
      </c>
      <c r="E30" s="260">
        <v>219</v>
      </c>
      <c r="F30" s="260">
        <v>162</v>
      </c>
      <c r="G30" s="260">
        <v>397</v>
      </c>
      <c r="H30" s="260">
        <v>119</v>
      </c>
      <c r="I30" s="260">
        <v>1</v>
      </c>
      <c r="J30" s="260">
        <v>17</v>
      </c>
      <c r="K30" s="260">
        <v>2</v>
      </c>
      <c r="L30" s="217"/>
    </row>
    <row r="31" spans="1:12" ht="12" customHeight="1">
      <c r="A31" s="64">
        <v>201</v>
      </c>
      <c r="B31" s="12" t="s">
        <v>556</v>
      </c>
      <c r="C31" s="73">
        <v>189</v>
      </c>
      <c r="D31" s="25">
        <v>537</v>
      </c>
      <c r="E31" s="25">
        <v>848</v>
      </c>
      <c r="F31" s="25">
        <v>975</v>
      </c>
      <c r="G31" s="25">
        <v>1516</v>
      </c>
      <c r="H31" s="25">
        <v>449</v>
      </c>
      <c r="I31" s="25">
        <v>16</v>
      </c>
      <c r="J31" s="25">
        <v>76</v>
      </c>
      <c r="K31" s="25">
        <v>18</v>
      </c>
      <c r="L31" s="217"/>
    </row>
    <row r="32" spans="1:12" ht="12" customHeight="1">
      <c r="A32" s="64">
        <v>202</v>
      </c>
      <c r="B32" s="12" t="s">
        <v>195</v>
      </c>
      <c r="C32" s="73">
        <v>47</v>
      </c>
      <c r="D32" s="25">
        <v>400</v>
      </c>
      <c r="E32" s="25">
        <v>662</v>
      </c>
      <c r="F32" s="25">
        <v>718</v>
      </c>
      <c r="G32" s="25">
        <v>1451</v>
      </c>
      <c r="H32" s="25">
        <v>521</v>
      </c>
      <c r="I32" s="25">
        <v>66</v>
      </c>
      <c r="J32" s="25">
        <v>49</v>
      </c>
      <c r="K32" s="25">
        <v>10</v>
      </c>
      <c r="L32" s="217"/>
    </row>
    <row r="33" spans="1:12" ht="12" customHeight="1">
      <c r="A33" s="64">
        <v>203</v>
      </c>
      <c r="B33" s="12" t="s">
        <v>196</v>
      </c>
      <c r="C33" s="73">
        <v>42</v>
      </c>
      <c r="D33" s="25">
        <v>199</v>
      </c>
      <c r="E33" s="25">
        <v>329</v>
      </c>
      <c r="F33" s="25">
        <v>380</v>
      </c>
      <c r="G33" s="25">
        <v>858</v>
      </c>
      <c r="H33" s="25">
        <v>178</v>
      </c>
      <c r="I33" s="25">
        <v>9</v>
      </c>
      <c r="J33" s="25">
        <v>28</v>
      </c>
      <c r="K33" s="25">
        <v>6</v>
      </c>
      <c r="L33" s="217"/>
    </row>
    <row r="34" spans="1:12" ht="12" customHeight="1">
      <c r="A34" s="64">
        <v>204</v>
      </c>
      <c r="B34" s="12" t="s">
        <v>197</v>
      </c>
      <c r="C34" s="73">
        <v>40</v>
      </c>
      <c r="D34" s="25">
        <v>247</v>
      </c>
      <c r="E34" s="25">
        <v>465</v>
      </c>
      <c r="F34" s="25">
        <v>637</v>
      </c>
      <c r="G34" s="25">
        <v>1471</v>
      </c>
      <c r="H34" s="25">
        <v>367</v>
      </c>
      <c r="I34" s="25">
        <v>10</v>
      </c>
      <c r="J34" s="25">
        <v>49</v>
      </c>
      <c r="K34" s="25">
        <v>9</v>
      </c>
      <c r="L34" s="217"/>
    </row>
    <row r="35" spans="1:12" ht="12" customHeight="1">
      <c r="A35" s="64">
        <v>205</v>
      </c>
      <c r="B35" s="12" t="s">
        <v>557</v>
      </c>
      <c r="C35" s="73">
        <v>101</v>
      </c>
      <c r="D35" s="25">
        <v>63</v>
      </c>
      <c r="E35" s="25">
        <v>117</v>
      </c>
      <c r="F35" s="25">
        <v>101</v>
      </c>
      <c r="G35" s="25">
        <v>182</v>
      </c>
      <c r="H35" s="25">
        <v>45</v>
      </c>
      <c r="I35" s="25">
        <v>6</v>
      </c>
      <c r="J35" s="25">
        <v>25</v>
      </c>
      <c r="K35" s="25">
        <v>2</v>
      </c>
      <c r="L35" s="217"/>
    </row>
    <row r="36" spans="1:12" ht="12" customHeight="1">
      <c r="A36" s="64">
        <v>206</v>
      </c>
      <c r="B36" s="12" t="s">
        <v>198</v>
      </c>
      <c r="C36" s="73">
        <v>9</v>
      </c>
      <c r="D36" s="25">
        <v>33</v>
      </c>
      <c r="E36" s="25">
        <v>60</v>
      </c>
      <c r="F36" s="25">
        <v>111</v>
      </c>
      <c r="G36" s="25">
        <v>289</v>
      </c>
      <c r="H36" s="25">
        <v>73</v>
      </c>
      <c r="I36" s="25">
        <v>0</v>
      </c>
      <c r="J36" s="25">
        <v>10</v>
      </c>
      <c r="K36" s="25">
        <v>1</v>
      </c>
      <c r="L36" s="217"/>
    </row>
    <row r="37" spans="1:12" ht="12" customHeight="1">
      <c r="A37" s="64">
        <v>207</v>
      </c>
      <c r="B37" s="12" t="s">
        <v>199</v>
      </c>
      <c r="C37" s="73">
        <v>7</v>
      </c>
      <c r="D37" s="25">
        <v>120</v>
      </c>
      <c r="E37" s="25">
        <v>209</v>
      </c>
      <c r="F37" s="25">
        <v>227</v>
      </c>
      <c r="G37" s="25">
        <v>424</v>
      </c>
      <c r="H37" s="25">
        <v>147</v>
      </c>
      <c r="I37" s="25">
        <v>5</v>
      </c>
      <c r="J37" s="25">
        <v>15</v>
      </c>
      <c r="K37" s="25">
        <v>4</v>
      </c>
      <c r="L37" s="217"/>
    </row>
    <row r="38" spans="1:12" ht="12" customHeight="1">
      <c r="A38" s="64">
        <v>208</v>
      </c>
      <c r="B38" s="12" t="s">
        <v>200</v>
      </c>
      <c r="C38" s="73">
        <v>15</v>
      </c>
      <c r="D38" s="25">
        <v>37</v>
      </c>
      <c r="E38" s="25">
        <v>68</v>
      </c>
      <c r="F38" s="25">
        <v>65</v>
      </c>
      <c r="G38" s="25">
        <v>131</v>
      </c>
      <c r="H38" s="25">
        <v>23</v>
      </c>
      <c r="I38" s="25">
        <v>1</v>
      </c>
      <c r="J38" s="25">
        <v>9</v>
      </c>
      <c r="K38" s="25">
        <v>0</v>
      </c>
      <c r="L38" s="217"/>
    </row>
    <row r="39" spans="1:12" ht="12" customHeight="1">
      <c r="A39" s="64">
        <v>209</v>
      </c>
      <c r="B39" s="12" t="s">
        <v>558</v>
      </c>
      <c r="C39" s="73">
        <v>439</v>
      </c>
      <c r="D39" s="25">
        <v>111</v>
      </c>
      <c r="E39" s="25">
        <v>194</v>
      </c>
      <c r="F39" s="25">
        <v>191</v>
      </c>
      <c r="G39" s="25">
        <v>355</v>
      </c>
      <c r="H39" s="25">
        <v>88</v>
      </c>
      <c r="I39" s="25">
        <v>3</v>
      </c>
      <c r="J39" s="25">
        <v>47</v>
      </c>
      <c r="K39" s="25">
        <v>4</v>
      </c>
      <c r="L39" s="217"/>
    </row>
    <row r="40" spans="1:12" ht="12" customHeight="1">
      <c r="A40" s="64">
        <v>210</v>
      </c>
      <c r="B40" s="12" t="s">
        <v>201</v>
      </c>
      <c r="C40" s="73">
        <v>35</v>
      </c>
      <c r="D40" s="25">
        <v>195</v>
      </c>
      <c r="E40" s="25">
        <v>344</v>
      </c>
      <c r="F40" s="25">
        <v>402</v>
      </c>
      <c r="G40" s="25">
        <v>766</v>
      </c>
      <c r="H40" s="25">
        <v>151</v>
      </c>
      <c r="I40" s="25">
        <v>2</v>
      </c>
      <c r="J40" s="25">
        <v>31</v>
      </c>
      <c r="K40" s="25">
        <v>4</v>
      </c>
      <c r="L40" s="217"/>
    </row>
    <row r="41" spans="1:12" ht="12" customHeight="1">
      <c r="A41" s="64">
        <v>212</v>
      </c>
      <c r="B41" s="12" t="s">
        <v>202</v>
      </c>
      <c r="C41" s="73">
        <v>31</v>
      </c>
      <c r="D41" s="25">
        <v>59</v>
      </c>
      <c r="E41" s="25">
        <v>109</v>
      </c>
      <c r="F41" s="25">
        <v>86</v>
      </c>
      <c r="G41" s="25">
        <v>164</v>
      </c>
      <c r="H41" s="25">
        <v>28</v>
      </c>
      <c r="I41" s="25">
        <v>1</v>
      </c>
      <c r="J41" s="25">
        <v>21</v>
      </c>
      <c r="K41" s="25">
        <v>2</v>
      </c>
      <c r="L41" s="217"/>
    </row>
    <row r="42" spans="1:12" ht="12" customHeight="1">
      <c r="A42" s="64">
        <v>213</v>
      </c>
      <c r="B42" s="12" t="s">
        <v>559</v>
      </c>
      <c r="C42" s="73">
        <v>15</v>
      </c>
      <c r="D42" s="25">
        <v>70</v>
      </c>
      <c r="E42" s="25">
        <v>112</v>
      </c>
      <c r="F42" s="25">
        <v>86</v>
      </c>
      <c r="G42" s="25">
        <v>151</v>
      </c>
      <c r="H42" s="25">
        <v>37</v>
      </c>
      <c r="I42" s="25">
        <v>3</v>
      </c>
      <c r="J42" s="25">
        <v>11</v>
      </c>
      <c r="K42" s="25">
        <v>1</v>
      </c>
      <c r="L42" s="217"/>
    </row>
    <row r="43" spans="1:12" ht="12" customHeight="1">
      <c r="A43" s="64">
        <v>214</v>
      </c>
      <c r="B43" s="12" t="s">
        <v>203</v>
      </c>
      <c r="C43" s="73">
        <v>21</v>
      </c>
      <c r="D43" s="25">
        <v>92</v>
      </c>
      <c r="E43" s="25">
        <v>187</v>
      </c>
      <c r="F43" s="25">
        <v>248</v>
      </c>
      <c r="G43" s="25">
        <v>578</v>
      </c>
      <c r="H43" s="25">
        <v>130</v>
      </c>
      <c r="I43" s="25">
        <v>1</v>
      </c>
      <c r="J43" s="25">
        <v>32</v>
      </c>
      <c r="K43" s="25">
        <v>7</v>
      </c>
      <c r="L43" s="217"/>
    </row>
    <row r="44" spans="1:12" ht="12" customHeight="1">
      <c r="A44" s="64">
        <v>215</v>
      </c>
      <c r="B44" s="12" t="s">
        <v>560</v>
      </c>
      <c r="C44" s="73">
        <v>14</v>
      </c>
      <c r="D44" s="25">
        <v>80</v>
      </c>
      <c r="E44" s="25">
        <v>136</v>
      </c>
      <c r="F44" s="25">
        <v>134</v>
      </c>
      <c r="G44" s="25">
        <v>256</v>
      </c>
      <c r="H44" s="25">
        <v>66</v>
      </c>
      <c r="I44" s="25">
        <v>1</v>
      </c>
      <c r="J44" s="25">
        <v>39</v>
      </c>
      <c r="K44" s="25">
        <v>2</v>
      </c>
      <c r="L44" s="217"/>
    </row>
    <row r="45" spans="1:12" ht="12" customHeight="1">
      <c r="A45" s="64">
        <v>216</v>
      </c>
      <c r="B45" s="12" t="s">
        <v>204</v>
      </c>
      <c r="C45" s="73">
        <v>16</v>
      </c>
      <c r="D45" s="25">
        <v>83</v>
      </c>
      <c r="E45" s="25">
        <v>151</v>
      </c>
      <c r="F45" s="25">
        <v>114</v>
      </c>
      <c r="G45" s="25">
        <v>235</v>
      </c>
      <c r="H45" s="25">
        <v>62</v>
      </c>
      <c r="I45" s="25">
        <v>3</v>
      </c>
      <c r="J45" s="25">
        <v>8</v>
      </c>
      <c r="K45" s="25">
        <v>2</v>
      </c>
      <c r="L45" s="217"/>
    </row>
    <row r="46" spans="1:12" ht="12" customHeight="1">
      <c r="A46" s="64">
        <v>217</v>
      </c>
      <c r="B46" s="12" t="s">
        <v>205</v>
      </c>
      <c r="C46" s="73">
        <v>8</v>
      </c>
      <c r="D46" s="25">
        <v>84</v>
      </c>
      <c r="E46" s="25">
        <v>161</v>
      </c>
      <c r="F46" s="25">
        <v>205</v>
      </c>
      <c r="G46" s="25">
        <v>435</v>
      </c>
      <c r="H46" s="25">
        <v>137</v>
      </c>
      <c r="I46" s="25">
        <v>3</v>
      </c>
      <c r="J46" s="25">
        <v>22</v>
      </c>
      <c r="K46" s="25">
        <v>2</v>
      </c>
      <c r="L46" s="217"/>
    </row>
    <row r="47" spans="1:12" ht="12" customHeight="1">
      <c r="A47" s="64">
        <v>218</v>
      </c>
      <c r="B47" s="12" t="s">
        <v>206</v>
      </c>
      <c r="C47" s="73">
        <v>13</v>
      </c>
      <c r="D47" s="25">
        <v>41</v>
      </c>
      <c r="E47" s="25">
        <v>69</v>
      </c>
      <c r="F47" s="25">
        <v>69</v>
      </c>
      <c r="G47" s="25">
        <v>114</v>
      </c>
      <c r="H47" s="25">
        <v>30</v>
      </c>
      <c r="I47" s="25">
        <v>1</v>
      </c>
      <c r="J47" s="25">
        <v>11</v>
      </c>
      <c r="K47" s="25">
        <v>2</v>
      </c>
      <c r="L47" s="217"/>
    </row>
    <row r="48" spans="1:12" ht="12" customHeight="1">
      <c r="A48" s="64">
        <v>219</v>
      </c>
      <c r="B48" s="12" t="s">
        <v>207</v>
      </c>
      <c r="C48" s="73">
        <v>17</v>
      </c>
      <c r="D48" s="25">
        <v>45</v>
      </c>
      <c r="E48" s="25">
        <v>97</v>
      </c>
      <c r="F48" s="25">
        <v>105</v>
      </c>
      <c r="G48" s="25">
        <v>287</v>
      </c>
      <c r="H48" s="25">
        <v>63</v>
      </c>
      <c r="I48" s="25">
        <v>1</v>
      </c>
      <c r="J48" s="25">
        <v>18</v>
      </c>
      <c r="K48" s="25">
        <v>2</v>
      </c>
      <c r="L48" s="217"/>
    </row>
    <row r="49" spans="1:12" ht="12" customHeight="1">
      <c r="A49" s="64">
        <v>220</v>
      </c>
      <c r="B49" s="12" t="s">
        <v>208</v>
      </c>
      <c r="C49" s="73">
        <v>11</v>
      </c>
      <c r="D49" s="25">
        <v>49</v>
      </c>
      <c r="E49" s="25">
        <v>92</v>
      </c>
      <c r="F49" s="25">
        <v>63</v>
      </c>
      <c r="G49" s="25">
        <v>111</v>
      </c>
      <c r="H49" s="25">
        <v>33</v>
      </c>
      <c r="I49" s="25">
        <v>0</v>
      </c>
      <c r="J49" s="25">
        <v>17</v>
      </c>
      <c r="K49" s="25">
        <v>1</v>
      </c>
      <c r="L49" s="217"/>
    </row>
    <row r="50" spans="1:12" ht="12" customHeight="1">
      <c r="A50" s="64">
        <v>221</v>
      </c>
      <c r="B50" s="12" t="s">
        <v>209</v>
      </c>
      <c r="C50" s="73">
        <v>48</v>
      </c>
      <c r="D50" s="25">
        <v>39</v>
      </c>
      <c r="E50" s="25">
        <v>68</v>
      </c>
      <c r="F50" s="25">
        <v>56</v>
      </c>
      <c r="G50" s="25">
        <v>100</v>
      </c>
      <c r="H50" s="25">
        <v>28</v>
      </c>
      <c r="I50" s="25">
        <v>0</v>
      </c>
      <c r="J50" s="25">
        <v>22</v>
      </c>
      <c r="K50" s="25">
        <v>2</v>
      </c>
      <c r="L50" s="217"/>
    </row>
    <row r="51" spans="1:12" ht="12" customHeight="1">
      <c r="A51" s="64">
        <v>222</v>
      </c>
      <c r="B51" s="12" t="s">
        <v>561</v>
      </c>
      <c r="C51" s="73">
        <v>129</v>
      </c>
      <c r="D51" s="25">
        <v>31</v>
      </c>
      <c r="E51" s="25">
        <v>52</v>
      </c>
      <c r="F51" s="25">
        <v>53</v>
      </c>
      <c r="G51" s="25">
        <v>68</v>
      </c>
      <c r="H51" s="25">
        <v>26</v>
      </c>
      <c r="I51" s="25">
        <v>0</v>
      </c>
      <c r="J51" s="25">
        <v>15</v>
      </c>
      <c r="K51" s="25">
        <v>2</v>
      </c>
      <c r="L51" s="217"/>
    </row>
    <row r="52" spans="1:12" ht="12" customHeight="1">
      <c r="A52" s="64">
        <v>223</v>
      </c>
      <c r="B52" s="12" t="s">
        <v>562</v>
      </c>
      <c r="C52" s="73">
        <v>52</v>
      </c>
      <c r="D52" s="25">
        <v>91</v>
      </c>
      <c r="E52" s="25">
        <v>154</v>
      </c>
      <c r="F52" s="25">
        <v>127</v>
      </c>
      <c r="G52" s="25">
        <v>196</v>
      </c>
      <c r="H52" s="25">
        <v>36</v>
      </c>
      <c r="I52" s="25">
        <v>0</v>
      </c>
      <c r="J52" s="25">
        <v>11</v>
      </c>
      <c r="K52" s="25">
        <v>1</v>
      </c>
      <c r="L52" s="217"/>
    </row>
    <row r="53" spans="1:12" ht="12" customHeight="1">
      <c r="A53" s="64">
        <v>224</v>
      </c>
      <c r="B53" s="12" t="s">
        <v>563</v>
      </c>
      <c r="C53" s="73">
        <v>95</v>
      </c>
      <c r="D53" s="25">
        <v>68</v>
      </c>
      <c r="E53" s="25">
        <v>114</v>
      </c>
      <c r="F53" s="25">
        <v>97</v>
      </c>
      <c r="G53" s="25">
        <v>156</v>
      </c>
      <c r="H53" s="25">
        <v>47</v>
      </c>
      <c r="I53" s="25">
        <v>1</v>
      </c>
      <c r="J53" s="25">
        <v>18</v>
      </c>
      <c r="K53" s="25">
        <v>1</v>
      </c>
      <c r="L53" s="217"/>
    </row>
    <row r="54" spans="1:12" ht="12" customHeight="1">
      <c r="A54" s="64">
        <v>225</v>
      </c>
      <c r="B54" s="12" t="s">
        <v>539</v>
      </c>
      <c r="C54" s="73">
        <v>37</v>
      </c>
      <c r="D54" s="25">
        <v>44</v>
      </c>
      <c r="E54" s="25">
        <v>79</v>
      </c>
      <c r="F54" s="25">
        <v>74</v>
      </c>
      <c r="G54" s="25">
        <v>109</v>
      </c>
      <c r="H54" s="25">
        <v>33</v>
      </c>
      <c r="I54" s="25">
        <v>0</v>
      </c>
      <c r="J54" s="25">
        <v>12</v>
      </c>
      <c r="K54" s="25">
        <v>1</v>
      </c>
      <c r="L54" s="217"/>
    </row>
    <row r="55" spans="1:12" ht="12" customHeight="1">
      <c r="A55" s="64">
        <v>226</v>
      </c>
      <c r="B55" s="12" t="s">
        <v>540</v>
      </c>
      <c r="C55" s="73">
        <v>109</v>
      </c>
      <c r="D55" s="25">
        <v>50</v>
      </c>
      <c r="E55" s="25">
        <v>95</v>
      </c>
      <c r="F55" s="25">
        <v>75</v>
      </c>
      <c r="G55" s="25">
        <v>132</v>
      </c>
      <c r="H55" s="25">
        <v>50</v>
      </c>
      <c r="I55" s="25">
        <v>3</v>
      </c>
      <c r="J55" s="25">
        <v>16</v>
      </c>
      <c r="K55" s="25">
        <v>1</v>
      </c>
      <c r="L55" s="217"/>
    </row>
    <row r="56" spans="1:12" ht="12" customHeight="1">
      <c r="A56" s="64">
        <v>227</v>
      </c>
      <c r="B56" s="12" t="s">
        <v>541</v>
      </c>
      <c r="C56" s="73">
        <v>43</v>
      </c>
      <c r="D56" s="25">
        <v>62</v>
      </c>
      <c r="E56" s="25">
        <v>104</v>
      </c>
      <c r="F56" s="25">
        <v>87</v>
      </c>
      <c r="G56" s="25">
        <v>136</v>
      </c>
      <c r="H56" s="25">
        <v>28</v>
      </c>
      <c r="I56" s="25">
        <v>0</v>
      </c>
      <c r="J56" s="25">
        <v>13</v>
      </c>
      <c r="K56" s="25">
        <v>0</v>
      </c>
      <c r="L56" s="217"/>
    </row>
    <row r="57" spans="1:12" ht="12" customHeight="1">
      <c r="A57" s="64">
        <v>228</v>
      </c>
      <c r="B57" s="12" t="s">
        <v>564</v>
      </c>
      <c r="C57" s="73">
        <v>29</v>
      </c>
      <c r="D57" s="25">
        <v>43</v>
      </c>
      <c r="E57" s="25">
        <v>86</v>
      </c>
      <c r="F57" s="25">
        <v>55</v>
      </c>
      <c r="G57" s="25">
        <v>104</v>
      </c>
      <c r="H57" s="25">
        <v>27</v>
      </c>
      <c r="I57" s="25">
        <v>0</v>
      </c>
      <c r="J57" s="25">
        <v>32</v>
      </c>
      <c r="K57" s="25">
        <v>3</v>
      </c>
      <c r="L57" s="217"/>
    </row>
    <row r="58" spans="1:12" ht="12" customHeight="1">
      <c r="A58" s="64">
        <v>229</v>
      </c>
      <c r="B58" s="12" t="s">
        <v>565</v>
      </c>
      <c r="C58" s="73">
        <v>31</v>
      </c>
      <c r="D58" s="25">
        <v>71</v>
      </c>
      <c r="E58" s="25">
        <v>120</v>
      </c>
      <c r="F58" s="25">
        <v>127</v>
      </c>
      <c r="G58" s="25">
        <v>205</v>
      </c>
      <c r="H58" s="25">
        <v>70</v>
      </c>
      <c r="I58" s="25">
        <v>1</v>
      </c>
      <c r="J58" s="25">
        <v>19</v>
      </c>
      <c r="K58" s="25">
        <v>1</v>
      </c>
      <c r="L58" s="217"/>
    </row>
    <row r="59" spans="1:12" ht="12" customHeight="1">
      <c r="A59" s="64">
        <v>301</v>
      </c>
      <c r="B59" s="12" t="s">
        <v>210</v>
      </c>
      <c r="C59" s="73">
        <v>13</v>
      </c>
      <c r="D59" s="25">
        <v>9</v>
      </c>
      <c r="E59" s="25">
        <v>19</v>
      </c>
      <c r="F59" s="25">
        <v>20</v>
      </c>
      <c r="G59" s="25">
        <v>31</v>
      </c>
      <c r="H59" s="25">
        <v>14</v>
      </c>
      <c r="I59" s="25">
        <v>0</v>
      </c>
      <c r="J59" s="25">
        <v>9</v>
      </c>
      <c r="K59" s="25">
        <v>1</v>
      </c>
      <c r="L59" s="217"/>
    </row>
    <row r="60" spans="1:12" ht="12" customHeight="1">
      <c r="A60" s="64">
        <v>365</v>
      </c>
      <c r="B60" s="12" t="s">
        <v>566</v>
      </c>
      <c r="C60" s="73">
        <v>19</v>
      </c>
      <c r="D60" s="25">
        <v>30</v>
      </c>
      <c r="E60" s="25">
        <v>40</v>
      </c>
      <c r="F60" s="25">
        <v>39</v>
      </c>
      <c r="G60" s="25">
        <v>46</v>
      </c>
      <c r="H60" s="25">
        <v>18</v>
      </c>
      <c r="I60" s="25">
        <v>0</v>
      </c>
      <c r="J60" s="25">
        <v>9</v>
      </c>
      <c r="K60" s="25">
        <v>1</v>
      </c>
      <c r="L60" s="217"/>
    </row>
    <row r="61" spans="1:12" ht="12" customHeight="1">
      <c r="A61" s="64">
        <v>381</v>
      </c>
      <c r="B61" s="12" t="s">
        <v>211</v>
      </c>
      <c r="C61" s="73">
        <v>0</v>
      </c>
      <c r="D61" s="73">
        <v>17</v>
      </c>
      <c r="E61" s="73">
        <v>32</v>
      </c>
      <c r="F61" s="73">
        <v>27</v>
      </c>
      <c r="G61" s="73">
        <v>36</v>
      </c>
      <c r="H61" s="73">
        <v>13</v>
      </c>
      <c r="I61" s="25">
        <v>0</v>
      </c>
      <c r="J61" s="73">
        <v>2</v>
      </c>
      <c r="K61" s="73">
        <v>1</v>
      </c>
      <c r="L61" s="217"/>
    </row>
    <row r="62" spans="1:12" ht="12" customHeight="1">
      <c r="A62" s="64">
        <v>382</v>
      </c>
      <c r="B62" s="12" t="s">
        <v>212</v>
      </c>
      <c r="C62" s="73">
        <v>2</v>
      </c>
      <c r="D62" s="73">
        <v>28</v>
      </c>
      <c r="E62" s="73">
        <v>43</v>
      </c>
      <c r="F62" s="73">
        <v>44</v>
      </c>
      <c r="G62" s="73">
        <v>76</v>
      </c>
      <c r="H62" s="73">
        <v>31</v>
      </c>
      <c r="I62" s="25">
        <v>0</v>
      </c>
      <c r="J62" s="73">
        <v>4</v>
      </c>
      <c r="K62" s="25">
        <v>0</v>
      </c>
      <c r="L62" s="217"/>
    </row>
    <row r="63" spans="1:12" ht="12" customHeight="1">
      <c r="A63" s="64">
        <v>442</v>
      </c>
      <c r="B63" s="12" t="s">
        <v>213</v>
      </c>
      <c r="C63" s="73">
        <v>4</v>
      </c>
      <c r="D63" s="73">
        <v>13</v>
      </c>
      <c r="E63" s="73">
        <v>20</v>
      </c>
      <c r="F63" s="73">
        <v>14</v>
      </c>
      <c r="G63" s="73">
        <v>18</v>
      </c>
      <c r="H63" s="73">
        <v>7</v>
      </c>
      <c r="I63" s="25">
        <v>0</v>
      </c>
      <c r="J63" s="73">
        <v>5</v>
      </c>
      <c r="K63" s="25">
        <v>0</v>
      </c>
      <c r="L63" s="217"/>
    </row>
    <row r="64" spans="1:12" ht="12" customHeight="1">
      <c r="A64" s="64">
        <v>443</v>
      </c>
      <c r="B64" s="12" t="s">
        <v>214</v>
      </c>
      <c r="C64" s="73">
        <v>10</v>
      </c>
      <c r="D64" s="73">
        <v>21</v>
      </c>
      <c r="E64" s="73">
        <v>34</v>
      </c>
      <c r="F64" s="73">
        <v>33</v>
      </c>
      <c r="G64" s="73">
        <v>70</v>
      </c>
      <c r="H64" s="73">
        <v>14</v>
      </c>
      <c r="I64" s="25">
        <v>0</v>
      </c>
      <c r="J64" s="73">
        <v>6</v>
      </c>
      <c r="K64" s="25">
        <v>0</v>
      </c>
      <c r="L64" s="217"/>
    </row>
    <row r="65" spans="1:12" ht="12" customHeight="1">
      <c r="A65" s="64">
        <v>446</v>
      </c>
      <c r="B65" s="12" t="s">
        <v>567</v>
      </c>
      <c r="C65" s="105">
        <v>13</v>
      </c>
      <c r="D65" s="73">
        <v>14</v>
      </c>
      <c r="E65" s="73">
        <v>25</v>
      </c>
      <c r="F65" s="73">
        <v>17</v>
      </c>
      <c r="G65" s="73">
        <v>27</v>
      </c>
      <c r="H65" s="73">
        <v>10</v>
      </c>
      <c r="I65" s="25">
        <v>0</v>
      </c>
      <c r="J65" s="73">
        <v>7</v>
      </c>
      <c r="K65" s="25">
        <v>0</v>
      </c>
      <c r="L65" s="217"/>
    </row>
    <row r="66" spans="1:12" ht="12" customHeight="1">
      <c r="A66" s="64">
        <v>464</v>
      </c>
      <c r="B66" s="12" t="s">
        <v>215</v>
      </c>
      <c r="C66" s="73">
        <v>5</v>
      </c>
      <c r="D66" s="25">
        <v>24</v>
      </c>
      <c r="E66" s="25">
        <v>49</v>
      </c>
      <c r="F66" s="25">
        <v>62</v>
      </c>
      <c r="G66" s="25">
        <v>106</v>
      </c>
      <c r="H66" s="25">
        <v>18</v>
      </c>
      <c r="I66" s="25">
        <v>0</v>
      </c>
      <c r="J66" s="25">
        <v>6</v>
      </c>
      <c r="K66" s="25">
        <v>0</v>
      </c>
      <c r="L66" s="217"/>
    </row>
    <row r="67" spans="1:12" ht="12" customHeight="1">
      <c r="A67" s="64">
        <v>481</v>
      </c>
      <c r="B67" s="12" t="s">
        <v>216</v>
      </c>
      <c r="C67" s="73">
        <v>8</v>
      </c>
      <c r="D67" s="25">
        <v>15</v>
      </c>
      <c r="E67" s="25">
        <v>34</v>
      </c>
      <c r="F67" s="25">
        <v>19</v>
      </c>
      <c r="G67" s="25">
        <v>34</v>
      </c>
      <c r="H67" s="25">
        <v>11</v>
      </c>
      <c r="I67" s="25">
        <v>0</v>
      </c>
      <c r="J67" s="25">
        <v>9</v>
      </c>
      <c r="K67" s="25">
        <v>1</v>
      </c>
      <c r="L67" s="217"/>
    </row>
    <row r="68" spans="1:12" ht="12" customHeight="1">
      <c r="A68" s="64">
        <v>501</v>
      </c>
      <c r="B68" s="12" t="s">
        <v>217</v>
      </c>
      <c r="C68" s="73">
        <v>26</v>
      </c>
      <c r="D68" s="25">
        <v>30</v>
      </c>
      <c r="E68" s="25">
        <v>53</v>
      </c>
      <c r="F68" s="25">
        <v>43</v>
      </c>
      <c r="G68" s="25">
        <v>54</v>
      </c>
      <c r="H68" s="25">
        <v>14</v>
      </c>
      <c r="I68" s="25">
        <v>0</v>
      </c>
      <c r="J68" s="25">
        <v>15</v>
      </c>
      <c r="K68" s="25">
        <v>0</v>
      </c>
      <c r="L68" s="217"/>
    </row>
    <row r="69" spans="1:12" ht="12" customHeight="1">
      <c r="A69" s="64">
        <v>585</v>
      </c>
      <c r="B69" s="12" t="s">
        <v>542</v>
      </c>
      <c r="C69" s="73">
        <v>244</v>
      </c>
      <c r="D69" s="25">
        <v>30</v>
      </c>
      <c r="E69" s="25">
        <v>46</v>
      </c>
      <c r="F69" s="25">
        <v>41</v>
      </c>
      <c r="G69" s="25">
        <v>51</v>
      </c>
      <c r="H69" s="25">
        <v>19</v>
      </c>
      <c r="I69" s="25">
        <v>0</v>
      </c>
      <c r="J69" s="25">
        <v>9</v>
      </c>
      <c r="K69" s="25">
        <v>1</v>
      </c>
      <c r="L69" s="217"/>
    </row>
    <row r="70" spans="1:12" ht="12" customHeight="1">
      <c r="A70" s="64">
        <v>586</v>
      </c>
      <c r="B70" s="12" t="s">
        <v>568</v>
      </c>
      <c r="C70" s="73">
        <v>64</v>
      </c>
      <c r="D70" s="25">
        <v>25</v>
      </c>
      <c r="E70" s="25">
        <v>42</v>
      </c>
      <c r="F70" s="25">
        <v>39</v>
      </c>
      <c r="G70" s="25">
        <v>61</v>
      </c>
      <c r="H70" s="25">
        <v>11</v>
      </c>
      <c r="I70" s="25">
        <v>0</v>
      </c>
      <c r="J70" s="25">
        <v>15</v>
      </c>
      <c r="K70" s="25">
        <v>0</v>
      </c>
      <c r="L70" s="217"/>
    </row>
    <row r="71" spans="1:12" ht="12" customHeight="1">
      <c r="A71" s="64"/>
      <c r="B71" s="12" t="s">
        <v>569</v>
      </c>
      <c r="C71" s="73"/>
      <c r="D71" s="73"/>
      <c r="E71" s="73"/>
      <c r="F71" s="73"/>
      <c r="G71" s="73"/>
      <c r="H71" s="73"/>
      <c r="I71" s="73"/>
      <c r="J71" s="73"/>
      <c r="K71" s="73"/>
      <c r="L71" s="217"/>
    </row>
    <row r="72" spans="1:12" ht="3.75" customHeight="1">
      <c r="A72" s="100"/>
      <c r="B72" s="88"/>
      <c r="C72" s="74"/>
      <c r="D72" s="74"/>
      <c r="E72" s="74"/>
      <c r="F72" s="74"/>
      <c r="G72" s="74"/>
      <c r="H72" s="74"/>
      <c r="I72" s="74"/>
      <c r="J72" s="74"/>
      <c r="K72" s="74"/>
      <c r="L72" s="217"/>
    </row>
    <row r="73" spans="1:11" ht="11.25">
      <c r="A73" s="64" t="s">
        <v>130</v>
      </c>
      <c r="B73" s="64"/>
      <c r="C73" s="217"/>
      <c r="D73" s="217"/>
      <c r="E73" s="217"/>
      <c r="F73" s="217"/>
      <c r="G73" s="217"/>
      <c r="H73" s="217"/>
      <c r="I73" s="217"/>
      <c r="J73" s="217"/>
      <c r="K73" s="217"/>
    </row>
    <row r="74" spans="1:11" ht="11.25">
      <c r="A74" s="221" t="s">
        <v>981</v>
      </c>
      <c r="C74" s="217"/>
      <c r="D74" s="217"/>
      <c r="E74" s="217"/>
      <c r="F74" s="217"/>
      <c r="G74" s="217"/>
      <c r="H74" s="217"/>
      <c r="I74" s="217"/>
      <c r="J74" s="217"/>
      <c r="K74" s="217"/>
    </row>
    <row r="75" ht="12.75" customHeight="1"/>
    <row r="76" spans="2:11" ht="11.25">
      <c r="B76" s="222"/>
      <c r="C76" s="222"/>
      <c r="D76" s="222"/>
      <c r="E76" s="222"/>
      <c r="F76" s="222"/>
      <c r="G76" s="222"/>
      <c r="H76" s="222"/>
      <c r="I76" s="222"/>
      <c r="J76" s="222"/>
      <c r="K76" s="222"/>
    </row>
    <row r="77" spans="2:11" ht="11.25">
      <c r="B77" s="222"/>
      <c r="C77" s="222"/>
      <c r="D77" s="222"/>
      <c r="E77" s="222"/>
      <c r="F77" s="222"/>
      <c r="G77" s="222"/>
      <c r="H77" s="222"/>
      <c r="I77" s="222"/>
      <c r="J77" s="222"/>
      <c r="K77" s="222"/>
    </row>
  </sheetData>
  <sheetProtection/>
  <mergeCells count="7">
    <mergeCell ref="I3:J3"/>
    <mergeCell ref="K3:K4"/>
    <mergeCell ref="A3:B4"/>
    <mergeCell ref="C3:C4"/>
    <mergeCell ref="H3:H4"/>
    <mergeCell ref="D3:E3"/>
    <mergeCell ref="F3:G3"/>
  </mergeCells>
  <printOptions/>
  <pageMargins left="0.5905511811023623" right="0.5905511811023623" top="0.5905511811023623" bottom="0.5905511811023623" header="0.5118110236220472" footer="0.1968503937007874"/>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2011-03-10T06:38:00Z</cp:lastPrinted>
  <dcterms:created xsi:type="dcterms:W3CDTF">2002-02-26T02:42:05Z</dcterms:created>
  <dcterms:modified xsi:type="dcterms:W3CDTF">2011-03-28T08:39:48Z</dcterms:modified>
  <cp:category/>
  <cp:version/>
  <cp:contentType/>
  <cp:contentStatus/>
</cp:coreProperties>
</file>