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19170" windowHeight="4605" activeTab="0"/>
  </bookViews>
  <sheets>
    <sheet name="目次" sheetId="1" r:id="rId1"/>
    <sheet name="20.1-20.3" sheetId="2" r:id="rId2"/>
    <sheet name="20.4" sheetId="3" r:id="rId3"/>
    <sheet name="20.5" sheetId="4" r:id="rId4"/>
    <sheet name="20.6" sheetId="5" r:id="rId5"/>
    <sheet name="20.7" sheetId="6" r:id="rId6"/>
    <sheet name="20.8" sheetId="7" r:id="rId7"/>
    <sheet name="20.9" sheetId="8" r:id="rId8"/>
  </sheets>
  <externalReferences>
    <externalReference r:id="rId11"/>
    <externalReference r:id="rId12"/>
    <externalReference r:id="rId13"/>
  </externalReferences>
  <definedNames>
    <definedName name="Print_Area_MI">'[1]#REF'!$A$1:$C$104</definedName>
    <definedName name="定数" localSheetId="3">#REF!</definedName>
    <definedName name="定数" localSheetId="7">#REF!</definedName>
    <definedName name="定数">#REF!</definedName>
  </definedNames>
  <calcPr fullCalcOnLoad="1"/>
</workbook>
</file>

<file path=xl/sharedStrings.xml><?xml version="1.0" encoding="utf-8"?>
<sst xmlns="http://schemas.openxmlformats.org/spreadsheetml/2006/main" count="698" uniqueCount="303">
  <si>
    <t>選挙執行日</t>
  </si>
  <si>
    <t>当日有権者数</t>
  </si>
  <si>
    <t>投票者数</t>
  </si>
  <si>
    <t>当日の有権者</t>
  </si>
  <si>
    <t>男</t>
  </si>
  <si>
    <t>女</t>
  </si>
  <si>
    <t>計</t>
  </si>
  <si>
    <t>阪神南地域</t>
  </si>
  <si>
    <t>阪神北地域</t>
  </si>
  <si>
    <t>東播磨地域</t>
  </si>
  <si>
    <t>北播磨地域</t>
  </si>
  <si>
    <t>中播磨地域</t>
  </si>
  <si>
    <t>西播磨地域</t>
  </si>
  <si>
    <t>神戸市　</t>
  </si>
  <si>
    <t>養父市　</t>
  </si>
  <si>
    <t>小野市　</t>
  </si>
  <si>
    <t>養父市</t>
  </si>
  <si>
    <t>南あわじ市</t>
  </si>
  <si>
    <t>香美町　</t>
  </si>
  <si>
    <t>佐用町　</t>
  </si>
  <si>
    <t>上郡町　</t>
  </si>
  <si>
    <t>太子町　</t>
  </si>
  <si>
    <t>福崎町　</t>
  </si>
  <si>
    <t>市川町　</t>
  </si>
  <si>
    <t>播磨町　</t>
  </si>
  <si>
    <t>稲美町　</t>
  </si>
  <si>
    <t>猪名川町</t>
  </si>
  <si>
    <t>丹波市　</t>
  </si>
  <si>
    <t>朝来市　</t>
  </si>
  <si>
    <t>淡路市　</t>
  </si>
  <si>
    <t>宍粟市　</t>
  </si>
  <si>
    <t>篠山市　</t>
  </si>
  <si>
    <t>加西市　</t>
  </si>
  <si>
    <t>三田市　</t>
  </si>
  <si>
    <t>加古川市</t>
  </si>
  <si>
    <t>赤穂市　</t>
  </si>
  <si>
    <t>西脇市　</t>
  </si>
  <si>
    <t>宝塚市　</t>
  </si>
  <si>
    <t>三木市　</t>
  </si>
  <si>
    <t>高砂市　</t>
  </si>
  <si>
    <t>川西市　</t>
  </si>
  <si>
    <t>淡路市</t>
  </si>
  <si>
    <t>宍粟市</t>
  </si>
  <si>
    <t>丹波市</t>
  </si>
  <si>
    <t>相生市</t>
  </si>
  <si>
    <t>たつの市</t>
  </si>
  <si>
    <t>朝来市</t>
  </si>
  <si>
    <t>加東市</t>
  </si>
  <si>
    <t>多可町</t>
  </si>
  <si>
    <t>神河町</t>
  </si>
  <si>
    <t>香美町</t>
  </si>
  <si>
    <t>新温泉町</t>
  </si>
  <si>
    <t>18年4月1日</t>
  </si>
  <si>
    <t>多可町</t>
  </si>
  <si>
    <t>加東市</t>
  </si>
  <si>
    <t>たつの市</t>
  </si>
  <si>
    <t>神河町</t>
  </si>
  <si>
    <t>新温泉町</t>
  </si>
  <si>
    <t>姫路市</t>
  </si>
  <si>
    <t>尼崎市</t>
  </si>
  <si>
    <t>明石市</t>
  </si>
  <si>
    <t>西宮市</t>
  </si>
  <si>
    <t>洲本市</t>
  </si>
  <si>
    <t>芦屋市</t>
  </si>
  <si>
    <t>伊丹市</t>
  </si>
  <si>
    <t>豊岡市</t>
  </si>
  <si>
    <t>赤穂市</t>
  </si>
  <si>
    <t>西脇市</t>
  </si>
  <si>
    <t>宝塚市</t>
  </si>
  <si>
    <t>三木市</t>
  </si>
  <si>
    <t>高砂市</t>
  </si>
  <si>
    <t>川西市</t>
  </si>
  <si>
    <t>小野市</t>
  </si>
  <si>
    <t>三田市</t>
  </si>
  <si>
    <t>加西市</t>
  </si>
  <si>
    <t>篠山市</t>
  </si>
  <si>
    <t>稲美町</t>
  </si>
  <si>
    <t>播磨町</t>
  </si>
  <si>
    <t>市川町</t>
  </si>
  <si>
    <t>福崎町</t>
  </si>
  <si>
    <t>太子町</t>
  </si>
  <si>
    <t>上郡町</t>
  </si>
  <si>
    <t>佐用町</t>
  </si>
  <si>
    <t>-</t>
  </si>
  <si>
    <t>無投票</t>
  </si>
  <si>
    <t>但馬地域　</t>
  </si>
  <si>
    <t>丹波地域　</t>
  </si>
  <si>
    <t>淡路地域　</t>
  </si>
  <si>
    <t>姫路市　</t>
  </si>
  <si>
    <t>尼崎市　</t>
  </si>
  <si>
    <t>明石市　</t>
  </si>
  <si>
    <t>西宮市　</t>
  </si>
  <si>
    <t>洲本市　</t>
  </si>
  <si>
    <t>芦屋市　</t>
  </si>
  <si>
    <t>伊丹市　</t>
  </si>
  <si>
    <t>相生市　</t>
  </si>
  <si>
    <t>豊岡市　</t>
  </si>
  <si>
    <t>区    分</t>
  </si>
  <si>
    <t>（単位：人）</t>
  </si>
  <si>
    <t>区    分</t>
  </si>
  <si>
    <t>（注）  教育長及び教育公務員を除く。</t>
  </si>
  <si>
    <t>資料：県選挙管理委員会</t>
  </si>
  <si>
    <t>但馬地域　</t>
  </si>
  <si>
    <t>丹波地域　</t>
  </si>
  <si>
    <t>淡路地域　</t>
  </si>
  <si>
    <t>　東灘区</t>
  </si>
  <si>
    <t>　灘区</t>
  </si>
  <si>
    <t>　兵庫区</t>
  </si>
  <si>
    <t>　長田区</t>
  </si>
  <si>
    <t>　須磨区</t>
  </si>
  <si>
    <t>　垂水区</t>
  </si>
  <si>
    <t>　北区</t>
  </si>
  <si>
    <t>　中央区</t>
  </si>
  <si>
    <t>　西区</t>
  </si>
  <si>
    <t>区    分</t>
  </si>
  <si>
    <t>計</t>
  </si>
  <si>
    <t>区    分</t>
  </si>
  <si>
    <t>警察官</t>
  </si>
  <si>
    <t>一般職員</t>
  </si>
  <si>
    <t>投 票 者 数</t>
  </si>
  <si>
    <t>投  票  率</t>
  </si>
  <si>
    <t>職 員 数</t>
  </si>
  <si>
    <t>（単位：人、%）</t>
  </si>
  <si>
    <t>豊岡市</t>
  </si>
  <si>
    <t>19年4月1日</t>
  </si>
  <si>
    <t>用語解説</t>
  </si>
  <si>
    <t>20　公務員・選挙</t>
  </si>
  <si>
    <t>20.1  県職員数</t>
  </si>
  <si>
    <t>20.1  県職員数</t>
  </si>
  <si>
    <t>20.2  県警察職員数</t>
  </si>
  <si>
    <t>20.2  県警察職員数</t>
  </si>
  <si>
    <t>(20.4)  選挙人名簿：市町村の選挙管理委員会が住民基本台帳に基づいて登録する</t>
  </si>
  <si>
    <t xml:space="preserve">          名簿。その市町村内に住所がある満20歳以上の日本国民で、住民票が作</t>
  </si>
  <si>
    <t>　        成された日（他の市町村から転入した人は転入届をした日）から引き続</t>
  </si>
  <si>
    <t>　        き3か月以上その市町村の住民基本台帳に記録されている人が登録の対象</t>
  </si>
  <si>
    <t>平成19年 4月22日</t>
  </si>
  <si>
    <t>平成18年10月22日</t>
  </si>
  <si>
    <t>平成18年11月19日</t>
  </si>
  <si>
    <t>平成18年 7月 9日</t>
  </si>
  <si>
    <t>平成19年 1月21日</t>
  </si>
  <si>
    <t>平成18年 5月21日</t>
  </si>
  <si>
    <t>平成19年 1月28日</t>
  </si>
  <si>
    <t>平成19年 7月29日</t>
  </si>
  <si>
    <t>平成19年 6月17日</t>
  </si>
  <si>
    <t>平成19年 2月25日</t>
  </si>
  <si>
    <t>平成18年 4月30日</t>
  </si>
  <si>
    <t>平成19年 8月 5日</t>
  </si>
  <si>
    <t>平成18年11月 5日</t>
  </si>
  <si>
    <t xml:space="preserve">          が行われる際に登録する選挙時登録がある。</t>
  </si>
  <si>
    <t>　        となる。登録は、毎年3、6、9、12月の2日に登録する定時登録と、選挙</t>
  </si>
  <si>
    <t>20年4月1日</t>
  </si>
  <si>
    <t>20.3  市町職員数</t>
  </si>
  <si>
    <t>20.3  市町職員数</t>
  </si>
  <si>
    <t>計</t>
  </si>
  <si>
    <t>区    分</t>
  </si>
  <si>
    <t>但馬地域　</t>
  </si>
  <si>
    <t>丹波地域　</t>
  </si>
  <si>
    <t>淡路地域　</t>
  </si>
  <si>
    <t>　東灘区</t>
  </si>
  <si>
    <t>　灘区</t>
  </si>
  <si>
    <t>　兵庫区</t>
  </si>
  <si>
    <t>　長田区</t>
  </si>
  <si>
    <t>　須磨区</t>
  </si>
  <si>
    <t>　垂水区</t>
  </si>
  <si>
    <t>　北区</t>
  </si>
  <si>
    <t>　中央区</t>
  </si>
  <si>
    <t>　西区</t>
  </si>
  <si>
    <t>平成 3年 4月 7日</t>
  </si>
  <si>
    <t>11年 4月11日</t>
  </si>
  <si>
    <t>15年 4月13日</t>
  </si>
  <si>
    <t>19年 4月 8日</t>
  </si>
  <si>
    <t>17年 7月 3日</t>
  </si>
  <si>
    <t>13年 7月29日</t>
  </si>
  <si>
    <t>7年 6月11日</t>
  </si>
  <si>
    <t>10年10月25日</t>
  </si>
  <si>
    <t>20年 9月 2日</t>
  </si>
  <si>
    <t>19年 7月29日</t>
  </si>
  <si>
    <t>18年 9月 2日</t>
  </si>
  <si>
    <t>19年 9月 2日</t>
  </si>
  <si>
    <t>20.7  県知事選挙投票結果</t>
  </si>
  <si>
    <t>20.8  県議会議員選挙投票結果</t>
  </si>
  <si>
    <t>15年11月 9日</t>
  </si>
  <si>
    <t>17年 9月11日</t>
  </si>
  <si>
    <t>平成 7年 7月23日</t>
  </si>
  <si>
    <t>10年 7月12日</t>
  </si>
  <si>
    <t>16年 7月11日</t>
  </si>
  <si>
    <t>20.6  参議院通常選挙（選挙区）投票結果</t>
  </si>
  <si>
    <t>20.5  衆議院議員総選挙（小選挙区）投票結果</t>
  </si>
  <si>
    <t>当日有権者数</t>
  </si>
  <si>
    <t>20.7  県知事選挙投票結果</t>
  </si>
  <si>
    <t>20.8  県議会議員選挙投票結果</t>
  </si>
  <si>
    <t>20.9  市町首長選挙投票結果</t>
  </si>
  <si>
    <t>20.5  衆議院議員総選挙（小選挙区）投票結果</t>
  </si>
  <si>
    <t>20.6  参議院通常選挙（選挙区）投票結果</t>
  </si>
  <si>
    <t>第1区</t>
  </si>
  <si>
    <t>　東灘区</t>
  </si>
  <si>
    <t>　灘区</t>
  </si>
  <si>
    <t>　中央区</t>
  </si>
  <si>
    <t>第2区</t>
  </si>
  <si>
    <t>　兵庫区</t>
  </si>
  <si>
    <t>　北区</t>
  </si>
  <si>
    <t>　長田区</t>
  </si>
  <si>
    <t>第3区</t>
  </si>
  <si>
    <t>　須磨区</t>
  </si>
  <si>
    <t>　垂水区</t>
  </si>
  <si>
    <t>第4区</t>
  </si>
  <si>
    <t>　西区</t>
  </si>
  <si>
    <t>第5区</t>
  </si>
  <si>
    <t>第6区</t>
  </si>
  <si>
    <t>第7区</t>
  </si>
  <si>
    <t>第8区</t>
  </si>
  <si>
    <t>第9区</t>
  </si>
  <si>
    <t>第10区</t>
  </si>
  <si>
    <t>第11区</t>
  </si>
  <si>
    <t>第12区</t>
  </si>
  <si>
    <t>無投票</t>
  </si>
  <si>
    <t>平成20年11月16日</t>
  </si>
  <si>
    <t>平成20年 6月 1日</t>
  </si>
  <si>
    <t>平成20年 4月13日</t>
  </si>
  <si>
    <t>平成20年10月26日</t>
  </si>
  <si>
    <t>無投票</t>
  </si>
  <si>
    <t>平成21年 2月 1日</t>
  </si>
  <si>
    <t>平成18年 7月 2日</t>
  </si>
  <si>
    <t>平成19年12月 2日</t>
  </si>
  <si>
    <t>平成20年 7月27日</t>
  </si>
  <si>
    <t xml:space="preserve">  （第1）</t>
  </si>
  <si>
    <t xml:space="preserve">  （第2）</t>
  </si>
  <si>
    <t xml:space="preserve">  （第3）</t>
  </si>
  <si>
    <t xml:space="preserve">  （第4）</t>
  </si>
  <si>
    <t>（注）  県計及び地域計の数値には、無投票の市町分は含まない。</t>
  </si>
  <si>
    <t>20.4  市区町別選挙人名簿登録者数</t>
  </si>
  <si>
    <t>20.4  市区町別選挙人名簿登録者数</t>
  </si>
  <si>
    <t>20年4月1日</t>
  </si>
  <si>
    <t>平成17年4月1日</t>
  </si>
  <si>
    <t>一般行政部門</t>
  </si>
  <si>
    <t>公営企業等</t>
  </si>
  <si>
    <t>資料：総務省自治行政局「地方公共団体定数管理調査結果」、県人事課</t>
  </si>
  <si>
    <t>21年4月1日</t>
  </si>
  <si>
    <t>21年4月1日</t>
  </si>
  <si>
    <t>平成17年 9月 2日</t>
  </si>
  <si>
    <t>21年 9月 2日</t>
  </si>
  <si>
    <t>平成12年 6月25日</t>
  </si>
  <si>
    <t>21年 8月30日</t>
  </si>
  <si>
    <t>平成 6年10月30日</t>
  </si>
  <si>
    <t>21年 7月 5日</t>
  </si>
  <si>
    <t>20.9  市町首長選挙投票結果〈平成22年3月31日現在〉</t>
  </si>
  <si>
    <t>区    分</t>
  </si>
  <si>
    <t>投 票 率</t>
  </si>
  <si>
    <t>神戸市</t>
  </si>
  <si>
    <t>平成21年10月25日</t>
  </si>
  <si>
    <t>姫路市</t>
  </si>
  <si>
    <t>尼崎市</t>
  </si>
  <si>
    <t>明石市</t>
  </si>
  <si>
    <t>西宮市</t>
  </si>
  <si>
    <t>洲本市</t>
  </si>
  <si>
    <t>平成22年 3月 7日</t>
  </si>
  <si>
    <t>芦屋市</t>
  </si>
  <si>
    <t>伊丹市</t>
  </si>
  <si>
    <t>平成21年 4月12日</t>
  </si>
  <si>
    <t>平成21年 4月26日</t>
  </si>
  <si>
    <t>加古川市</t>
  </si>
  <si>
    <t>赤穂市</t>
  </si>
  <si>
    <t>西脇市</t>
  </si>
  <si>
    <t>平成21年10月25日</t>
  </si>
  <si>
    <t>宝塚市</t>
  </si>
  <si>
    <t>平成21年 4月19日</t>
  </si>
  <si>
    <t>三木市</t>
  </si>
  <si>
    <t>平成22年 1月17日</t>
  </si>
  <si>
    <t>高砂市</t>
  </si>
  <si>
    <t>川西市</t>
  </si>
  <si>
    <t>小野市</t>
  </si>
  <si>
    <t>三田市</t>
  </si>
  <si>
    <t>加西市</t>
  </si>
  <si>
    <t>篠山市</t>
  </si>
  <si>
    <t>平成21年 4月19日</t>
  </si>
  <si>
    <t>平成21年 4月26日</t>
  </si>
  <si>
    <t>平成21年 5月 3日</t>
  </si>
  <si>
    <t>平成21年10月18日</t>
  </si>
  <si>
    <t>猪名川町</t>
  </si>
  <si>
    <t>平成21年11月15日</t>
  </si>
  <si>
    <t>稲美町</t>
  </si>
  <si>
    <t>播磨町</t>
  </si>
  <si>
    <t>市川町</t>
  </si>
  <si>
    <t>福崎町</t>
  </si>
  <si>
    <t>平成21年11月15日</t>
  </si>
  <si>
    <t>太子町</t>
  </si>
  <si>
    <t>上郡町</t>
  </si>
  <si>
    <t>佐用町</t>
  </si>
  <si>
    <t>平成21年10月25日</t>
  </si>
  <si>
    <t>平成21年 4月26日</t>
  </si>
  <si>
    <t>平成21年11月 8日</t>
  </si>
  <si>
    <t>資料：県市町振興課「地方公共団体定員管理調査」</t>
  </si>
  <si>
    <t>多可町</t>
  </si>
  <si>
    <t>新温泉町</t>
  </si>
  <si>
    <t>神河町</t>
  </si>
  <si>
    <t>市川町</t>
  </si>
  <si>
    <t>福崎町</t>
  </si>
  <si>
    <t>太子町</t>
  </si>
  <si>
    <t>上郡町</t>
  </si>
  <si>
    <t>佐用町</t>
  </si>
  <si>
    <t>姫路市</t>
  </si>
  <si>
    <t>（注）姫路市のうち第11区は旧市、第12区は旧町である。</t>
  </si>
  <si>
    <t>香美町</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</si>
</sst>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numFmt numFmtId="185" formatCode="##\ ##0"/>
    <numFmt numFmtId="186" formatCode="#\ ###\ ##0;\-#\ ###\ ##0;&quot;－&quot;"/>
    <numFmt numFmtId="187" formatCode="#\ ###\ ##0"/>
    <numFmt numFmtId="188" formatCode="#\ ###\ ###\ ###\ ##0"/>
    <numFmt numFmtId="189" formatCode="#,##0.00;\-#,##0.00;&quot;－&quot;"/>
    <numFmt numFmtId="190" formatCode="0.00_ "/>
    <numFmt numFmtId="191" formatCode="0.00_);[Red]\(0.00\)"/>
    <numFmt numFmtId="192" formatCode="#\ ###\ ###;\-#\ ###;&quot;－&quot;"/>
    <numFmt numFmtId="193" formatCode="#,###,##0;#,###,##0;\-"/>
    <numFmt numFmtId="194" formatCode="#,##0_);[Red]\(#,##0\)"/>
    <numFmt numFmtId="195" formatCode="#,##0_ "/>
    <numFmt numFmtId="196" formatCode="0.000%"/>
    <numFmt numFmtId="197" formatCode="0.0000%"/>
    <numFmt numFmtId="198" formatCode="&quot;\&quot;#,##0;[Red]&quot;\&quot;&quot;\&quot;\!\-#,##0"/>
    <numFmt numFmtId="199" formatCode="&quot;\&quot;#,##0.00;[Red]&quot;\&quot;&quot;\&quot;\!\-#,##0.00"/>
    <numFmt numFmtId="200" formatCode="0.0"/>
    <numFmt numFmtId="201" formatCode="#,##0.0;[Red]&quot;\&quot;\!\-#,##0.0"/>
    <numFmt numFmtId="202" formatCode="#&quot;\&quot;\!\ ###&quot;\&quot;\!\ ##0"/>
    <numFmt numFmtId="203" formatCode="#,##0.0;[Red]\-#,##0.0"/>
    <numFmt numFmtId="204" formatCode="#,##0.000;[Red]\-#,##0.000"/>
    <numFmt numFmtId="205" formatCode="mmm\-yyyy"/>
    <numFmt numFmtId="206" formatCode="#,##0.0000;[Red]\-#,##0.0000"/>
    <numFmt numFmtId="207" formatCode="#,##0.00000;[Red]\-#,##0.00000"/>
    <numFmt numFmtId="208" formatCode="#,##0.000000;[Red]\-#,##0.000000"/>
    <numFmt numFmtId="209" formatCode="0_ "/>
    <numFmt numFmtId="210" formatCode="#,##0;&quot;△ &quot;#,##0"/>
    <numFmt numFmtId="211" formatCode="#,##0;[Red]#,##0"/>
    <numFmt numFmtId="212" formatCode="#,##0.00_ ;[Red]\-#,##0.00\ "/>
    <numFmt numFmtId="213" formatCode="#,##0.0;\-#,##0.0"/>
    <numFmt numFmtId="214" formatCode="#,##0.000;\-#,##0.000"/>
    <numFmt numFmtId="215" formatCode="###,###,##0;&quot;-&quot;##,###,##0"/>
  </numFmts>
  <fonts count="35">
    <font>
      <sz val="10"/>
      <name val="ＭＳ 明朝"/>
      <family val="1"/>
    </font>
    <font>
      <b/>
      <sz val="10"/>
      <name val="ＭＳ 明朝"/>
      <family val="1"/>
    </font>
    <font>
      <i/>
      <sz val="10"/>
      <name val="ＭＳ 明朝"/>
      <family val="1"/>
    </font>
    <font>
      <b/>
      <i/>
      <sz val="10"/>
      <name val="ＭＳ 明朝"/>
      <family val="1"/>
    </font>
    <font>
      <sz val="6"/>
      <name val="ＭＳ 明朝"/>
      <family val="1"/>
    </font>
    <font>
      <sz val="6"/>
      <name val="ＭＳ Ｐ明朝"/>
      <family val="1"/>
    </font>
    <font>
      <sz val="14"/>
      <name val="ＭＳ Ｐゴシック"/>
      <family val="3"/>
    </font>
    <font>
      <sz val="6"/>
      <name val="ＭＳ Ｐゴシック"/>
      <family val="3"/>
    </font>
    <font>
      <sz val="11"/>
      <name val="ＭＳ Ｐゴシック"/>
      <family val="3"/>
    </font>
    <font>
      <u val="single"/>
      <sz val="10"/>
      <color indexed="12"/>
      <name val="明朝"/>
      <family val="1"/>
    </font>
    <font>
      <u val="single"/>
      <sz val="10"/>
      <color indexed="36"/>
      <name val="明朝"/>
      <family val="1"/>
    </font>
    <font>
      <sz val="14"/>
      <name val="ＭＳ 明朝"/>
      <family val="1"/>
    </font>
    <font>
      <sz val="9"/>
      <name val="ＭＳ ゴシック"/>
      <family val="3"/>
    </font>
    <font>
      <sz val="28"/>
      <name val="ＭＳ ゴシック"/>
      <family val="3"/>
    </font>
    <font>
      <sz val="11"/>
      <name val="ＭＳ ゴシック"/>
      <family val="3"/>
    </font>
    <font>
      <b/>
      <sz val="9"/>
      <name val="ＭＳ ゴシック"/>
      <family val="3"/>
    </font>
    <font>
      <sz val="14"/>
      <name val="ＭＳ ゴシック"/>
      <family val="3"/>
    </font>
    <font>
      <b/>
      <sz val="14"/>
      <name val="ＭＳ ゴシック"/>
      <family val="3"/>
    </font>
    <font>
      <b/>
      <sz val="13"/>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1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8" fillId="0" borderId="0">
      <alignment vertical="center"/>
      <protection/>
    </xf>
    <xf numFmtId="0" fontId="10" fillId="0" borderId="0" applyNumberFormat="0" applyFill="0" applyBorder="0" applyAlignment="0" applyProtection="0"/>
    <xf numFmtId="0" fontId="11" fillId="0" borderId="0">
      <alignment/>
      <protection/>
    </xf>
    <xf numFmtId="0" fontId="34" fillId="4" borderId="0" applyNumberFormat="0" applyBorder="0" applyAlignment="0" applyProtection="0"/>
  </cellStyleXfs>
  <cellXfs count="113">
    <xf numFmtId="0" fontId="0" fillId="0" borderId="0" xfId="0" applyAlignment="1">
      <alignment/>
    </xf>
    <xf numFmtId="0" fontId="13" fillId="0" borderId="0" xfId="61" applyFont="1" applyAlignment="1">
      <alignment/>
      <protection/>
    </xf>
    <xf numFmtId="0" fontId="14" fillId="0" borderId="0" xfId="61" applyFont="1" applyAlignment="1">
      <alignment/>
      <protection/>
    </xf>
    <xf numFmtId="0" fontId="12" fillId="0" borderId="0" xfId="61" applyFont="1" applyAlignment="1">
      <alignment/>
      <protection/>
    </xf>
    <xf numFmtId="0" fontId="16" fillId="0" borderId="0" xfId="0" applyNumberFormat="1" applyFont="1" applyAlignment="1" quotePrefix="1">
      <alignment/>
    </xf>
    <xf numFmtId="0" fontId="16" fillId="0" borderId="0" xfId="0" applyNumberFormat="1" applyFont="1" applyAlignment="1">
      <alignment/>
    </xf>
    <xf numFmtId="0" fontId="16" fillId="0" borderId="0" xfId="0" applyNumberFormat="1" applyFont="1" applyAlignment="1">
      <alignment/>
    </xf>
    <xf numFmtId="0" fontId="12" fillId="0" borderId="0" xfId="0" applyNumberFormat="1" applyFont="1" applyBorder="1" applyAlignment="1">
      <alignment/>
    </xf>
    <xf numFmtId="0" fontId="12" fillId="0" borderId="0" xfId="0" applyNumberFormat="1" applyFont="1" applyBorder="1" applyAlignment="1">
      <alignment/>
    </xf>
    <xf numFmtId="0" fontId="12" fillId="0" borderId="0" xfId="0" applyNumberFormat="1" applyFont="1" applyAlignment="1">
      <alignment/>
    </xf>
    <xf numFmtId="0" fontId="12" fillId="0" borderId="0" xfId="0" applyNumberFormat="1" applyFont="1" applyAlignment="1">
      <alignment horizontal="right"/>
    </xf>
    <xf numFmtId="0" fontId="12" fillId="0" borderId="0" xfId="0" applyNumberFormat="1" applyFont="1" applyAlignment="1" quotePrefix="1">
      <alignment horizontal="right"/>
    </xf>
    <xf numFmtId="0" fontId="12" fillId="0" borderId="0" xfId="0" applyNumberFormat="1" applyFont="1" applyBorder="1" applyAlignment="1" quotePrefix="1">
      <alignment/>
    </xf>
    <xf numFmtId="0" fontId="12" fillId="0" borderId="0" xfId="0" applyNumberFormat="1" applyFont="1" applyBorder="1" applyAlignment="1" quotePrefix="1">
      <alignment horizontal="right"/>
    </xf>
    <xf numFmtId="0" fontId="15" fillId="0" borderId="0" xfId="0" applyNumberFormat="1" applyFont="1" applyAlignment="1">
      <alignment/>
    </xf>
    <xf numFmtId="0" fontId="12" fillId="0" borderId="10" xfId="0" applyNumberFormat="1" applyFont="1" applyBorder="1" applyAlignment="1" quotePrefix="1">
      <alignment/>
    </xf>
    <xf numFmtId="0" fontId="12" fillId="0" borderId="11" xfId="0" applyNumberFormat="1" applyFont="1" applyBorder="1" applyAlignment="1" quotePrefix="1">
      <alignment horizontal="right"/>
    </xf>
    <xf numFmtId="0" fontId="12" fillId="0" borderId="0" xfId="0" applyNumberFormat="1" applyFont="1" applyAlignment="1">
      <alignment horizontal="left"/>
    </xf>
    <xf numFmtId="0" fontId="12" fillId="0" borderId="0" xfId="0" applyNumberFormat="1" applyFont="1" applyAlignment="1">
      <alignment/>
    </xf>
    <xf numFmtId="0" fontId="12" fillId="0" borderId="11" xfId="0" applyNumberFormat="1" applyFont="1" applyBorder="1" applyAlignment="1">
      <alignment horizontal="right"/>
    </xf>
    <xf numFmtId="0" fontId="16" fillId="0" borderId="0" xfId="0" applyNumberFormat="1" applyFont="1" applyBorder="1" applyAlignment="1" quotePrefix="1">
      <alignment/>
    </xf>
    <xf numFmtId="0" fontId="12" fillId="0" borderId="0" xfId="0" applyNumberFormat="1" applyFont="1" applyFill="1" applyBorder="1" applyAlignment="1">
      <alignment/>
    </xf>
    <xf numFmtId="0" fontId="12" fillId="0" borderId="0" xfId="0" applyNumberFormat="1" applyFont="1" applyFill="1" applyBorder="1" applyAlignment="1">
      <alignment/>
    </xf>
    <xf numFmtId="0" fontId="12" fillId="0" borderId="0" xfId="0" applyNumberFormat="1" applyFont="1" applyFill="1" applyAlignment="1">
      <alignment/>
    </xf>
    <xf numFmtId="0" fontId="12" fillId="0" borderId="10" xfId="0" applyNumberFormat="1" applyFont="1" applyFill="1" applyBorder="1" applyAlignment="1">
      <alignment/>
    </xf>
    <xf numFmtId="0" fontId="12" fillId="0" borderId="10" xfId="0" applyNumberFormat="1" applyFont="1" applyFill="1" applyBorder="1" applyAlignment="1">
      <alignment/>
    </xf>
    <xf numFmtId="3" fontId="12" fillId="0" borderId="12" xfId="49" applyNumberFormat="1" applyFont="1" applyBorder="1" applyAlignment="1">
      <alignment horizontal="right"/>
    </xf>
    <xf numFmtId="3" fontId="12" fillId="0" borderId="0" xfId="49" applyNumberFormat="1" applyFont="1" applyBorder="1" applyAlignment="1">
      <alignment horizontal="right"/>
    </xf>
    <xf numFmtId="3" fontId="12" fillId="0" borderId="10" xfId="49" applyNumberFormat="1" applyFont="1" applyFill="1" applyBorder="1" applyAlignment="1">
      <alignment horizontal="right"/>
    </xf>
    <xf numFmtId="3" fontId="12" fillId="0" borderId="10" xfId="49" applyNumberFormat="1" applyFont="1" applyBorder="1" applyAlignment="1">
      <alignment horizontal="right"/>
    </xf>
    <xf numFmtId="0" fontId="17" fillId="0" borderId="0" xfId="0" applyNumberFormat="1" applyFont="1" applyAlignment="1">
      <alignment/>
    </xf>
    <xf numFmtId="3" fontId="12" fillId="0" borderId="13" xfId="49" applyNumberFormat="1" applyFont="1" applyBorder="1" applyAlignment="1">
      <alignment horizontal="right"/>
    </xf>
    <xf numFmtId="3" fontId="12" fillId="0" borderId="14" xfId="49" applyNumberFormat="1" applyFont="1" applyBorder="1" applyAlignment="1">
      <alignment horizontal="right"/>
    </xf>
    <xf numFmtId="3" fontId="12" fillId="0" borderId="15" xfId="49" applyNumberFormat="1" applyFont="1" applyBorder="1" applyAlignment="1">
      <alignment horizontal="right"/>
    </xf>
    <xf numFmtId="3" fontId="12" fillId="0" borderId="16" xfId="49" applyNumberFormat="1" applyFont="1" applyBorder="1" applyAlignment="1">
      <alignment horizontal="right"/>
    </xf>
    <xf numFmtId="0" fontId="16" fillId="0" borderId="0" xfId="0" applyNumberFormat="1" applyFont="1" applyAlignment="1" quotePrefix="1">
      <alignment horizontal="left"/>
    </xf>
    <xf numFmtId="0" fontId="12" fillId="0" borderId="0" xfId="0" applyNumberFormat="1" applyFont="1" applyBorder="1" applyAlignment="1">
      <alignment horizontal="right"/>
    </xf>
    <xf numFmtId="3" fontId="12" fillId="0" borderId="10" xfId="0" applyNumberFormat="1" applyFont="1" applyBorder="1" applyAlignment="1">
      <alignment horizontal="right"/>
    </xf>
    <xf numFmtId="0" fontId="16" fillId="0" borderId="0" xfId="0" applyNumberFormat="1" applyFont="1" applyAlignment="1">
      <alignment horizontal="right"/>
    </xf>
    <xf numFmtId="0" fontId="12" fillId="0" borderId="17" xfId="0" applyNumberFormat="1" applyFont="1" applyFill="1" applyBorder="1" applyAlignment="1">
      <alignment/>
    </xf>
    <xf numFmtId="0" fontId="12" fillId="0" borderId="18" xfId="0" applyNumberFormat="1" applyFont="1" applyFill="1" applyBorder="1" applyAlignment="1">
      <alignment/>
    </xf>
    <xf numFmtId="0" fontId="12" fillId="0" borderId="11" xfId="0" applyNumberFormat="1" applyFont="1" applyFill="1" applyBorder="1" applyAlignment="1">
      <alignment/>
    </xf>
    <xf numFmtId="3" fontId="12" fillId="0" borderId="0" xfId="0" applyNumberFormat="1" applyFont="1" applyAlignment="1">
      <alignment horizontal="right"/>
    </xf>
    <xf numFmtId="3" fontId="12" fillId="0" borderId="0" xfId="0" applyNumberFormat="1" applyFont="1" applyBorder="1" applyAlignment="1">
      <alignment horizontal="right"/>
    </xf>
    <xf numFmtId="4" fontId="12" fillId="0" borderId="0" xfId="0" applyNumberFormat="1" applyFont="1" applyAlignment="1">
      <alignment horizontal="right"/>
    </xf>
    <xf numFmtId="4" fontId="12" fillId="0" borderId="0" xfId="0" applyNumberFormat="1" applyFont="1" applyBorder="1" applyAlignment="1">
      <alignment horizontal="right"/>
    </xf>
    <xf numFmtId="4" fontId="12" fillId="0" borderId="10" xfId="0" applyNumberFormat="1" applyFont="1" applyBorder="1" applyAlignment="1">
      <alignment horizontal="right"/>
    </xf>
    <xf numFmtId="0" fontId="12" fillId="0" borderId="17" xfId="0" applyNumberFormat="1" applyFont="1" applyBorder="1" applyAlignment="1">
      <alignment horizontal="right"/>
    </xf>
    <xf numFmtId="0" fontId="12" fillId="0" borderId="0" xfId="0" applyNumberFormat="1" applyFont="1" applyFill="1" applyAlignment="1">
      <alignment horizontal="right"/>
    </xf>
    <xf numFmtId="0" fontId="12" fillId="0" borderId="0" xfId="0" applyNumberFormat="1" applyFont="1" applyAlignment="1">
      <alignment horizontal="center"/>
    </xf>
    <xf numFmtId="0" fontId="12" fillId="0" borderId="0" xfId="0" applyNumberFormat="1" applyFont="1" applyFill="1" applyAlignment="1">
      <alignment/>
    </xf>
    <xf numFmtId="0" fontId="12" fillId="0" borderId="0" xfId="0" applyNumberFormat="1" applyFont="1" applyFill="1" applyBorder="1" applyAlignment="1">
      <alignment horizontal="right"/>
    </xf>
    <xf numFmtId="3" fontId="12" fillId="0" borderId="12" xfId="0" applyNumberFormat="1" applyFont="1" applyFill="1" applyBorder="1" applyAlignment="1">
      <alignment horizontal="right"/>
    </xf>
    <xf numFmtId="3" fontId="12" fillId="0" borderId="0" xfId="0" applyNumberFormat="1" applyFont="1" applyFill="1" applyAlignment="1">
      <alignment horizontal="right"/>
    </xf>
    <xf numFmtId="3" fontId="12" fillId="0" borderId="0" xfId="0" applyNumberFormat="1" applyFont="1" applyFill="1" applyBorder="1" applyAlignment="1">
      <alignment horizontal="right"/>
    </xf>
    <xf numFmtId="3" fontId="12" fillId="0" borderId="10" xfId="0" applyNumberFormat="1" applyFont="1" applyFill="1" applyBorder="1" applyAlignment="1">
      <alignment horizontal="right"/>
    </xf>
    <xf numFmtId="0" fontId="12" fillId="0" borderId="19"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21" xfId="0" applyNumberFormat="1" applyFont="1" applyBorder="1" applyAlignment="1">
      <alignment horizontal="center" vertical="center"/>
    </xf>
    <xf numFmtId="3" fontId="12" fillId="0" borderId="15" xfId="0" applyNumberFormat="1" applyFont="1" applyFill="1" applyBorder="1" applyAlignment="1">
      <alignment horizontal="right"/>
    </xf>
    <xf numFmtId="3" fontId="12" fillId="0" borderId="16" xfId="0" applyNumberFormat="1" applyFont="1" applyFill="1" applyBorder="1" applyAlignment="1">
      <alignment horizontal="right"/>
    </xf>
    <xf numFmtId="0" fontId="12" fillId="0" borderId="17" xfId="0" applyNumberFormat="1" applyFont="1" applyBorder="1" applyAlignment="1" quotePrefix="1">
      <alignment horizontal="right"/>
    </xf>
    <xf numFmtId="0" fontId="12" fillId="0" borderId="15" xfId="0" applyNumberFormat="1" applyFont="1" applyFill="1" applyBorder="1" applyAlignment="1">
      <alignment/>
    </xf>
    <xf numFmtId="0" fontId="12" fillId="0" borderId="22" xfId="0" applyNumberFormat="1" applyFont="1" applyFill="1" applyBorder="1" applyAlignment="1">
      <alignment/>
    </xf>
    <xf numFmtId="0" fontId="12" fillId="0" borderId="12" xfId="0" applyNumberFormat="1" applyFont="1" applyFill="1" applyBorder="1" applyAlignment="1">
      <alignment/>
    </xf>
    <xf numFmtId="0" fontId="12" fillId="0" borderId="16" xfId="0" applyNumberFormat="1" applyFont="1" applyFill="1" applyBorder="1" applyAlignment="1">
      <alignment/>
    </xf>
    <xf numFmtId="0" fontId="16" fillId="0" borderId="0" xfId="0" applyNumberFormat="1" applyFont="1" applyFill="1" applyAlignment="1">
      <alignment/>
    </xf>
    <xf numFmtId="0" fontId="16" fillId="0" borderId="0" xfId="0" applyNumberFormat="1" applyFont="1" applyFill="1" applyAlignment="1">
      <alignment horizontal="right"/>
    </xf>
    <xf numFmtId="0" fontId="12" fillId="0" borderId="0" xfId="0" applyNumberFormat="1" applyFont="1" applyFill="1" applyAlignment="1">
      <alignment horizontal="center"/>
    </xf>
    <xf numFmtId="4" fontId="12" fillId="0" borderId="0" xfId="0" applyNumberFormat="1" applyFont="1" applyFill="1" applyBorder="1" applyAlignment="1">
      <alignment horizontal="right"/>
    </xf>
    <xf numFmtId="4" fontId="12" fillId="0" borderId="0" xfId="0" applyNumberFormat="1" applyFont="1" applyFill="1" applyAlignment="1">
      <alignment horizontal="right"/>
    </xf>
    <xf numFmtId="0" fontId="16" fillId="0" borderId="0" xfId="0" applyNumberFormat="1" applyFont="1" applyFill="1" applyAlignment="1" quotePrefix="1">
      <alignment horizontal="left"/>
    </xf>
    <xf numFmtId="0" fontId="12" fillId="0" borderId="21" xfId="0" applyNumberFormat="1" applyFont="1" applyFill="1" applyBorder="1" applyAlignment="1">
      <alignment horizontal="center" vertical="center"/>
    </xf>
    <xf numFmtId="0" fontId="12" fillId="0" borderId="17" xfId="0" applyNumberFormat="1" applyFont="1" applyFill="1" applyBorder="1" applyAlignment="1">
      <alignment horizontal="right"/>
    </xf>
    <xf numFmtId="0" fontId="12" fillId="0" borderId="17" xfId="0" applyNumberFormat="1" applyFont="1" applyFill="1" applyBorder="1" applyAlignment="1" quotePrefix="1">
      <alignment horizontal="right"/>
    </xf>
    <xf numFmtId="0" fontId="12" fillId="0" borderId="0" xfId="0" applyNumberFormat="1" applyFont="1" applyFill="1" applyBorder="1" applyAlignment="1" quotePrefix="1">
      <alignment horizontal="right"/>
    </xf>
    <xf numFmtId="4" fontId="12" fillId="0" borderId="10" xfId="0" applyNumberFormat="1" applyFont="1" applyFill="1" applyBorder="1" applyAlignment="1">
      <alignment horizontal="right"/>
    </xf>
    <xf numFmtId="0" fontId="12" fillId="0" borderId="20" xfId="0" applyNumberFormat="1" applyFont="1" applyFill="1" applyBorder="1" applyAlignment="1">
      <alignment horizontal="center" vertical="center"/>
    </xf>
    <xf numFmtId="0" fontId="12" fillId="0" borderId="10" xfId="0" applyNumberFormat="1" applyFont="1" applyFill="1" applyBorder="1" applyAlignment="1">
      <alignment horizontal="right"/>
    </xf>
    <xf numFmtId="0" fontId="12" fillId="0" borderId="18" xfId="0" applyNumberFormat="1" applyFont="1" applyBorder="1" applyAlignment="1" quotePrefix="1">
      <alignment horizontal="right"/>
    </xf>
    <xf numFmtId="49" fontId="16" fillId="0" borderId="0" xfId="0" applyNumberFormat="1" applyFont="1" applyFill="1" applyAlignment="1">
      <alignment horizontal="right"/>
    </xf>
    <xf numFmtId="49" fontId="16" fillId="0" borderId="0" xfId="0" applyNumberFormat="1" applyFont="1" applyFill="1" applyAlignment="1">
      <alignment/>
    </xf>
    <xf numFmtId="49" fontId="12" fillId="0" borderId="0" xfId="0" applyNumberFormat="1" applyFont="1" applyFill="1" applyBorder="1" applyAlignment="1">
      <alignment horizontal="right"/>
    </xf>
    <xf numFmtId="49" fontId="12" fillId="0" borderId="0" xfId="0" applyNumberFormat="1" applyFont="1" applyFill="1" applyAlignment="1">
      <alignment/>
    </xf>
    <xf numFmtId="49" fontId="12" fillId="0" borderId="21" xfId="0" applyNumberFormat="1" applyFont="1" applyFill="1" applyBorder="1" applyAlignment="1">
      <alignment horizontal="center" vertical="center"/>
    </xf>
    <xf numFmtId="49" fontId="12" fillId="0" borderId="15" xfId="0" applyNumberFormat="1" applyFont="1" applyFill="1" applyBorder="1" applyAlignment="1" quotePrefix="1">
      <alignment horizontal="center"/>
    </xf>
    <xf numFmtId="3" fontId="12" fillId="0" borderId="0" xfId="49" applyNumberFormat="1" applyFont="1" applyFill="1" applyAlignment="1">
      <alignment horizontal="right"/>
    </xf>
    <xf numFmtId="49" fontId="12" fillId="0" borderId="12" xfId="0" applyNumberFormat="1" applyFont="1" applyFill="1" applyBorder="1" applyAlignment="1" quotePrefix="1">
      <alignment horizontal="center"/>
    </xf>
    <xf numFmtId="3" fontId="12" fillId="0" borderId="0" xfId="49" applyNumberFormat="1" applyFont="1" applyFill="1" applyBorder="1" applyAlignment="1">
      <alignment horizontal="right"/>
    </xf>
    <xf numFmtId="49" fontId="12" fillId="0" borderId="16" xfId="0" applyNumberFormat="1" applyFont="1" applyFill="1" applyBorder="1" applyAlignment="1">
      <alignment horizontal="center"/>
    </xf>
    <xf numFmtId="49" fontId="12" fillId="0" borderId="0" xfId="0" applyNumberFormat="1" applyFont="1" applyFill="1" applyAlignment="1">
      <alignment horizontal="right"/>
    </xf>
    <xf numFmtId="0" fontId="12" fillId="0" borderId="0" xfId="0" applyNumberFormat="1" applyFont="1" applyFill="1" applyBorder="1" applyAlignment="1">
      <alignment shrinkToFit="1"/>
    </xf>
    <xf numFmtId="0" fontId="12" fillId="0" borderId="10" xfId="0" applyNumberFormat="1" applyFont="1" applyBorder="1" applyAlignment="1">
      <alignment horizontal="center" vertical="center"/>
    </xf>
    <xf numFmtId="0" fontId="13" fillId="0" borderId="0" xfId="61" applyFont="1" applyAlignment="1">
      <alignment horizontal="center"/>
      <protection/>
    </xf>
    <xf numFmtId="0" fontId="12" fillId="0" borderId="19" xfId="0" applyNumberFormat="1" applyFont="1" applyBorder="1" applyAlignment="1">
      <alignment horizontal="center" vertical="center"/>
    </xf>
    <xf numFmtId="0" fontId="12" fillId="0" borderId="23" xfId="0" applyNumberFormat="1" applyFont="1" applyBorder="1" applyAlignment="1">
      <alignment horizontal="center" vertical="center"/>
    </xf>
    <xf numFmtId="0" fontId="12" fillId="0" borderId="21" xfId="0" applyNumberFormat="1" applyFont="1" applyBorder="1" applyAlignment="1">
      <alignment horizontal="center" vertical="center"/>
    </xf>
    <xf numFmtId="3" fontId="12" fillId="0" borderId="10" xfId="49" applyNumberFormat="1" applyFont="1" applyFill="1" applyBorder="1" applyAlignment="1">
      <alignment horizontal="right"/>
    </xf>
    <xf numFmtId="3" fontId="12" fillId="0" borderId="10" xfId="49" applyNumberFormat="1" applyFont="1" applyBorder="1" applyAlignment="1">
      <alignment horizontal="right"/>
    </xf>
    <xf numFmtId="3" fontId="12" fillId="0" borderId="0" xfId="49" applyNumberFormat="1" applyFont="1" applyBorder="1" applyAlignment="1">
      <alignment horizontal="right"/>
    </xf>
    <xf numFmtId="3" fontId="12" fillId="0" borderId="17" xfId="49" applyNumberFormat="1" applyFont="1" applyBorder="1" applyAlignment="1">
      <alignment horizontal="right"/>
    </xf>
    <xf numFmtId="0" fontId="12" fillId="0" borderId="21"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12" fillId="0" borderId="17"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11"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05z0112\joho\Documents%20and%20Settings\m093203\My%20Documents\01-03_H20&#32113;&#35336;&#26360;\08_&#20316;&#26989;&#12501;&#12449;&#12452;&#12523;\20.03(&#20316;&#26989;&#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b05z0112\joho\01-1_H18&#32113;&#35336;&#26360;&#65288;&#32113;&#35336;&#34920;&#65289;&#21360;&#21047;&#29992;\t18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務員・選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19.1-19.3"/>
      <sheetName val="19.4"/>
      <sheetName val="19.5"/>
      <sheetName val="19.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93" t="s">
        <v>126</v>
      </c>
      <c r="B1" s="93"/>
      <c r="C1" s="93"/>
      <c r="D1" s="93"/>
      <c r="E1" s="93"/>
      <c r="F1" s="93"/>
      <c r="G1" s="93"/>
      <c r="H1" s="93"/>
      <c r="I1" s="93"/>
      <c r="J1" s="93"/>
      <c r="K1" s="93"/>
      <c r="L1" s="93"/>
      <c r="M1" s="93"/>
    </row>
    <row r="4" ht="13.5">
      <c r="C4" s="2" t="s">
        <v>128</v>
      </c>
    </row>
    <row r="5" ht="13.5">
      <c r="C5" s="2" t="s">
        <v>130</v>
      </c>
    </row>
    <row r="6" ht="13.5">
      <c r="C6" s="2" t="s">
        <v>152</v>
      </c>
    </row>
    <row r="7" ht="13.5">
      <c r="C7" s="2" t="s">
        <v>231</v>
      </c>
    </row>
    <row r="8" ht="13.5">
      <c r="C8" s="2" t="s">
        <v>192</v>
      </c>
    </row>
    <row r="9" ht="13.5">
      <c r="C9" s="2" t="s">
        <v>193</v>
      </c>
    </row>
    <row r="10" ht="13.5">
      <c r="C10" s="2" t="s">
        <v>189</v>
      </c>
    </row>
    <row r="11" ht="13.5">
      <c r="C11" s="2" t="s">
        <v>190</v>
      </c>
    </row>
    <row r="12" ht="13.5">
      <c r="C12" s="2" t="s">
        <v>191</v>
      </c>
    </row>
    <row r="15" s="3" customFormat="1" ht="11.25">
      <c r="C15" s="3" t="s">
        <v>125</v>
      </c>
    </row>
    <row r="16" s="3" customFormat="1" ht="11.25">
      <c r="C16" s="3" t="s">
        <v>131</v>
      </c>
    </row>
    <row r="17" s="3" customFormat="1" ht="11.25">
      <c r="C17" s="3" t="s">
        <v>132</v>
      </c>
    </row>
    <row r="18" s="3" customFormat="1" ht="11.25">
      <c r="C18" s="3" t="s">
        <v>133</v>
      </c>
    </row>
    <row r="19" s="3" customFormat="1" ht="11.25">
      <c r="C19" s="3" t="s">
        <v>134</v>
      </c>
    </row>
    <row r="20" s="3" customFormat="1" ht="11.25">
      <c r="C20" s="3" t="s">
        <v>149</v>
      </c>
    </row>
    <row r="21" s="3" customFormat="1" ht="11.25" customHeight="1">
      <c r="C21" s="3" t="s">
        <v>148</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875" defaultRowHeight="12.75"/>
  <cols>
    <col min="1" max="1" width="4.25390625" style="18" customWidth="1"/>
    <col min="2" max="2" width="10.75390625" style="18" customWidth="1"/>
    <col min="3" max="3" width="15.00390625" style="9" customWidth="1"/>
    <col min="4" max="4" width="4.25390625" style="9" customWidth="1"/>
    <col min="5" max="5" width="10.75390625" style="9" customWidth="1"/>
    <col min="6" max="6" width="15.00390625" style="9" customWidth="1"/>
    <col min="7" max="16384" width="8.875" style="9" customWidth="1"/>
  </cols>
  <sheetData>
    <row r="1" spans="1:2" s="6" customFormat="1" ht="17.25">
      <c r="A1" s="4" t="s">
        <v>127</v>
      </c>
      <c r="B1" s="5"/>
    </row>
    <row r="2" spans="1:6" ht="11.25">
      <c r="A2" s="7"/>
      <c r="B2" s="7"/>
      <c r="C2" s="8"/>
      <c r="F2" s="10" t="s">
        <v>98</v>
      </c>
    </row>
    <row r="3" spans="1:6" ht="15.75" customHeight="1">
      <c r="A3" s="94" t="s">
        <v>114</v>
      </c>
      <c r="B3" s="95"/>
      <c r="C3" s="56" t="s">
        <v>115</v>
      </c>
      <c r="D3" s="96" t="s">
        <v>234</v>
      </c>
      <c r="E3" s="95"/>
      <c r="F3" s="56" t="s">
        <v>235</v>
      </c>
    </row>
    <row r="4" spans="1:6" ht="16.5" customHeight="1">
      <c r="A4" s="12"/>
      <c r="B4" s="79" t="s">
        <v>233</v>
      </c>
      <c r="C4" s="27">
        <v>13629</v>
      </c>
      <c r="D4" s="99">
        <v>8633</v>
      </c>
      <c r="E4" s="99"/>
      <c r="F4" s="27">
        <v>4996</v>
      </c>
    </row>
    <row r="5" spans="1:6" ht="12.75" customHeight="1">
      <c r="A5" s="12"/>
      <c r="B5" s="79" t="s">
        <v>52</v>
      </c>
      <c r="C5" s="27">
        <v>13447</v>
      </c>
      <c r="D5" s="99">
        <v>8513</v>
      </c>
      <c r="E5" s="99"/>
      <c r="F5" s="27">
        <v>4934</v>
      </c>
    </row>
    <row r="6" spans="1:6" ht="12.75" customHeight="1">
      <c r="A6" s="12"/>
      <c r="B6" s="79" t="s">
        <v>124</v>
      </c>
      <c r="C6" s="27">
        <v>13206</v>
      </c>
      <c r="D6" s="99">
        <v>8279</v>
      </c>
      <c r="E6" s="99"/>
      <c r="F6" s="27">
        <v>4927</v>
      </c>
    </row>
    <row r="7" spans="1:6" ht="12.75" customHeight="1">
      <c r="A7" s="12"/>
      <c r="B7" s="79" t="s">
        <v>232</v>
      </c>
      <c r="C7" s="27">
        <v>12899</v>
      </c>
      <c r="D7" s="99">
        <v>7947</v>
      </c>
      <c r="E7" s="99"/>
      <c r="F7" s="27">
        <v>4952</v>
      </c>
    </row>
    <row r="8" spans="1:6" ht="12.75" customHeight="1">
      <c r="A8" s="12"/>
      <c r="B8" s="79" t="s">
        <v>237</v>
      </c>
      <c r="C8" s="27">
        <f>SUM(D8:F8)</f>
        <v>12381</v>
      </c>
      <c r="D8" s="99">
        <v>7513</v>
      </c>
      <c r="E8" s="99"/>
      <c r="F8" s="27">
        <v>4868</v>
      </c>
    </row>
    <row r="9" spans="1:7" ht="3.75" customHeight="1">
      <c r="A9" s="15"/>
      <c r="B9" s="16"/>
      <c r="C9" s="28"/>
      <c r="D9" s="97"/>
      <c r="E9" s="97"/>
      <c r="F9" s="29"/>
      <c r="G9" s="14"/>
    </row>
    <row r="10" spans="1:7" ht="11.25">
      <c r="A10" s="7" t="s">
        <v>236</v>
      </c>
      <c r="B10" s="7"/>
      <c r="C10" s="8"/>
      <c r="G10" s="14"/>
    </row>
    <row r="11" spans="1:7" ht="11.25">
      <c r="A11" s="17"/>
      <c r="B11" s="17"/>
      <c r="G11" s="14"/>
    </row>
    <row r="12" spans="1:7" ht="11.25">
      <c r="A12" s="17"/>
      <c r="B12" s="17"/>
      <c r="G12" s="14"/>
    </row>
    <row r="13" spans="1:8" s="6" customFormat="1" ht="17.25">
      <c r="A13" s="4" t="s">
        <v>129</v>
      </c>
      <c r="B13" s="5"/>
      <c r="G13" s="30"/>
      <c r="H13" s="30"/>
    </row>
    <row r="14" spans="1:6" ht="11.25">
      <c r="A14" s="7"/>
      <c r="B14" s="7"/>
      <c r="C14" s="8"/>
      <c r="F14" s="10" t="s">
        <v>98</v>
      </c>
    </row>
    <row r="15" spans="1:7" ht="15.75" customHeight="1">
      <c r="A15" s="94" t="s">
        <v>116</v>
      </c>
      <c r="B15" s="95"/>
      <c r="C15" s="56" t="s">
        <v>153</v>
      </c>
      <c r="D15" s="96" t="s">
        <v>117</v>
      </c>
      <c r="E15" s="95"/>
      <c r="F15" s="56" t="s">
        <v>118</v>
      </c>
      <c r="G15" s="14"/>
    </row>
    <row r="16" spans="1:6" ht="16.5" customHeight="1">
      <c r="A16" s="12"/>
      <c r="B16" s="79" t="s">
        <v>233</v>
      </c>
      <c r="C16" s="27">
        <v>12029</v>
      </c>
      <c r="D16" s="100">
        <v>11151</v>
      </c>
      <c r="E16" s="100"/>
      <c r="F16" s="27">
        <v>878</v>
      </c>
    </row>
    <row r="17" spans="1:6" ht="12.75" customHeight="1">
      <c r="A17" s="12"/>
      <c r="B17" s="79" t="s">
        <v>52</v>
      </c>
      <c r="C17" s="27">
        <v>12200</v>
      </c>
      <c r="D17" s="99">
        <v>11340</v>
      </c>
      <c r="E17" s="99"/>
      <c r="F17" s="27">
        <v>860</v>
      </c>
    </row>
    <row r="18" spans="1:6" ht="12.75" customHeight="1">
      <c r="A18" s="12"/>
      <c r="B18" s="79" t="s">
        <v>124</v>
      </c>
      <c r="C18" s="27">
        <v>12325</v>
      </c>
      <c r="D18" s="99">
        <v>11479</v>
      </c>
      <c r="E18" s="99"/>
      <c r="F18" s="27">
        <v>846</v>
      </c>
    </row>
    <row r="19" spans="1:6" ht="12.75" customHeight="1">
      <c r="A19" s="12"/>
      <c r="B19" s="79" t="s">
        <v>232</v>
      </c>
      <c r="C19" s="27">
        <v>12321</v>
      </c>
      <c r="D19" s="99">
        <v>11491</v>
      </c>
      <c r="E19" s="99"/>
      <c r="F19" s="27">
        <v>830</v>
      </c>
    </row>
    <row r="20" spans="1:6" ht="12.75" customHeight="1">
      <c r="A20" s="12"/>
      <c r="B20" s="79" t="s">
        <v>237</v>
      </c>
      <c r="C20" s="27">
        <v>12199</v>
      </c>
      <c r="D20" s="99">
        <v>11392</v>
      </c>
      <c r="E20" s="99"/>
      <c r="F20" s="27">
        <f>C20-D20</f>
        <v>807</v>
      </c>
    </row>
    <row r="21" spans="1:6" ht="3.75" customHeight="1">
      <c r="A21" s="15"/>
      <c r="B21" s="19"/>
      <c r="C21" s="29"/>
      <c r="D21" s="98"/>
      <c r="E21" s="98"/>
      <c r="F21" s="29"/>
    </row>
    <row r="22" ht="11.25">
      <c r="A22" s="7" t="s">
        <v>236</v>
      </c>
    </row>
    <row r="25" spans="1:2" s="6" customFormat="1" ht="17.25">
      <c r="A25" s="20" t="s">
        <v>151</v>
      </c>
      <c r="B25" s="5"/>
    </row>
    <row r="26" spans="1:6" ht="11.25">
      <c r="A26" s="7"/>
      <c r="B26" s="7"/>
      <c r="C26" s="12"/>
      <c r="F26" s="10" t="s">
        <v>98</v>
      </c>
    </row>
    <row r="27" spans="1:6" ht="15.75" customHeight="1">
      <c r="A27" s="94" t="s">
        <v>99</v>
      </c>
      <c r="B27" s="95"/>
      <c r="C27" s="57" t="s">
        <v>121</v>
      </c>
      <c r="D27" s="96" t="s">
        <v>99</v>
      </c>
      <c r="E27" s="95"/>
      <c r="F27" s="58" t="s">
        <v>121</v>
      </c>
    </row>
    <row r="28" spans="2:6" ht="16.5" customHeight="1">
      <c r="B28" s="11" t="s">
        <v>233</v>
      </c>
      <c r="C28" s="31">
        <v>56641</v>
      </c>
      <c r="D28" s="21">
        <v>214</v>
      </c>
      <c r="E28" s="22" t="s">
        <v>37</v>
      </c>
      <c r="F28" s="33">
        <v>2030</v>
      </c>
    </row>
    <row r="29" spans="2:6" ht="12.75" customHeight="1">
      <c r="B29" s="11" t="s">
        <v>52</v>
      </c>
      <c r="C29" s="31">
        <v>55781</v>
      </c>
      <c r="D29" s="21">
        <v>215</v>
      </c>
      <c r="E29" s="22" t="s">
        <v>38</v>
      </c>
      <c r="F29" s="26">
        <v>988</v>
      </c>
    </row>
    <row r="30" spans="2:6" ht="12.75" customHeight="1">
      <c r="B30" s="11" t="s">
        <v>124</v>
      </c>
      <c r="C30" s="31">
        <v>54465</v>
      </c>
      <c r="D30" s="21">
        <v>216</v>
      </c>
      <c r="E30" s="22" t="s">
        <v>39</v>
      </c>
      <c r="F30" s="26">
        <v>1160</v>
      </c>
    </row>
    <row r="31" spans="2:6" ht="12.75" customHeight="1">
      <c r="B31" s="11" t="s">
        <v>150</v>
      </c>
      <c r="C31" s="31">
        <v>53033</v>
      </c>
      <c r="D31" s="21">
        <v>217</v>
      </c>
      <c r="E31" s="22" t="s">
        <v>40</v>
      </c>
      <c r="F31" s="26">
        <v>1332</v>
      </c>
    </row>
    <row r="32" spans="2:6" ht="12.75" customHeight="1">
      <c r="B32" s="11" t="s">
        <v>238</v>
      </c>
      <c r="C32" s="31">
        <v>54759</v>
      </c>
      <c r="D32" s="21">
        <v>218</v>
      </c>
      <c r="E32" s="22" t="s">
        <v>15</v>
      </c>
      <c r="F32" s="26">
        <v>548</v>
      </c>
    </row>
    <row r="33" spans="3:6" ht="12.75" customHeight="1">
      <c r="C33" s="31"/>
      <c r="D33" s="21">
        <v>219</v>
      </c>
      <c r="E33" s="22" t="s">
        <v>33</v>
      </c>
      <c r="F33" s="26">
        <v>1141</v>
      </c>
    </row>
    <row r="34" spans="2:6" ht="12.75" customHeight="1">
      <c r="B34" s="23" t="s">
        <v>7</v>
      </c>
      <c r="C34" s="31">
        <f>SUM(C46,C48,C50)</f>
        <v>7940</v>
      </c>
      <c r="D34" s="21">
        <v>220</v>
      </c>
      <c r="E34" s="22" t="s">
        <v>32</v>
      </c>
      <c r="F34" s="26">
        <v>716</v>
      </c>
    </row>
    <row r="35" spans="2:6" ht="12.75" customHeight="1">
      <c r="B35" s="23" t="s">
        <v>8</v>
      </c>
      <c r="C35" s="31">
        <f>SUM(C51,F28,F31,F33,F44)</f>
        <v>6628</v>
      </c>
      <c r="D35" s="21">
        <v>221</v>
      </c>
      <c r="E35" s="22" t="s">
        <v>31</v>
      </c>
      <c r="F35" s="26">
        <v>482</v>
      </c>
    </row>
    <row r="36" spans="1:6" ht="12.75" customHeight="1">
      <c r="A36" s="23"/>
      <c r="B36" s="23" t="s">
        <v>9</v>
      </c>
      <c r="C36" s="31">
        <f>SUM(C47,C54,F30,F46,F47)</f>
        <v>6247</v>
      </c>
      <c r="D36" s="21">
        <v>222</v>
      </c>
      <c r="E36" s="22" t="s">
        <v>14</v>
      </c>
      <c r="F36" s="26">
        <v>400</v>
      </c>
    </row>
    <row r="37" spans="1:6" ht="12.75" customHeight="1">
      <c r="A37" s="23"/>
      <c r="B37" s="23" t="s">
        <v>10</v>
      </c>
      <c r="C37" s="31">
        <f>SUM(C56,F29,F32,F34,F42,F45)</f>
        <v>3721</v>
      </c>
      <c r="D37" s="21">
        <v>223</v>
      </c>
      <c r="E37" s="22" t="s">
        <v>27</v>
      </c>
      <c r="F37" s="26">
        <v>719</v>
      </c>
    </row>
    <row r="38" spans="1:6" ht="12.75" customHeight="1">
      <c r="A38" s="23"/>
      <c r="B38" s="23" t="s">
        <v>11</v>
      </c>
      <c r="C38" s="31">
        <f>SUM(C45,F49,F50,F48)</f>
        <v>4587</v>
      </c>
      <c r="D38" s="21">
        <v>224</v>
      </c>
      <c r="E38" s="22" t="s">
        <v>17</v>
      </c>
      <c r="F38" s="26">
        <v>613</v>
      </c>
    </row>
    <row r="39" spans="1:6" ht="12.75" customHeight="1">
      <c r="A39" s="23"/>
      <c r="B39" s="23" t="s">
        <v>12</v>
      </c>
      <c r="C39" s="31">
        <f>SUM(C52,C55,F41,F52,F51,F53,F43)</f>
        <v>3644</v>
      </c>
      <c r="D39" s="21">
        <v>225</v>
      </c>
      <c r="E39" s="22" t="s">
        <v>28</v>
      </c>
      <c r="F39" s="26">
        <v>435</v>
      </c>
    </row>
    <row r="40" spans="1:6" ht="12.75" customHeight="1">
      <c r="A40" s="23"/>
      <c r="B40" s="23" t="s">
        <v>85</v>
      </c>
      <c r="C40" s="31">
        <f>SUM(C53,F36,F39,F54,F55)</f>
        <v>2479</v>
      </c>
      <c r="D40" s="21">
        <v>226</v>
      </c>
      <c r="E40" s="22" t="s">
        <v>29</v>
      </c>
      <c r="F40" s="26">
        <v>604</v>
      </c>
    </row>
    <row r="41" spans="1:6" ht="12.75" customHeight="1">
      <c r="A41" s="23"/>
      <c r="B41" s="23" t="s">
        <v>86</v>
      </c>
      <c r="C41" s="31">
        <f>SUM(F37,F35)</f>
        <v>1201</v>
      </c>
      <c r="D41" s="21">
        <v>227</v>
      </c>
      <c r="E41" s="22" t="s">
        <v>30</v>
      </c>
      <c r="F41" s="26">
        <v>765</v>
      </c>
    </row>
    <row r="42" spans="1:6" ht="12.75" customHeight="1">
      <c r="A42" s="23"/>
      <c r="B42" s="23" t="s">
        <v>87</v>
      </c>
      <c r="C42" s="31">
        <f>SUM(F38,C49,F40)</f>
        <v>1745</v>
      </c>
      <c r="D42" s="21">
        <v>228</v>
      </c>
      <c r="E42" s="22" t="s">
        <v>54</v>
      </c>
      <c r="F42" s="26">
        <v>545</v>
      </c>
    </row>
    <row r="43" spans="1:6" ht="12.75" customHeight="1">
      <c r="A43" s="23"/>
      <c r="B43" s="23"/>
      <c r="C43" s="31"/>
      <c r="D43" s="21">
        <v>229</v>
      </c>
      <c r="E43" s="22" t="s">
        <v>55</v>
      </c>
      <c r="F43" s="26">
        <v>911</v>
      </c>
    </row>
    <row r="44" spans="1:6" ht="12.75" customHeight="1">
      <c r="A44" s="22">
        <v>100</v>
      </c>
      <c r="B44" s="23" t="s">
        <v>13</v>
      </c>
      <c r="C44" s="31">
        <v>16567</v>
      </c>
      <c r="D44" s="21">
        <v>301</v>
      </c>
      <c r="E44" s="22" t="s">
        <v>26</v>
      </c>
      <c r="F44" s="26">
        <v>260</v>
      </c>
    </row>
    <row r="45" spans="1:6" ht="12.75" customHeight="1">
      <c r="A45" s="23">
        <v>201</v>
      </c>
      <c r="B45" s="23" t="s">
        <v>88</v>
      </c>
      <c r="C45" s="31">
        <v>3894</v>
      </c>
      <c r="D45" s="21">
        <v>365</v>
      </c>
      <c r="E45" s="22" t="s">
        <v>53</v>
      </c>
      <c r="F45" s="26">
        <v>271</v>
      </c>
    </row>
    <row r="46" spans="1:6" ht="12.75" customHeight="1">
      <c r="A46" s="23">
        <v>202</v>
      </c>
      <c r="B46" s="23" t="s">
        <v>89</v>
      </c>
      <c r="C46" s="31">
        <v>3445</v>
      </c>
      <c r="D46" s="21">
        <v>381</v>
      </c>
      <c r="E46" s="22" t="s">
        <v>25</v>
      </c>
      <c r="F46" s="26">
        <v>175</v>
      </c>
    </row>
    <row r="47" spans="1:6" ht="12.75" customHeight="1">
      <c r="A47" s="23">
        <v>203</v>
      </c>
      <c r="B47" s="23" t="s">
        <v>90</v>
      </c>
      <c r="C47" s="31">
        <v>2472</v>
      </c>
      <c r="D47" s="21">
        <v>382</v>
      </c>
      <c r="E47" s="22" t="s">
        <v>24</v>
      </c>
      <c r="F47" s="26">
        <v>178</v>
      </c>
    </row>
    <row r="48" spans="1:6" ht="12.75" customHeight="1">
      <c r="A48" s="23">
        <v>204</v>
      </c>
      <c r="B48" s="23" t="s">
        <v>91</v>
      </c>
      <c r="C48" s="31">
        <v>3555</v>
      </c>
      <c r="D48" s="21">
        <v>442</v>
      </c>
      <c r="E48" s="22" t="s">
        <v>23</v>
      </c>
      <c r="F48" s="26">
        <v>144</v>
      </c>
    </row>
    <row r="49" spans="1:6" ht="12.75" customHeight="1">
      <c r="A49" s="23">
        <v>205</v>
      </c>
      <c r="B49" s="23" t="s">
        <v>92</v>
      </c>
      <c r="C49" s="31">
        <v>528</v>
      </c>
      <c r="D49" s="21">
        <v>443</v>
      </c>
      <c r="E49" s="22" t="s">
        <v>22</v>
      </c>
      <c r="F49" s="26">
        <v>184</v>
      </c>
    </row>
    <row r="50" spans="1:6" ht="12.75" customHeight="1">
      <c r="A50" s="23">
        <v>206</v>
      </c>
      <c r="B50" s="23" t="s">
        <v>93</v>
      </c>
      <c r="C50" s="31">
        <v>940</v>
      </c>
      <c r="D50" s="21">
        <v>446</v>
      </c>
      <c r="E50" s="22" t="s">
        <v>56</v>
      </c>
      <c r="F50" s="26">
        <v>365</v>
      </c>
    </row>
    <row r="51" spans="1:6" ht="12.75" customHeight="1">
      <c r="A51" s="23">
        <v>207</v>
      </c>
      <c r="B51" s="23" t="s">
        <v>94</v>
      </c>
      <c r="C51" s="31">
        <v>1865</v>
      </c>
      <c r="D51" s="21">
        <v>464</v>
      </c>
      <c r="E51" s="22" t="s">
        <v>21</v>
      </c>
      <c r="F51" s="26">
        <v>196</v>
      </c>
    </row>
    <row r="52" spans="1:6" ht="12.75" customHeight="1">
      <c r="A52" s="23">
        <v>208</v>
      </c>
      <c r="B52" s="23" t="s">
        <v>95</v>
      </c>
      <c r="C52" s="31">
        <v>316</v>
      </c>
      <c r="D52" s="21">
        <v>481</v>
      </c>
      <c r="E52" s="22" t="s">
        <v>20</v>
      </c>
      <c r="F52" s="26">
        <v>168</v>
      </c>
    </row>
    <row r="53" spans="1:6" ht="12.75" customHeight="1">
      <c r="A53" s="23">
        <v>209</v>
      </c>
      <c r="B53" s="23" t="s">
        <v>96</v>
      </c>
      <c r="C53" s="31">
        <v>985</v>
      </c>
      <c r="D53" s="21">
        <v>501</v>
      </c>
      <c r="E53" s="22" t="s">
        <v>19</v>
      </c>
      <c r="F53" s="26">
        <v>374</v>
      </c>
    </row>
    <row r="54" spans="1:6" ht="12.75" customHeight="1">
      <c r="A54" s="23">
        <v>210</v>
      </c>
      <c r="B54" s="23" t="s">
        <v>34</v>
      </c>
      <c r="C54" s="31">
        <v>2262</v>
      </c>
      <c r="D54" s="21">
        <v>585</v>
      </c>
      <c r="E54" s="22" t="s">
        <v>18</v>
      </c>
      <c r="F54" s="26">
        <v>340</v>
      </c>
    </row>
    <row r="55" spans="1:6" ht="12.75" customHeight="1">
      <c r="A55" s="23">
        <v>212</v>
      </c>
      <c r="B55" s="23" t="s">
        <v>35</v>
      </c>
      <c r="C55" s="31">
        <v>914</v>
      </c>
      <c r="D55" s="21">
        <v>586</v>
      </c>
      <c r="E55" s="22" t="s">
        <v>57</v>
      </c>
      <c r="F55" s="26">
        <v>319</v>
      </c>
    </row>
    <row r="56" spans="1:6" ht="12.75" customHeight="1">
      <c r="A56" s="21">
        <v>213</v>
      </c>
      <c r="B56" s="22" t="s">
        <v>36</v>
      </c>
      <c r="C56" s="31">
        <v>653</v>
      </c>
      <c r="D56" s="21"/>
      <c r="E56" s="22"/>
      <c r="F56" s="26"/>
    </row>
    <row r="57" spans="1:6" ht="3.75" customHeight="1">
      <c r="A57" s="24"/>
      <c r="B57" s="24"/>
      <c r="C57" s="32"/>
      <c r="D57" s="25"/>
      <c r="E57" s="24"/>
      <c r="F57" s="34"/>
    </row>
    <row r="58" ht="11.25">
      <c r="A58" s="7" t="s">
        <v>291</v>
      </c>
    </row>
    <row r="59" ht="11.25">
      <c r="A59" s="18" t="s">
        <v>100</v>
      </c>
    </row>
    <row r="60" ht="12" customHeight="1"/>
  </sheetData>
  <sheetProtection/>
  <mergeCells count="18">
    <mergeCell ref="D6:E6"/>
    <mergeCell ref="D7:E7"/>
    <mergeCell ref="D8:E8"/>
    <mergeCell ref="D20:E20"/>
    <mergeCell ref="D5:E5"/>
    <mergeCell ref="D4:E4"/>
    <mergeCell ref="A3:B3"/>
    <mergeCell ref="D3:E3"/>
    <mergeCell ref="A27:B27"/>
    <mergeCell ref="D27:E27"/>
    <mergeCell ref="A15:B15"/>
    <mergeCell ref="D9:E9"/>
    <mergeCell ref="D21:E21"/>
    <mergeCell ref="D19:E19"/>
    <mergeCell ref="D18:E18"/>
    <mergeCell ref="D15:E15"/>
    <mergeCell ref="D17:E17"/>
    <mergeCell ref="D16:E16"/>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A1" sqref="A1"/>
    </sheetView>
  </sheetViews>
  <sheetFormatPr defaultColWidth="8.875" defaultRowHeight="12.75"/>
  <cols>
    <col min="1" max="1" width="4.25390625" style="23" customWidth="1"/>
    <col min="2" max="2" width="11.375" style="23" customWidth="1"/>
    <col min="3" max="5" width="10.75390625" style="48" customWidth="1"/>
    <col min="6" max="6" width="4.25390625" style="23" customWidth="1"/>
    <col min="7" max="7" width="11.375" style="23" customWidth="1"/>
    <col min="8" max="10" width="10.75390625" style="23" customWidth="1"/>
    <col min="11" max="16384" width="8.875" style="23" customWidth="1"/>
  </cols>
  <sheetData>
    <row r="1" spans="1:5" s="66" customFormat="1" ht="17.25">
      <c r="A1" s="71" t="s">
        <v>230</v>
      </c>
      <c r="C1" s="67"/>
      <c r="D1" s="67"/>
      <c r="E1" s="67"/>
    </row>
    <row r="2" spans="1:10" ht="11.25">
      <c r="A2" s="22"/>
      <c r="B2" s="22"/>
      <c r="C2" s="51"/>
      <c r="D2" s="51"/>
      <c r="E2" s="51"/>
      <c r="F2" s="22"/>
      <c r="G2" s="22"/>
      <c r="H2" s="51"/>
      <c r="I2" s="51"/>
      <c r="J2" s="51" t="s">
        <v>98</v>
      </c>
    </row>
    <row r="3" spans="1:10" ht="12" customHeight="1">
      <c r="A3" s="104" t="s">
        <v>154</v>
      </c>
      <c r="B3" s="105"/>
      <c r="C3" s="101" t="s">
        <v>3</v>
      </c>
      <c r="D3" s="102"/>
      <c r="E3" s="103"/>
      <c r="F3" s="108" t="s">
        <v>154</v>
      </c>
      <c r="G3" s="105"/>
      <c r="H3" s="101" t="s">
        <v>3</v>
      </c>
      <c r="I3" s="102"/>
      <c r="J3" s="102"/>
    </row>
    <row r="4" spans="1:10" ht="12" customHeight="1">
      <c r="A4" s="106"/>
      <c r="B4" s="107"/>
      <c r="C4" s="72" t="s">
        <v>6</v>
      </c>
      <c r="D4" s="72" t="s">
        <v>4</v>
      </c>
      <c r="E4" s="77" t="s">
        <v>5</v>
      </c>
      <c r="F4" s="109"/>
      <c r="G4" s="107"/>
      <c r="H4" s="72" t="s">
        <v>6</v>
      </c>
      <c r="I4" s="72" t="s">
        <v>4</v>
      </c>
      <c r="J4" s="72" t="s">
        <v>5</v>
      </c>
    </row>
    <row r="5" spans="1:10" ht="17.25" customHeight="1">
      <c r="A5" s="73"/>
      <c r="B5" s="74" t="s">
        <v>239</v>
      </c>
      <c r="C5" s="52">
        <v>4505870</v>
      </c>
      <c r="D5" s="54">
        <v>2143114</v>
      </c>
      <c r="E5" s="53">
        <v>2362756</v>
      </c>
      <c r="F5" s="62">
        <v>208</v>
      </c>
      <c r="G5" s="63" t="s">
        <v>44</v>
      </c>
      <c r="H5" s="52">
        <v>26655</v>
      </c>
      <c r="I5" s="54">
        <v>12593</v>
      </c>
      <c r="J5" s="53">
        <v>14062</v>
      </c>
    </row>
    <row r="6" spans="1:10" ht="13.5" customHeight="1">
      <c r="A6" s="51"/>
      <c r="B6" s="75" t="s">
        <v>177</v>
      </c>
      <c r="C6" s="52">
        <v>4519056</v>
      </c>
      <c r="D6" s="54">
        <v>2147644</v>
      </c>
      <c r="E6" s="53">
        <v>2371412</v>
      </c>
      <c r="F6" s="64">
        <v>209</v>
      </c>
      <c r="G6" s="40" t="s">
        <v>65</v>
      </c>
      <c r="H6" s="52">
        <v>72412</v>
      </c>
      <c r="I6" s="54">
        <v>34304</v>
      </c>
      <c r="J6" s="53">
        <v>38108</v>
      </c>
    </row>
    <row r="7" spans="1:10" ht="13.5" customHeight="1">
      <c r="A7" s="51"/>
      <c r="B7" s="75" t="s">
        <v>178</v>
      </c>
      <c r="C7" s="52">
        <v>4532251</v>
      </c>
      <c r="D7" s="54">
        <v>2152886</v>
      </c>
      <c r="E7" s="53">
        <v>2379362</v>
      </c>
      <c r="F7" s="64">
        <v>210</v>
      </c>
      <c r="G7" s="40" t="s">
        <v>34</v>
      </c>
      <c r="H7" s="52">
        <v>214270</v>
      </c>
      <c r="I7" s="54">
        <v>103891</v>
      </c>
      <c r="J7" s="53">
        <v>110379</v>
      </c>
    </row>
    <row r="8" spans="1:10" ht="13.5" customHeight="1">
      <c r="A8" s="51"/>
      <c r="B8" s="75" t="s">
        <v>175</v>
      </c>
      <c r="C8" s="52">
        <v>4538359</v>
      </c>
      <c r="D8" s="54">
        <v>2154377</v>
      </c>
      <c r="E8" s="53">
        <v>2383982</v>
      </c>
      <c r="F8" s="64">
        <v>212</v>
      </c>
      <c r="G8" s="40" t="s">
        <v>66</v>
      </c>
      <c r="H8" s="52">
        <v>41770</v>
      </c>
      <c r="I8" s="54">
        <v>19839</v>
      </c>
      <c r="J8" s="53">
        <v>21931</v>
      </c>
    </row>
    <row r="9" spans="1:10" ht="13.5" customHeight="1">
      <c r="A9" s="51"/>
      <c r="B9" s="75" t="s">
        <v>240</v>
      </c>
      <c r="C9" s="52">
        <v>4549010</v>
      </c>
      <c r="D9" s="54">
        <v>2158893</v>
      </c>
      <c r="E9" s="53">
        <v>2390117</v>
      </c>
      <c r="F9" s="64">
        <v>213</v>
      </c>
      <c r="G9" s="40" t="s">
        <v>67</v>
      </c>
      <c r="H9" s="52">
        <v>35809</v>
      </c>
      <c r="I9" s="54">
        <v>17016</v>
      </c>
      <c r="J9" s="53">
        <v>18793</v>
      </c>
    </row>
    <row r="10" spans="2:10" ht="13.5" customHeight="1">
      <c r="B10" s="68"/>
      <c r="C10" s="52"/>
      <c r="D10" s="54"/>
      <c r="E10" s="53"/>
      <c r="F10" s="64">
        <v>214</v>
      </c>
      <c r="G10" s="40" t="s">
        <v>68</v>
      </c>
      <c r="H10" s="52">
        <v>183887</v>
      </c>
      <c r="I10" s="54">
        <v>84773</v>
      </c>
      <c r="J10" s="53">
        <v>99114</v>
      </c>
    </row>
    <row r="11" spans="1:10" ht="13.5" customHeight="1">
      <c r="A11" s="50"/>
      <c r="B11" s="23" t="s">
        <v>7</v>
      </c>
      <c r="C11" s="52">
        <v>838271</v>
      </c>
      <c r="D11" s="54">
        <v>397524</v>
      </c>
      <c r="E11" s="53">
        <v>440747</v>
      </c>
      <c r="F11" s="64">
        <v>215</v>
      </c>
      <c r="G11" s="40" t="s">
        <v>69</v>
      </c>
      <c r="H11" s="52">
        <v>67790</v>
      </c>
      <c r="I11" s="54">
        <v>32300</v>
      </c>
      <c r="J11" s="53">
        <v>35490</v>
      </c>
    </row>
    <row r="12" spans="1:10" ht="13.5" customHeight="1">
      <c r="A12" s="50"/>
      <c r="B12" s="23" t="s">
        <v>8</v>
      </c>
      <c r="C12" s="52">
        <v>586433</v>
      </c>
      <c r="D12" s="54">
        <v>278187</v>
      </c>
      <c r="E12" s="53">
        <v>308246</v>
      </c>
      <c r="F12" s="64">
        <v>216</v>
      </c>
      <c r="G12" s="40" t="s">
        <v>70</v>
      </c>
      <c r="H12" s="52">
        <v>77117</v>
      </c>
      <c r="I12" s="54">
        <v>37478</v>
      </c>
      <c r="J12" s="53">
        <v>39639</v>
      </c>
    </row>
    <row r="13" spans="1:10" ht="13.5" customHeight="1">
      <c r="A13" s="50"/>
      <c r="B13" s="23" t="s">
        <v>9</v>
      </c>
      <c r="C13" s="52">
        <v>582041</v>
      </c>
      <c r="D13" s="54">
        <v>281361</v>
      </c>
      <c r="E13" s="53">
        <v>300680</v>
      </c>
      <c r="F13" s="64">
        <v>217</v>
      </c>
      <c r="G13" s="40" t="s">
        <v>71</v>
      </c>
      <c r="H13" s="52">
        <v>131199</v>
      </c>
      <c r="I13" s="54">
        <v>61755</v>
      </c>
      <c r="J13" s="53">
        <v>69444</v>
      </c>
    </row>
    <row r="14" spans="1:10" ht="13.5" customHeight="1">
      <c r="A14" s="50"/>
      <c r="B14" s="23" t="s">
        <v>10</v>
      </c>
      <c r="C14" s="52">
        <v>233746</v>
      </c>
      <c r="D14" s="54">
        <v>111937</v>
      </c>
      <c r="E14" s="53">
        <v>121809</v>
      </c>
      <c r="F14" s="64">
        <v>218</v>
      </c>
      <c r="G14" s="40" t="s">
        <v>72</v>
      </c>
      <c r="H14" s="52">
        <v>39591</v>
      </c>
      <c r="I14" s="54">
        <v>19027</v>
      </c>
      <c r="J14" s="53">
        <v>20564</v>
      </c>
    </row>
    <row r="15" spans="1:10" ht="13.5" customHeight="1">
      <c r="A15" s="50"/>
      <c r="B15" s="23" t="s">
        <v>11</v>
      </c>
      <c r="C15" s="52">
        <v>462919</v>
      </c>
      <c r="D15" s="54">
        <v>221016</v>
      </c>
      <c r="E15" s="53">
        <v>241903</v>
      </c>
      <c r="F15" s="64">
        <v>219</v>
      </c>
      <c r="G15" s="40" t="s">
        <v>73</v>
      </c>
      <c r="H15" s="52">
        <v>88537</v>
      </c>
      <c r="I15" s="54">
        <v>42696</v>
      </c>
      <c r="J15" s="53">
        <v>45841</v>
      </c>
    </row>
    <row r="16" spans="1:10" ht="13.5" customHeight="1">
      <c r="A16" s="50"/>
      <c r="B16" s="23" t="s">
        <v>12</v>
      </c>
      <c r="C16" s="52">
        <v>227996</v>
      </c>
      <c r="D16" s="54">
        <v>108370</v>
      </c>
      <c r="E16" s="53">
        <v>119626</v>
      </c>
      <c r="F16" s="64">
        <v>220</v>
      </c>
      <c r="G16" s="40" t="s">
        <v>74</v>
      </c>
      <c r="H16" s="52">
        <v>39220</v>
      </c>
      <c r="I16" s="54">
        <v>18836</v>
      </c>
      <c r="J16" s="53">
        <v>20384</v>
      </c>
    </row>
    <row r="17" spans="1:10" ht="13.5" customHeight="1">
      <c r="A17" s="50"/>
      <c r="B17" s="23" t="s">
        <v>155</v>
      </c>
      <c r="C17" s="52">
        <v>155022</v>
      </c>
      <c r="D17" s="54">
        <v>73317</v>
      </c>
      <c r="E17" s="53">
        <v>81705</v>
      </c>
      <c r="F17" s="64">
        <v>221</v>
      </c>
      <c r="G17" s="40" t="s">
        <v>75</v>
      </c>
      <c r="H17" s="52">
        <v>36840</v>
      </c>
      <c r="I17" s="54">
        <v>17369</v>
      </c>
      <c r="J17" s="53">
        <v>19471</v>
      </c>
    </row>
    <row r="18" spans="1:10" ht="13.5" customHeight="1">
      <c r="A18" s="50"/>
      <c r="B18" s="23" t="s">
        <v>156</v>
      </c>
      <c r="C18" s="52">
        <v>93625</v>
      </c>
      <c r="D18" s="54">
        <v>44222</v>
      </c>
      <c r="E18" s="53">
        <v>49403</v>
      </c>
      <c r="F18" s="64">
        <v>222</v>
      </c>
      <c r="G18" s="40" t="s">
        <v>16</v>
      </c>
      <c r="H18" s="52">
        <v>22969</v>
      </c>
      <c r="I18" s="54">
        <v>10864</v>
      </c>
      <c r="J18" s="53">
        <v>12105</v>
      </c>
    </row>
    <row r="19" spans="1:10" ht="13.5" customHeight="1">
      <c r="A19" s="50"/>
      <c r="B19" s="23" t="s">
        <v>157</v>
      </c>
      <c r="C19" s="52">
        <v>125140</v>
      </c>
      <c r="D19" s="54">
        <v>59230</v>
      </c>
      <c r="E19" s="53">
        <v>65910</v>
      </c>
      <c r="F19" s="64">
        <v>223</v>
      </c>
      <c r="G19" s="40" t="s">
        <v>43</v>
      </c>
      <c r="H19" s="52">
        <v>56785</v>
      </c>
      <c r="I19" s="54">
        <v>26853</v>
      </c>
      <c r="J19" s="53">
        <v>29932</v>
      </c>
    </row>
    <row r="20" spans="1:10" ht="13.5" customHeight="1">
      <c r="A20" s="50"/>
      <c r="B20" s="50"/>
      <c r="C20" s="52"/>
      <c r="D20" s="54"/>
      <c r="E20" s="53"/>
      <c r="F20" s="64">
        <v>224</v>
      </c>
      <c r="G20" s="40" t="s">
        <v>17</v>
      </c>
      <c r="H20" s="52">
        <v>43082</v>
      </c>
      <c r="I20" s="54">
        <v>20548</v>
      </c>
      <c r="J20" s="53">
        <v>22534</v>
      </c>
    </row>
    <row r="21" spans="1:10" ht="13.5" customHeight="1">
      <c r="A21" s="22">
        <v>100</v>
      </c>
      <c r="B21" s="22" t="s">
        <v>13</v>
      </c>
      <c r="C21" s="52">
        <v>1243817</v>
      </c>
      <c r="D21" s="54">
        <v>583729</v>
      </c>
      <c r="E21" s="53">
        <v>660088</v>
      </c>
      <c r="F21" s="64">
        <v>225</v>
      </c>
      <c r="G21" s="40" t="s">
        <v>46</v>
      </c>
      <c r="H21" s="52">
        <v>28022</v>
      </c>
      <c r="I21" s="54">
        <v>13309</v>
      </c>
      <c r="J21" s="53">
        <v>14713</v>
      </c>
    </row>
    <row r="22" spans="1:10" ht="13.5" customHeight="1">
      <c r="A22" s="22">
        <v>101</v>
      </c>
      <c r="B22" s="22" t="s">
        <v>158</v>
      </c>
      <c r="C22" s="52">
        <v>165748</v>
      </c>
      <c r="D22" s="54">
        <v>76811</v>
      </c>
      <c r="E22" s="53">
        <v>88937</v>
      </c>
      <c r="F22" s="64">
        <v>226</v>
      </c>
      <c r="G22" s="40" t="s">
        <v>41</v>
      </c>
      <c r="H22" s="52">
        <v>41258</v>
      </c>
      <c r="I22" s="54">
        <v>19492</v>
      </c>
      <c r="J22" s="53">
        <v>21766</v>
      </c>
    </row>
    <row r="23" spans="1:10" ht="13.5" customHeight="1">
      <c r="A23" s="22">
        <v>102</v>
      </c>
      <c r="B23" s="22" t="s">
        <v>159</v>
      </c>
      <c r="C23" s="52">
        <v>104259</v>
      </c>
      <c r="D23" s="54">
        <v>47761</v>
      </c>
      <c r="E23" s="53">
        <v>56498</v>
      </c>
      <c r="F23" s="64">
        <v>227</v>
      </c>
      <c r="G23" s="40" t="s">
        <v>42</v>
      </c>
      <c r="H23" s="52">
        <v>35460</v>
      </c>
      <c r="I23" s="54">
        <v>16657</v>
      </c>
      <c r="J23" s="53">
        <v>18803</v>
      </c>
    </row>
    <row r="24" spans="1:10" ht="13.5" customHeight="1">
      <c r="A24" s="22">
        <v>105</v>
      </c>
      <c r="B24" s="22" t="s">
        <v>160</v>
      </c>
      <c r="C24" s="52">
        <v>91980</v>
      </c>
      <c r="D24" s="54">
        <v>44480</v>
      </c>
      <c r="E24" s="53">
        <v>47500</v>
      </c>
      <c r="F24" s="64">
        <v>228</v>
      </c>
      <c r="G24" s="40" t="s">
        <v>47</v>
      </c>
      <c r="H24" s="52">
        <v>31951</v>
      </c>
      <c r="I24" s="54">
        <v>15526</v>
      </c>
      <c r="J24" s="53">
        <v>16425</v>
      </c>
    </row>
    <row r="25" spans="1:10" ht="13.5" customHeight="1">
      <c r="A25" s="22">
        <v>106</v>
      </c>
      <c r="B25" s="22" t="s">
        <v>161</v>
      </c>
      <c r="C25" s="52">
        <v>83379</v>
      </c>
      <c r="D25" s="54">
        <v>39205</v>
      </c>
      <c r="E25" s="53">
        <v>44174</v>
      </c>
      <c r="F25" s="64">
        <v>229</v>
      </c>
      <c r="G25" s="40" t="s">
        <v>45</v>
      </c>
      <c r="H25" s="52">
        <v>65908</v>
      </c>
      <c r="I25" s="54">
        <v>31444</v>
      </c>
      <c r="J25" s="53">
        <v>34464</v>
      </c>
    </row>
    <row r="26" spans="1:10" ht="13.5" customHeight="1">
      <c r="A26" s="22">
        <v>107</v>
      </c>
      <c r="B26" s="22" t="s">
        <v>162</v>
      </c>
      <c r="C26" s="52">
        <v>138404</v>
      </c>
      <c r="D26" s="54">
        <v>64005</v>
      </c>
      <c r="E26" s="53">
        <v>74399</v>
      </c>
      <c r="F26" s="64">
        <v>301</v>
      </c>
      <c r="G26" s="40" t="s">
        <v>26</v>
      </c>
      <c r="H26" s="52">
        <v>25511</v>
      </c>
      <c r="I26" s="54">
        <v>12125</v>
      </c>
      <c r="J26" s="53">
        <v>13386</v>
      </c>
    </row>
    <row r="27" spans="1:10" ht="13.5" customHeight="1">
      <c r="A27" s="22">
        <v>108</v>
      </c>
      <c r="B27" s="22" t="s">
        <v>163</v>
      </c>
      <c r="C27" s="52">
        <v>182898</v>
      </c>
      <c r="D27" s="54">
        <v>85256</v>
      </c>
      <c r="E27" s="53">
        <v>97642</v>
      </c>
      <c r="F27" s="64">
        <v>365</v>
      </c>
      <c r="G27" s="40" t="s">
        <v>48</v>
      </c>
      <c r="H27" s="52">
        <v>19385</v>
      </c>
      <c r="I27" s="54">
        <v>9232</v>
      </c>
      <c r="J27" s="53">
        <v>10153</v>
      </c>
    </row>
    <row r="28" spans="1:10" ht="13.5" customHeight="1">
      <c r="A28" s="22">
        <v>109</v>
      </c>
      <c r="B28" s="22" t="s">
        <v>164</v>
      </c>
      <c r="C28" s="52">
        <v>183865</v>
      </c>
      <c r="D28" s="54">
        <v>86703</v>
      </c>
      <c r="E28" s="53">
        <v>97162</v>
      </c>
      <c r="F28" s="64">
        <v>381</v>
      </c>
      <c r="G28" s="40" t="s">
        <v>76</v>
      </c>
      <c r="H28" s="52">
        <v>26010</v>
      </c>
      <c r="I28" s="54">
        <v>12713</v>
      </c>
      <c r="J28" s="53">
        <v>13297</v>
      </c>
    </row>
    <row r="29" spans="1:10" ht="13.5" customHeight="1">
      <c r="A29" s="22">
        <v>110</v>
      </c>
      <c r="B29" s="22" t="s">
        <v>165</v>
      </c>
      <c r="C29" s="52">
        <v>96788</v>
      </c>
      <c r="D29" s="54">
        <v>44966</v>
      </c>
      <c r="E29" s="53">
        <v>51822</v>
      </c>
      <c r="F29" s="64">
        <v>382</v>
      </c>
      <c r="G29" s="40" t="s">
        <v>77</v>
      </c>
      <c r="H29" s="52">
        <v>27244</v>
      </c>
      <c r="I29" s="54">
        <v>13253</v>
      </c>
      <c r="J29" s="53">
        <v>13991</v>
      </c>
    </row>
    <row r="30" spans="1:10" ht="13.5" customHeight="1">
      <c r="A30" s="22">
        <v>111</v>
      </c>
      <c r="B30" s="22" t="s">
        <v>166</v>
      </c>
      <c r="C30" s="52">
        <v>196496</v>
      </c>
      <c r="D30" s="54">
        <v>94542</v>
      </c>
      <c r="E30" s="53">
        <v>101954</v>
      </c>
      <c r="F30" s="64">
        <v>442</v>
      </c>
      <c r="G30" s="40" t="s">
        <v>78</v>
      </c>
      <c r="H30" s="52">
        <v>11635</v>
      </c>
      <c r="I30" s="54">
        <v>5609</v>
      </c>
      <c r="J30" s="54">
        <v>6026</v>
      </c>
    </row>
    <row r="31" spans="1:10" ht="13.5" customHeight="1">
      <c r="A31" s="50">
        <v>201</v>
      </c>
      <c r="B31" s="22" t="s">
        <v>58</v>
      </c>
      <c r="C31" s="52">
        <v>425197</v>
      </c>
      <c r="D31" s="54">
        <v>203093</v>
      </c>
      <c r="E31" s="53">
        <v>222104</v>
      </c>
      <c r="F31" s="64">
        <v>443</v>
      </c>
      <c r="G31" s="40" t="s">
        <v>79</v>
      </c>
      <c r="H31" s="52">
        <v>15491</v>
      </c>
      <c r="I31" s="54">
        <v>7347</v>
      </c>
      <c r="J31" s="53">
        <v>8144</v>
      </c>
    </row>
    <row r="32" spans="1:10" ht="13.5" customHeight="1">
      <c r="A32" s="50">
        <v>202</v>
      </c>
      <c r="B32" s="22" t="s">
        <v>59</v>
      </c>
      <c r="C32" s="52">
        <v>382832</v>
      </c>
      <c r="D32" s="54">
        <v>186154</v>
      </c>
      <c r="E32" s="53">
        <v>196678</v>
      </c>
      <c r="F32" s="64">
        <v>446</v>
      </c>
      <c r="G32" s="40" t="s">
        <v>49</v>
      </c>
      <c r="H32" s="52">
        <v>10596</v>
      </c>
      <c r="I32" s="54">
        <v>4967</v>
      </c>
      <c r="J32" s="53">
        <v>5629</v>
      </c>
    </row>
    <row r="33" spans="1:10" ht="13.5" customHeight="1">
      <c r="A33" s="50">
        <v>203</v>
      </c>
      <c r="B33" s="22" t="s">
        <v>60</v>
      </c>
      <c r="C33" s="52">
        <v>237400</v>
      </c>
      <c r="D33" s="54">
        <v>114026</v>
      </c>
      <c r="E33" s="53">
        <v>123374</v>
      </c>
      <c r="F33" s="64">
        <v>464</v>
      </c>
      <c r="G33" s="40" t="s">
        <v>80</v>
      </c>
      <c r="H33" s="52">
        <v>26829</v>
      </c>
      <c r="I33" s="54">
        <v>13020</v>
      </c>
      <c r="J33" s="53">
        <v>13809</v>
      </c>
    </row>
    <row r="34" spans="1:10" ht="13.5" customHeight="1">
      <c r="A34" s="50">
        <v>204</v>
      </c>
      <c r="B34" s="22" t="s">
        <v>61</v>
      </c>
      <c r="C34" s="52">
        <v>377789</v>
      </c>
      <c r="D34" s="54">
        <v>176671</v>
      </c>
      <c r="E34" s="53">
        <v>201118</v>
      </c>
      <c r="F34" s="64">
        <v>481</v>
      </c>
      <c r="G34" s="40" t="s">
        <v>81</v>
      </c>
      <c r="H34" s="52">
        <v>14396</v>
      </c>
      <c r="I34" s="54">
        <v>6828</v>
      </c>
      <c r="J34" s="53">
        <v>7568</v>
      </c>
    </row>
    <row r="35" spans="1:10" ht="13.5" customHeight="1">
      <c r="A35" s="50">
        <v>205</v>
      </c>
      <c r="B35" s="22" t="s">
        <v>62</v>
      </c>
      <c r="C35" s="52">
        <v>40800</v>
      </c>
      <c r="D35" s="54">
        <v>19190</v>
      </c>
      <c r="E35" s="53">
        <v>21610</v>
      </c>
      <c r="F35" s="64">
        <v>501</v>
      </c>
      <c r="G35" s="40" t="s">
        <v>82</v>
      </c>
      <c r="H35" s="52">
        <v>16978</v>
      </c>
      <c r="I35" s="54">
        <v>7989</v>
      </c>
      <c r="J35" s="53">
        <v>8989</v>
      </c>
    </row>
    <row r="36" spans="1:10" ht="13.5" customHeight="1">
      <c r="A36" s="50">
        <v>206</v>
      </c>
      <c r="B36" s="22" t="s">
        <v>63</v>
      </c>
      <c r="C36" s="52">
        <v>77650</v>
      </c>
      <c r="D36" s="54">
        <v>34699</v>
      </c>
      <c r="E36" s="53">
        <v>42951</v>
      </c>
      <c r="F36" s="64">
        <v>585</v>
      </c>
      <c r="G36" s="40" t="s">
        <v>50</v>
      </c>
      <c r="H36" s="52">
        <v>17499</v>
      </c>
      <c r="I36" s="54">
        <v>8208</v>
      </c>
      <c r="J36" s="53">
        <v>9291</v>
      </c>
    </row>
    <row r="37" spans="1:10" ht="13.5" customHeight="1">
      <c r="A37" s="50">
        <v>207</v>
      </c>
      <c r="B37" s="22" t="s">
        <v>64</v>
      </c>
      <c r="C37" s="52">
        <v>157299</v>
      </c>
      <c r="D37" s="54">
        <v>76838</v>
      </c>
      <c r="E37" s="53">
        <v>80461</v>
      </c>
      <c r="F37" s="64">
        <v>586</v>
      </c>
      <c r="G37" s="40" t="s">
        <v>51</v>
      </c>
      <c r="H37" s="52">
        <v>14120</v>
      </c>
      <c r="I37" s="54">
        <v>6632</v>
      </c>
      <c r="J37" s="53">
        <v>7488</v>
      </c>
    </row>
    <row r="38" spans="1:10" ht="3.75" customHeight="1">
      <c r="A38" s="24"/>
      <c r="B38" s="24"/>
      <c r="C38" s="78"/>
      <c r="D38" s="78"/>
      <c r="E38" s="78"/>
      <c r="F38" s="65"/>
      <c r="G38" s="41"/>
      <c r="H38" s="60"/>
      <c r="I38" s="55"/>
      <c r="J38" s="55"/>
    </row>
    <row r="39" ht="11.25" customHeight="1">
      <c r="A39" s="22" t="s">
        <v>101</v>
      </c>
    </row>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72" ht="11.25">
      <c r="D72" s="75"/>
    </row>
    <row r="73" ht="11.25">
      <c r="D73" s="75"/>
    </row>
    <row r="74" spans="4:5" ht="11.25">
      <c r="D74" s="75"/>
      <c r="E74" s="51"/>
    </row>
    <row r="75" spans="4:5" ht="11.25">
      <c r="D75" s="75"/>
      <c r="E75" s="51"/>
    </row>
  </sheetData>
  <sheetProtection/>
  <mergeCells count="4">
    <mergeCell ref="C3:E3"/>
    <mergeCell ref="A3:B4"/>
    <mergeCell ref="F3:G4"/>
    <mergeCell ref="H3:J3"/>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87"/>
  <sheetViews>
    <sheetView zoomScalePageLayoutView="0" workbookViewId="0" topLeftCell="A1">
      <selection activeCell="A1" sqref="A1"/>
    </sheetView>
  </sheetViews>
  <sheetFormatPr defaultColWidth="7.875" defaultRowHeight="12.75"/>
  <cols>
    <col min="1" max="1" width="4.25390625" style="23" customWidth="1"/>
    <col min="2" max="2" width="11.375" style="23" customWidth="1"/>
    <col min="3" max="8" width="10.00390625" style="48" customWidth="1"/>
    <col min="9" max="11" width="10.00390625" style="23" customWidth="1"/>
    <col min="12" max="16384" width="7.875" style="23" customWidth="1"/>
  </cols>
  <sheetData>
    <row r="1" spans="1:8" s="66" customFormat="1" ht="17.25">
      <c r="A1" s="71" t="s">
        <v>187</v>
      </c>
      <c r="C1" s="67"/>
      <c r="D1" s="67"/>
      <c r="E1" s="67"/>
      <c r="F1" s="67"/>
      <c r="G1" s="67"/>
      <c r="H1" s="67"/>
    </row>
    <row r="2" spans="1:11" ht="11.25">
      <c r="A2" s="22"/>
      <c r="B2" s="22"/>
      <c r="C2" s="51"/>
      <c r="D2" s="51"/>
      <c r="E2" s="51"/>
      <c r="F2" s="51"/>
      <c r="G2" s="51"/>
      <c r="H2" s="51"/>
      <c r="J2" s="51"/>
      <c r="K2" s="51" t="s">
        <v>122</v>
      </c>
    </row>
    <row r="3" spans="1:11" ht="12" customHeight="1">
      <c r="A3" s="104" t="s">
        <v>154</v>
      </c>
      <c r="B3" s="105"/>
      <c r="C3" s="101" t="s">
        <v>188</v>
      </c>
      <c r="D3" s="102"/>
      <c r="E3" s="103"/>
      <c r="F3" s="101" t="s">
        <v>119</v>
      </c>
      <c r="G3" s="102"/>
      <c r="H3" s="103"/>
      <c r="I3" s="101" t="s">
        <v>120</v>
      </c>
      <c r="J3" s="102"/>
      <c r="K3" s="102"/>
    </row>
    <row r="4" spans="1:11" ht="12" customHeight="1">
      <c r="A4" s="106"/>
      <c r="B4" s="107"/>
      <c r="C4" s="72" t="s">
        <v>6</v>
      </c>
      <c r="D4" s="72" t="s">
        <v>4</v>
      </c>
      <c r="E4" s="72" t="s">
        <v>5</v>
      </c>
      <c r="F4" s="72" t="s">
        <v>6</v>
      </c>
      <c r="G4" s="72" t="s">
        <v>4</v>
      </c>
      <c r="H4" s="72" t="s">
        <v>5</v>
      </c>
      <c r="I4" s="72" t="s">
        <v>6</v>
      </c>
      <c r="J4" s="72" t="s">
        <v>4</v>
      </c>
      <c r="K4" s="72" t="s">
        <v>5</v>
      </c>
    </row>
    <row r="5" spans="1:11" ht="15" customHeight="1">
      <c r="A5" s="51"/>
      <c r="B5" s="75" t="s">
        <v>241</v>
      </c>
      <c r="C5" s="52">
        <v>4377416</v>
      </c>
      <c r="D5" s="54">
        <v>2093549</v>
      </c>
      <c r="E5" s="54">
        <v>2283867</v>
      </c>
      <c r="F5" s="54">
        <v>2650690</v>
      </c>
      <c r="G5" s="53">
        <v>1257980</v>
      </c>
      <c r="H5" s="53">
        <v>1392710</v>
      </c>
      <c r="I5" s="69">
        <v>60.55</v>
      </c>
      <c r="J5" s="69">
        <v>60.09</v>
      </c>
      <c r="K5" s="69">
        <v>60.98</v>
      </c>
    </row>
    <row r="6" spans="1:11" ht="11.25" customHeight="1">
      <c r="A6" s="51"/>
      <c r="B6" s="75" t="s">
        <v>181</v>
      </c>
      <c r="C6" s="52">
        <v>4461223</v>
      </c>
      <c r="D6" s="54">
        <v>2124304</v>
      </c>
      <c r="E6" s="54">
        <v>2336919</v>
      </c>
      <c r="F6" s="53">
        <v>2637124</v>
      </c>
      <c r="G6" s="53">
        <v>1253037</v>
      </c>
      <c r="H6" s="53">
        <v>1384087</v>
      </c>
      <c r="I6" s="69">
        <v>59.11</v>
      </c>
      <c r="J6" s="69">
        <v>58.99</v>
      </c>
      <c r="K6" s="69">
        <v>59.23</v>
      </c>
    </row>
    <row r="7" spans="1:11" ht="11.25" customHeight="1">
      <c r="A7" s="51"/>
      <c r="B7" s="75" t="s">
        <v>182</v>
      </c>
      <c r="C7" s="52">
        <v>4493614</v>
      </c>
      <c r="D7" s="54">
        <v>2135905</v>
      </c>
      <c r="E7" s="54">
        <v>2357709</v>
      </c>
      <c r="F7" s="53">
        <v>2997497</v>
      </c>
      <c r="G7" s="53">
        <v>1408807</v>
      </c>
      <c r="H7" s="53">
        <v>1588690</v>
      </c>
      <c r="I7" s="69">
        <v>66.71</v>
      </c>
      <c r="J7" s="69">
        <v>65.96</v>
      </c>
      <c r="K7" s="69">
        <v>67.38</v>
      </c>
    </row>
    <row r="8" spans="1:11" ht="11.25" customHeight="1">
      <c r="A8" s="51"/>
      <c r="B8" s="75" t="s">
        <v>242</v>
      </c>
      <c r="C8" s="52">
        <v>4538660</v>
      </c>
      <c r="D8" s="54">
        <v>2152823</v>
      </c>
      <c r="E8" s="54">
        <v>2385837</v>
      </c>
      <c r="F8" s="53">
        <v>3038888</v>
      </c>
      <c r="G8" s="53">
        <v>1451499</v>
      </c>
      <c r="H8" s="53">
        <v>1587389</v>
      </c>
      <c r="I8" s="69">
        <v>66.96</v>
      </c>
      <c r="J8" s="69">
        <v>67.42</v>
      </c>
      <c r="K8" s="69">
        <v>66.53</v>
      </c>
    </row>
    <row r="9" spans="2:11" ht="11.25">
      <c r="B9" s="68"/>
      <c r="C9" s="52"/>
      <c r="D9" s="54"/>
      <c r="E9" s="54"/>
      <c r="F9" s="53"/>
      <c r="G9" s="53"/>
      <c r="H9" s="53"/>
      <c r="I9" s="69"/>
      <c r="J9" s="69"/>
      <c r="K9" s="69"/>
    </row>
    <row r="10" spans="1:11" ht="11.25" customHeight="1">
      <c r="A10" s="22" t="s">
        <v>194</v>
      </c>
      <c r="B10" s="22"/>
      <c r="C10" s="52"/>
      <c r="D10" s="54"/>
      <c r="E10" s="54"/>
      <c r="F10" s="53"/>
      <c r="G10" s="53"/>
      <c r="H10" s="53"/>
      <c r="I10" s="69"/>
      <c r="J10" s="69"/>
      <c r="K10" s="69"/>
    </row>
    <row r="11" spans="1:11" ht="11.25" customHeight="1">
      <c r="A11" s="22">
        <v>101</v>
      </c>
      <c r="B11" s="22" t="s">
        <v>195</v>
      </c>
      <c r="C11" s="52">
        <v>165734</v>
      </c>
      <c r="D11" s="54">
        <v>76780</v>
      </c>
      <c r="E11" s="54">
        <v>88954</v>
      </c>
      <c r="F11" s="54">
        <v>110079</v>
      </c>
      <c r="G11" s="53">
        <v>51848</v>
      </c>
      <c r="H11" s="53">
        <v>58231</v>
      </c>
      <c r="I11" s="69">
        <v>66.42</v>
      </c>
      <c r="J11" s="69">
        <v>67.53</v>
      </c>
      <c r="K11" s="69">
        <v>65.46</v>
      </c>
    </row>
    <row r="12" spans="1:11" ht="11.25" customHeight="1">
      <c r="A12" s="22">
        <v>102</v>
      </c>
      <c r="B12" s="22" t="s">
        <v>196</v>
      </c>
      <c r="C12" s="52">
        <v>104128</v>
      </c>
      <c r="D12" s="54">
        <v>47685</v>
      </c>
      <c r="E12" s="54">
        <v>56443</v>
      </c>
      <c r="F12" s="54">
        <v>67491</v>
      </c>
      <c r="G12" s="53">
        <v>31448</v>
      </c>
      <c r="H12" s="53">
        <v>36043</v>
      </c>
      <c r="I12" s="69">
        <v>64.82</v>
      </c>
      <c r="J12" s="69">
        <v>65.95</v>
      </c>
      <c r="K12" s="69">
        <v>63.86</v>
      </c>
    </row>
    <row r="13" spans="1:11" ht="11.25" customHeight="1">
      <c r="A13" s="22">
        <v>110</v>
      </c>
      <c r="B13" s="22" t="s">
        <v>197</v>
      </c>
      <c r="C13" s="52">
        <v>96456</v>
      </c>
      <c r="D13" s="54">
        <v>44746</v>
      </c>
      <c r="E13" s="54">
        <v>51710</v>
      </c>
      <c r="F13" s="54">
        <v>55735</v>
      </c>
      <c r="G13" s="53">
        <v>25964</v>
      </c>
      <c r="H13" s="53">
        <v>29771</v>
      </c>
      <c r="I13" s="69">
        <v>57.78</v>
      </c>
      <c r="J13" s="69">
        <v>58.03</v>
      </c>
      <c r="K13" s="69">
        <v>57.57</v>
      </c>
    </row>
    <row r="14" spans="1:11" ht="7.5" customHeight="1">
      <c r="A14" s="22"/>
      <c r="B14" s="22"/>
      <c r="C14" s="52"/>
      <c r="D14" s="54"/>
      <c r="E14" s="54"/>
      <c r="F14" s="54"/>
      <c r="G14" s="53"/>
      <c r="H14" s="53"/>
      <c r="I14" s="69"/>
      <c r="J14" s="69"/>
      <c r="K14" s="69"/>
    </row>
    <row r="15" spans="1:11" ht="11.25" customHeight="1">
      <c r="A15" s="22" t="s">
        <v>198</v>
      </c>
      <c r="B15" s="22"/>
      <c r="C15" s="52"/>
      <c r="D15" s="54"/>
      <c r="E15" s="54"/>
      <c r="F15" s="53"/>
      <c r="G15" s="53"/>
      <c r="H15" s="53"/>
      <c r="I15" s="69"/>
      <c r="J15" s="69"/>
      <c r="K15" s="69"/>
    </row>
    <row r="16" spans="1:11" ht="11.25" customHeight="1">
      <c r="A16" s="22">
        <v>105</v>
      </c>
      <c r="B16" s="22" t="s">
        <v>199</v>
      </c>
      <c r="C16" s="52">
        <v>91516</v>
      </c>
      <c r="D16" s="54">
        <v>44191</v>
      </c>
      <c r="E16" s="54">
        <v>47325</v>
      </c>
      <c r="F16" s="54">
        <v>56197</v>
      </c>
      <c r="G16" s="53">
        <v>26764</v>
      </c>
      <c r="H16" s="53">
        <v>29433</v>
      </c>
      <c r="I16" s="69">
        <v>61.41</v>
      </c>
      <c r="J16" s="69">
        <v>60.56</v>
      </c>
      <c r="K16" s="69">
        <v>62.19</v>
      </c>
    </row>
    <row r="17" spans="1:11" ht="11.25" customHeight="1">
      <c r="A17" s="22">
        <v>109</v>
      </c>
      <c r="B17" s="22" t="s">
        <v>200</v>
      </c>
      <c r="C17" s="52">
        <v>183571</v>
      </c>
      <c r="D17" s="54">
        <v>86532</v>
      </c>
      <c r="E17" s="54">
        <v>97039</v>
      </c>
      <c r="F17" s="54">
        <v>124446</v>
      </c>
      <c r="G17" s="53">
        <v>59127</v>
      </c>
      <c r="H17" s="53">
        <v>65319</v>
      </c>
      <c r="I17" s="69">
        <v>67.79</v>
      </c>
      <c r="J17" s="69">
        <v>68.33</v>
      </c>
      <c r="K17" s="69">
        <v>67.31</v>
      </c>
    </row>
    <row r="18" spans="1:11" ht="11.25" customHeight="1">
      <c r="A18" s="22">
        <v>106</v>
      </c>
      <c r="B18" s="22" t="s">
        <v>201</v>
      </c>
      <c r="C18" s="52">
        <v>83213</v>
      </c>
      <c r="D18" s="54">
        <v>39072</v>
      </c>
      <c r="E18" s="54">
        <v>44141</v>
      </c>
      <c r="F18" s="54">
        <v>52276</v>
      </c>
      <c r="G18" s="53">
        <v>24228</v>
      </c>
      <c r="H18" s="53">
        <v>28048</v>
      </c>
      <c r="I18" s="69">
        <v>62.82</v>
      </c>
      <c r="J18" s="69">
        <v>62.01</v>
      </c>
      <c r="K18" s="69">
        <v>63.54</v>
      </c>
    </row>
    <row r="19" spans="1:11" ht="7.5" customHeight="1">
      <c r="A19" s="22"/>
      <c r="B19" s="22"/>
      <c r="C19" s="52"/>
      <c r="D19" s="54"/>
      <c r="E19" s="54"/>
      <c r="F19" s="54"/>
      <c r="G19" s="53"/>
      <c r="H19" s="53"/>
      <c r="I19" s="69"/>
      <c r="J19" s="69"/>
      <c r="K19" s="69"/>
    </row>
    <row r="20" spans="1:11" ht="11.25" customHeight="1">
      <c r="A20" s="22" t="s">
        <v>202</v>
      </c>
      <c r="B20" s="22"/>
      <c r="C20" s="52"/>
      <c r="D20" s="54"/>
      <c r="E20" s="54"/>
      <c r="F20" s="53"/>
      <c r="G20" s="53"/>
      <c r="H20" s="53"/>
      <c r="I20" s="69"/>
      <c r="J20" s="69"/>
      <c r="K20" s="69"/>
    </row>
    <row r="21" spans="1:11" ht="11.25" customHeight="1">
      <c r="A21" s="22">
        <v>107</v>
      </c>
      <c r="B21" s="22" t="s">
        <v>203</v>
      </c>
      <c r="C21" s="52">
        <v>138305</v>
      </c>
      <c r="D21" s="54">
        <v>63948</v>
      </c>
      <c r="E21" s="54">
        <v>74357</v>
      </c>
      <c r="F21" s="54">
        <v>90492</v>
      </c>
      <c r="G21" s="53">
        <v>42564</v>
      </c>
      <c r="H21" s="53">
        <v>47928</v>
      </c>
      <c r="I21" s="69">
        <v>65.43</v>
      </c>
      <c r="J21" s="69">
        <v>66.56</v>
      </c>
      <c r="K21" s="69">
        <v>64.46</v>
      </c>
    </row>
    <row r="22" spans="1:11" ht="11.25" customHeight="1">
      <c r="A22" s="22">
        <v>108</v>
      </c>
      <c r="B22" s="22" t="s">
        <v>204</v>
      </c>
      <c r="C22" s="52">
        <v>182731</v>
      </c>
      <c r="D22" s="54">
        <v>85142</v>
      </c>
      <c r="E22" s="54">
        <v>97589</v>
      </c>
      <c r="F22" s="54">
        <v>118171</v>
      </c>
      <c r="G22" s="53">
        <v>55761</v>
      </c>
      <c r="H22" s="53">
        <v>62410</v>
      </c>
      <c r="I22" s="69">
        <v>64.67</v>
      </c>
      <c r="J22" s="69">
        <v>65.49</v>
      </c>
      <c r="K22" s="69">
        <v>63.95</v>
      </c>
    </row>
    <row r="23" spans="1:11" ht="7.5" customHeight="1">
      <c r="A23" s="22"/>
      <c r="B23" s="22"/>
      <c r="C23" s="52"/>
      <c r="D23" s="54"/>
      <c r="E23" s="54"/>
      <c r="F23" s="54"/>
      <c r="G23" s="53"/>
      <c r="H23" s="53"/>
      <c r="I23" s="69"/>
      <c r="J23" s="69"/>
      <c r="K23" s="69"/>
    </row>
    <row r="24" spans="1:11" ht="11.25" customHeight="1">
      <c r="A24" s="22" t="s">
        <v>205</v>
      </c>
      <c r="B24" s="22"/>
      <c r="C24" s="52"/>
      <c r="D24" s="54"/>
      <c r="E24" s="54"/>
      <c r="F24" s="53"/>
      <c r="G24" s="53"/>
      <c r="H24" s="53"/>
      <c r="I24" s="69"/>
      <c r="J24" s="69"/>
      <c r="K24" s="69"/>
    </row>
    <row r="25" spans="1:11" ht="11.25" customHeight="1">
      <c r="A25" s="22">
        <v>111</v>
      </c>
      <c r="B25" s="22" t="s">
        <v>206</v>
      </c>
      <c r="C25" s="52">
        <v>196278</v>
      </c>
      <c r="D25" s="54">
        <v>94404</v>
      </c>
      <c r="E25" s="54">
        <v>101874</v>
      </c>
      <c r="F25" s="54">
        <v>125622</v>
      </c>
      <c r="G25" s="53">
        <v>61108</v>
      </c>
      <c r="H25" s="53">
        <v>64514</v>
      </c>
      <c r="I25" s="69">
        <v>64</v>
      </c>
      <c r="J25" s="69">
        <v>64.73</v>
      </c>
      <c r="K25" s="69">
        <v>63.33</v>
      </c>
    </row>
    <row r="26" spans="1:11" ht="11.25" customHeight="1">
      <c r="A26" s="50">
        <v>213</v>
      </c>
      <c r="B26" s="22" t="s">
        <v>67</v>
      </c>
      <c r="C26" s="52">
        <v>35715</v>
      </c>
      <c r="D26" s="54">
        <v>16971</v>
      </c>
      <c r="E26" s="54">
        <v>18744</v>
      </c>
      <c r="F26" s="54">
        <v>24442</v>
      </c>
      <c r="G26" s="53">
        <v>11638</v>
      </c>
      <c r="H26" s="53">
        <v>12804</v>
      </c>
      <c r="I26" s="69">
        <v>68.44</v>
      </c>
      <c r="J26" s="69">
        <v>68.58</v>
      </c>
      <c r="K26" s="69">
        <v>68.31</v>
      </c>
    </row>
    <row r="27" spans="1:11" ht="11.25" customHeight="1">
      <c r="A27" s="50">
        <v>215</v>
      </c>
      <c r="B27" s="22" t="s">
        <v>69</v>
      </c>
      <c r="C27" s="52">
        <v>67643</v>
      </c>
      <c r="D27" s="54">
        <v>32207</v>
      </c>
      <c r="E27" s="54">
        <v>35436</v>
      </c>
      <c r="F27" s="54">
        <v>44740</v>
      </c>
      <c r="G27" s="53">
        <v>21777</v>
      </c>
      <c r="H27" s="53">
        <v>22963</v>
      </c>
      <c r="I27" s="69">
        <v>66.14</v>
      </c>
      <c r="J27" s="69">
        <v>67.62</v>
      </c>
      <c r="K27" s="69">
        <v>64.8</v>
      </c>
    </row>
    <row r="28" spans="1:11" ht="11.25" customHeight="1">
      <c r="A28" s="50">
        <v>218</v>
      </c>
      <c r="B28" s="22" t="s">
        <v>72</v>
      </c>
      <c r="C28" s="52">
        <v>39486</v>
      </c>
      <c r="D28" s="54">
        <v>18967</v>
      </c>
      <c r="E28" s="54">
        <v>20519</v>
      </c>
      <c r="F28" s="54">
        <v>25834</v>
      </c>
      <c r="G28" s="53">
        <v>12550</v>
      </c>
      <c r="H28" s="53">
        <v>13284</v>
      </c>
      <c r="I28" s="69">
        <v>65.43</v>
      </c>
      <c r="J28" s="69">
        <v>66.17</v>
      </c>
      <c r="K28" s="69">
        <v>64.74</v>
      </c>
    </row>
    <row r="29" spans="1:11" ht="11.25" customHeight="1">
      <c r="A29" s="50">
        <v>220</v>
      </c>
      <c r="B29" s="22" t="s">
        <v>74</v>
      </c>
      <c r="C29" s="52">
        <v>39124</v>
      </c>
      <c r="D29" s="54">
        <v>18781</v>
      </c>
      <c r="E29" s="54">
        <v>20343</v>
      </c>
      <c r="F29" s="54">
        <v>27466</v>
      </c>
      <c r="G29" s="53">
        <v>13303</v>
      </c>
      <c r="H29" s="53">
        <v>14163</v>
      </c>
      <c r="I29" s="69">
        <v>70.2</v>
      </c>
      <c r="J29" s="69">
        <v>70.83</v>
      </c>
      <c r="K29" s="69">
        <v>69.62</v>
      </c>
    </row>
    <row r="30" spans="1:11" ht="11.25" customHeight="1">
      <c r="A30" s="50">
        <v>228</v>
      </c>
      <c r="B30" s="22" t="s">
        <v>47</v>
      </c>
      <c r="C30" s="52">
        <v>31873</v>
      </c>
      <c r="D30" s="54">
        <v>15471</v>
      </c>
      <c r="E30" s="54">
        <v>16402</v>
      </c>
      <c r="F30" s="54">
        <v>21329</v>
      </c>
      <c r="G30" s="53">
        <v>10481</v>
      </c>
      <c r="H30" s="53">
        <v>10848</v>
      </c>
      <c r="I30" s="69">
        <v>66.92</v>
      </c>
      <c r="J30" s="69">
        <v>67.75</v>
      </c>
      <c r="K30" s="69">
        <v>66.14</v>
      </c>
    </row>
    <row r="31" spans="1:11" ht="11.25" customHeight="1">
      <c r="A31" s="50">
        <v>365</v>
      </c>
      <c r="B31" s="22" t="s">
        <v>292</v>
      </c>
      <c r="C31" s="52">
        <v>19344</v>
      </c>
      <c r="D31" s="54">
        <v>9210</v>
      </c>
      <c r="E31" s="54">
        <v>10134</v>
      </c>
      <c r="F31" s="54">
        <v>13820</v>
      </c>
      <c r="G31" s="53">
        <v>6682</v>
      </c>
      <c r="H31" s="53">
        <v>7138</v>
      </c>
      <c r="I31" s="69">
        <v>71.44</v>
      </c>
      <c r="J31" s="69">
        <v>72.55</v>
      </c>
      <c r="K31" s="69">
        <v>70.44</v>
      </c>
    </row>
    <row r="32" spans="1:11" ht="7.5" customHeight="1">
      <c r="A32" s="50"/>
      <c r="B32" s="22"/>
      <c r="C32" s="52"/>
      <c r="D32" s="54"/>
      <c r="E32" s="54"/>
      <c r="F32" s="54"/>
      <c r="G32" s="53"/>
      <c r="H32" s="53"/>
      <c r="I32" s="69"/>
      <c r="J32" s="69"/>
      <c r="K32" s="69"/>
    </row>
    <row r="33" spans="1:11" ht="11.25" customHeight="1">
      <c r="A33" s="50" t="s">
        <v>207</v>
      </c>
      <c r="B33" s="22"/>
      <c r="C33" s="52"/>
      <c r="D33" s="54"/>
      <c r="E33" s="54"/>
      <c r="F33" s="54"/>
      <c r="G33" s="53"/>
      <c r="H33" s="53"/>
      <c r="I33" s="69"/>
      <c r="J33" s="69"/>
      <c r="K33" s="69"/>
    </row>
    <row r="34" spans="1:11" ht="11.25" customHeight="1">
      <c r="A34" s="50">
        <v>209</v>
      </c>
      <c r="B34" s="22" t="s">
        <v>65</v>
      </c>
      <c r="C34" s="52">
        <v>72302</v>
      </c>
      <c r="D34" s="54">
        <v>34252</v>
      </c>
      <c r="E34" s="54">
        <v>38050</v>
      </c>
      <c r="F34" s="54">
        <v>53116</v>
      </c>
      <c r="G34" s="53">
        <v>25638</v>
      </c>
      <c r="H34" s="53">
        <v>27478</v>
      </c>
      <c r="I34" s="69">
        <v>73.46</v>
      </c>
      <c r="J34" s="69">
        <v>74.85</v>
      </c>
      <c r="K34" s="69">
        <v>72.22</v>
      </c>
    </row>
    <row r="35" spans="1:11" ht="11.25" customHeight="1">
      <c r="A35" s="50">
        <v>219</v>
      </c>
      <c r="B35" s="22" t="s">
        <v>73</v>
      </c>
      <c r="C35" s="52">
        <v>88294</v>
      </c>
      <c r="D35" s="54">
        <v>42559</v>
      </c>
      <c r="E35" s="54">
        <v>45735</v>
      </c>
      <c r="F35" s="54">
        <v>61209</v>
      </c>
      <c r="G35" s="53">
        <v>29914</v>
      </c>
      <c r="H35" s="53">
        <v>31295</v>
      </c>
      <c r="I35" s="69">
        <v>69.32</v>
      </c>
      <c r="J35" s="69">
        <v>70.29</v>
      </c>
      <c r="K35" s="69">
        <v>68.43</v>
      </c>
    </row>
    <row r="36" spans="1:11" ht="11.25" customHeight="1">
      <c r="A36" s="50">
        <v>221</v>
      </c>
      <c r="B36" s="22" t="s">
        <v>75</v>
      </c>
      <c r="C36" s="52">
        <v>36759</v>
      </c>
      <c r="D36" s="54">
        <v>17327</v>
      </c>
      <c r="E36" s="54">
        <v>19432</v>
      </c>
      <c r="F36" s="54">
        <v>26979</v>
      </c>
      <c r="G36" s="53">
        <v>12847</v>
      </c>
      <c r="H36" s="53">
        <v>14132</v>
      </c>
      <c r="I36" s="69">
        <v>73.39</v>
      </c>
      <c r="J36" s="69">
        <v>74.14</v>
      </c>
      <c r="K36" s="69">
        <v>72.72</v>
      </c>
    </row>
    <row r="37" spans="1:11" ht="11.25" customHeight="1">
      <c r="A37" s="50">
        <v>222</v>
      </c>
      <c r="B37" s="22" t="s">
        <v>16</v>
      </c>
      <c r="C37" s="52">
        <v>22953</v>
      </c>
      <c r="D37" s="54">
        <v>10856</v>
      </c>
      <c r="E37" s="54">
        <v>12097</v>
      </c>
      <c r="F37" s="54">
        <v>17800</v>
      </c>
      <c r="G37" s="53">
        <v>8535</v>
      </c>
      <c r="H37" s="53">
        <v>9265</v>
      </c>
      <c r="I37" s="69">
        <v>77.55</v>
      </c>
      <c r="J37" s="69">
        <v>78.62</v>
      </c>
      <c r="K37" s="69">
        <v>76.59</v>
      </c>
    </row>
    <row r="38" spans="1:11" ht="11.25" customHeight="1">
      <c r="A38" s="50">
        <v>223</v>
      </c>
      <c r="B38" s="22" t="s">
        <v>43</v>
      </c>
      <c r="C38" s="52">
        <v>56660</v>
      </c>
      <c r="D38" s="54">
        <v>26769</v>
      </c>
      <c r="E38" s="54">
        <v>29891</v>
      </c>
      <c r="F38" s="54">
        <v>42004</v>
      </c>
      <c r="G38" s="53">
        <v>19963</v>
      </c>
      <c r="H38" s="53">
        <v>22041</v>
      </c>
      <c r="I38" s="69">
        <v>74.13</v>
      </c>
      <c r="J38" s="69">
        <v>74.58</v>
      </c>
      <c r="K38" s="69">
        <v>73.74</v>
      </c>
    </row>
    <row r="39" spans="1:11" ht="11.25" customHeight="1">
      <c r="A39" s="50">
        <v>225</v>
      </c>
      <c r="B39" s="22" t="s">
        <v>46</v>
      </c>
      <c r="C39" s="52">
        <v>27987</v>
      </c>
      <c r="D39" s="54">
        <v>13288</v>
      </c>
      <c r="E39" s="54">
        <v>14699</v>
      </c>
      <c r="F39" s="54">
        <v>21106</v>
      </c>
      <c r="G39" s="53">
        <v>10069</v>
      </c>
      <c r="H39" s="53">
        <v>11037</v>
      </c>
      <c r="I39" s="69">
        <v>75.41</v>
      </c>
      <c r="J39" s="69">
        <v>75.78</v>
      </c>
      <c r="K39" s="69">
        <v>75.09</v>
      </c>
    </row>
    <row r="40" spans="1:11" ht="11.25" customHeight="1">
      <c r="A40" s="50">
        <v>301</v>
      </c>
      <c r="B40" s="22" t="s">
        <v>26</v>
      </c>
      <c r="C40" s="52">
        <v>25447</v>
      </c>
      <c r="D40" s="54">
        <v>12094</v>
      </c>
      <c r="E40" s="54">
        <v>13353</v>
      </c>
      <c r="F40" s="54">
        <v>17812</v>
      </c>
      <c r="G40" s="53">
        <v>8616</v>
      </c>
      <c r="H40" s="53">
        <v>9196</v>
      </c>
      <c r="I40" s="69">
        <v>70</v>
      </c>
      <c r="J40" s="69">
        <v>71.24</v>
      </c>
      <c r="K40" s="69">
        <v>68.87</v>
      </c>
    </row>
    <row r="41" spans="1:11" ht="11.25" customHeight="1">
      <c r="A41" s="50">
        <v>585</v>
      </c>
      <c r="B41" s="22" t="s">
        <v>302</v>
      </c>
      <c r="C41" s="52">
        <v>17475</v>
      </c>
      <c r="D41" s="54">
        <v>8197</v>
      </c>
      <c r="E41" s="54">
        <v>9278</v>
      </c>
      <c r="F41" s="54">
        <v>13999</v>
      </c>
      <c r="G41" s="53">
        <v>6588</v>
      </c>
      <c r="H41" s="53">
        <v>7411</v>
      </c>
      <c r="I41" s="69">
        <v>80.11</v>
      </c>
      <c r="J41" s="69">
        <v>80.37</v>
      </c>
      <c r="K41" s="69">
        <v>79.88</v>
      </c>
    </row>
    <row r="42" spans="1:11" ht="11.25" customHeight="1">
      <c r="A42" s="50">
        <v>586</v>
      </c>
      <c r="B42" s="22" t="s">
        <v>293</v>
      </c>
      <c r="C42" s="52">
        <v>14122</v>
      </c>
      <c r="D42" s="54">
        <v>6635</v>
      </c>
      <c r="E42" s="54">
        <v>7487</v>
      </c>
      <c r="F42" s="54">
        <v>11136</v>
      </c>
      <c r="G42" s="53">
        <v>5264</v>
      </c>
      <c r="H42" s="53">
        <v>5872</v>
      </c>
      <c r="I42" s="69">
        <v>78.86</v>
      </c>
      <c r="J42" s="69">
        <v>79.34</v>
      </c>
      <c r="K42" s="69">
        <v>78.43</v>
      </c>
    </row>
    <row r="43" spans="1:11" ht="7.5" customHeight="1">
      <c r="A43" s="50"/>
      <c r="B43" s="22"/>
      <c r="C43" s="52"/>
      <c r="D43" s="54"/>
      <c r="E43" s="54"/>
      <c r="F43" s="54"/>
      <c r="G43" s="53"/>
      <c r="H43" s="53"/>
      <c r="I43" s="69"/>
      <c r="J43" s="69"/>
      <c r="K43" s="69"/>
    </row>
    <row r="44" spans="1:11" ht="11.25" customHeight="1">
      <c r="A44" s="50" t="s">
        <v>208</v>
      </c>
      <c r="B44" s="22"/>
      <c r="C44" s="52"/>
      <c r="D44" s="54"/>
      <c r="E44" s="54"/>
      <c r="F44" s="54"/>
      <c r="G44" s="53"/>
      <c r="H44" s="53"/>
      <c r="I44" s="69"/>
      <c r="J44" s="69"/>
      <c r="K44" s="69"/>
    </row>
    <row r="45" spans="1:11" ht="11.25" customHeight="1">
      <c r="A45" s="50">
        <v>207</v>
      </c>
      <c r="B45" s="22" t="s">
        <v>64</v>
      </c>
      <c r="C45" s="52">
        <v>157077</v>
      </c>
      <c r="D45" s="54">
        <v>76703</v>
      </c>
      <c r="E45" s="54">
        <v>80374</v>
      </c>
      <c r="F45" s="54">
        <v>102615</v>
      </c>
      <c r="G45" s="53">
        <v>50401</v>
      </c>
      <c r="H45" s="53">
        <v>52214</v>
      </c>
      <c r="I45" s="69">
        <v>65.33</v>
      </c>
      <c r="J45" s="69">
        <v>65.71</v>
      </c>
      <c r="K45" s="69">
        <v>64.96</v>
      </c>
    </row>
    <row r="46" spans="1:11" ht="11.25" customHeight="1">
      <c r="A46" s="50">
        <v>214</v>
      </c>
      <c r="B46" s="22" t="s">
        <v>68</v>
      </c>
      <c r="C46" s="52">
        <v>183736</v>
      </c>
      <c r="D46" s="54">
        <v>84707</v>
      </c>
      <c r="E46" s="54">
        <v>99029</v>
      </c>
      <c r="F46" s="54">
        <v>123699</v>
      </c>
      <c r="G46" s="53">
        <v>58370</v>
      </c>
      <c r="H46" s="53">
        <v>65329</v>
      </c>
      <c r="I46" s="69">
        <v>67.32</v>
      </c>
      <c r="J46" s="69">
        <v>68.91</v>
      </c>
      <c r="K46" s="69">
        <v>65.97</v>
      </c>
    </row>
    <row r="47" spans="1:11" ht="11.25" customHeight="1">
      <c r="A47" s="50">
        <v>217</v>
      </c>
      <c r="B47" s="22" t="s">
        <v>71</v>
      </c>
      <c r="C47" s="52">
        <v>131034</v>
      </c>
      <c r="D47" s="54">
        <v>61657</v>
      </c>
      <c r="E47" s="54">
        <v>69377</v>
      </c>
      <c r="F47" s="54">
        <v>90181</v>
      </c>
      <c r="G47" s="53">
        <v>43153</v>
      </c>
      <c r="H47" s="53">
        <v>47028</v>
      </c>
      <c r="I47" s="69">
        <v>68.82</v>
      </c>
      <c r="J47" s="69">
        <v>69.99</v>
      </c>
      <c r="K47" s="69">
        <v>67.79</v>
      </c>
    </row>
    <row r="48" spans="1:11" ht="7.5" customHeight="1">
      <c r="A48" s="50"/>
      <c r="B48" s="22"/>
      <c r="C48" s="52"/>
      <c r="D48" s="54"/>
      <c r="E48" s="54"/>
      <c r="F48" s="54"/>
      <c r="G48" s="53"/>
      <c r="H48" s="53"/>
      <c r="I48" s="69"/>
      <c r="J48" s="69"/>
      <c r="K48" s="69"/>
    </row>
    <row r="49" spans="1:11" ht="11.25" customHeight="1">
      <c r="A49" s="50" t="s">
        <v>209</v>
      </c>
      <c r="B49" s="22"/>
      <c r="C49" s="52"/>
      <c r="D49" s="54"/>
      <c r="E49" s="54"/>
      <c r="F49" s="53"/>
      <c r="G49" s="53"/>
      <c r="H49" s="53"/>
      <c r="I49" s="69"/>
      <c r="J49" s="69"/>
      <c r="K49" s="69"/>
    </row>
    <row r="50" spans="1:11" ht="11.25" customHeight="1">
      <c r="A50" s="50">
        <v>204</v>
      </c>
      <c r="B50" s="22" t="s">
        <v>61</v>
      </c>
      <c r="C50" s="52">
        <v>376579</v>
      </c>
      <c r="D50" s="54">
        <v>176044</v>
      </c>
      <c r="E50" s="54">
        <v>200535</v>
      </c>
      <c r="F50" s="54">
        <v>252456</v>
      </c>
      <c r="G50" s="53">
        <v>119982</v>
      </c>
      <c r="H50" s="53">
        <v>132474</v>
      </c>
      <c r="I50" s="69">
        <v>67.04</v>
      </c>
      <c r="J50" s="69">
        <v>68.15</v>
      </c>
      <c r="K50" s="69">
        <v>66.06</v>
      </c>
    </row>
    <row r="51" spans="1:11" ht="11.25" customHeight="1">
      <c r="A51" s="50">
        <v>206</v>
      </c>
      <c r="B51" s="22" t="s">
        <v>63</v>
      </c>
      <c r="C51" s="52">
        <v>77709</v>
      </c>
      <c r="D51" s="54">
        <v>34728</v>
      </c>
      <c r="E51" s="54">
        <v>42981</v>
      </c>
      <c r="F51" s="54">
        <v>54448</v>
      </c>
      <c r="G51" s="53">
        <v>24689</v>
      </c>
      <c r="H51" s="53">
        <v>29759</v>
      </c>
      <c r="I51" s="69">
        <v>70.07</v>
      </c>
      <c r="J51" s="69">
        <v>71.09</v>
      </c>
      <c r="K51" s="69">
        <v>69.24</v>
      </c>
    </row>
    <row r="52" spans="1:11" ht="7.5" customHeight="1">
      <c r="A52" s="50"/>
      <c r="B52" s="22"/>
      <c r="C52" s="52"/>
      <c r="D52" s="54"/>
      <c r="E52" s="54"/>
      <c r="F52" s="54"/>
      <c r="G52" s="53"/>
      <c r="H52" s="53"/>
      <c r="I52" s="69"/>
      <c r="J52" s="69"/>
      <c r="K52" s="69"/>
    </row>
    <row r="53" spans="1:11" ht="11.25" customHeight="1">
      <c r="A53" s="50" t="s">
        <v>210</v>
      </c>
      <c r="B53" s="22"/>
      <c r="C53" s="52"/>
      <c r="D53" s="54"/>
      <c r="E53" s="54"/>
      <c r="F53" s="53"/>
      <c r="G53" s="53"/>
      <c r="H53" s="53"/>
      <c r="I53" s="69"/>
      <c r="J53" s="69"/>
      <c r="K53" s="69"/>
    </row>
    <row r="54" spans="1:11" ht="11.25" customHeight="1">
      <c r="A54" s="50">
        <v>202</v>
      </c>
      <c r="B54" s="22" t="s">
        <v>59</v>
      </c>
      <c r="C54" s="52">
        <v>380989</v>
      </c>
      <c r="D54" s="54">
        <v>185076</v>
      </c>
      <c r="E54" s="54">
        <v>195913</v>
      </c>
      <c r="F54" s="54">
        <v>256296</v>
      </c>
      <c r="G54" s="53">
        <v>122974</v>
      </c>
      <c r="H54" s="53">
        <v>133322</v>
      </c>
      <c r="I54" s="69">
        <v>67.27</v>
      </c>
      <c r="J54" s="69">
        <v>66.45</v>
      </c>
      <c r="K54" s="69">
        <v>68.05</v>
      </c>
    </row>
    <row r="55" spans="1:11" ht="7.5" customHeight="1">
      <c r="A55" s="50"/>
      <c r="B55" s="22"/>
      <c r="C55" s="52"/>
      <c r="D55" s="54"/>
      <c r="E55" s="54"/>
      <c r="F55" s="54"/>
      <c r="G55" s="53"/>
      <c r="H55" s="53"/>
      <c r="I55" s="69"/>
      <c r="J55" s="69"/>
      <c r="K55" s="69"/>
    </row>
    <row r="56" spans="1:11" ht="11.25" customHeight="1">
      <c r="A56" s="50" t="s">
        <v>211</v>
      </c>
      <c r="B56" s="22"/>
      <c r="C56" s="52"/>
      <c r="D56" s="54"/>
      <c r="E56" s="54"/>
      <c r="F56" s="53"/>
      <c r="G56" s="53"/>
      <c r="H56" s="53"/>
      <c r="I56" s="69"/>
      <c r="J56" s="69"/>
      <c r="K56" s="69"/>
    </row>
    <row r="57" spans="1:11" ht="11.25" customHeight="1">
      <c r="A57" s="50">
        <v>203</v>
      </c>
      <c r="B57" s="22" t="s">
        <v>60</v>
      </c>
      <c r="C57" s="52">
        <v>236695</v>
      </c>
      <c r="D57" s="54">
        <v>113633</v>
      </c>
      <c r="E57" s="54">
        <v>123062</v>
      </c>
      <c r="F57" s="54">
        <v>150078</v>
      </c>
      <c r="G57" s="53">
        <v>72998</v>
      </c>
      <c r="H57" s="53">
        <v>77080</v>
      </c>
      <c r="I57" s="69">
        <v>63.41</v>
      </c>
      <c r="J57" s="69">
        <v>64.24</v>
      </c>
      <c r="K57" s="69">
        <v>62.64</v>
      </c>
    </row>
    <row r="58" spans="1:11" ht="11.25" customHeight="1">
      <c r="A58" s="50">
        <v>205</v>
      </c>
      <c r="B58" s="22" t="s">
        <v>62</v>
      </c>
      <c r="C58" s="52">
        <v>40647</v>
      </c>
      <c r="D58" s="54">
        <v>19111</v>
      </c>
      <c r="E58" s="54">
        <v>21536</v>
      </c>
      <c r="F58" s="54">
        <v>27455</v>
      </c>
      <c r="G58" s="53">
        <v>13041</v>
      </c>
      <c r="H58" s="53">
        <v>14414</v>
      </c>
      <c r="I58" s="69">
        <v>67.54</v>
      </c>
      <c r="J58" s="69">
        <v>68.24</v>
      </c>
      <c r="K58" s="69">
        <v>66.93</v>
      </c>
    </row>
    <row r="59" spans="1:11" ht="11.25" customHeight="1">
      <c r="A59" s="50">
        <v>224</v>
      </c>
      <c r="B59" s="22" t="s">
        <v>17</v>
      </c>
      <c r="C59" s="52">
        <v>43033</v>
      </c>
      <c r="D59" s="54">
        <v>20522</v>
      </c>
      <c r="E59" s="54">
        <v>22511</v>
      </c>
      <c r="F59" s="54">
        <v>30293</v>
      </c>
      <c r="G59" s="53">
        <v>14411</v>
      </c>
      <c r="H59" s="53">
        <v>15882</v>
      </c>
      <c r="I59" s="69">
        <v>70.39</v>
      </c>
      <c r="J59" s="69">
        <v>70.22</v>
      </c>
      <c r="K59" s="69">
        <v>70.55</v>
      </c>
    </row>
    <row r="60" spans="1:11" ht="11.25" customHeight="1">
      <c r="A60" s="50">
        <v>226</v>
      </c>
      <c r="B60" s="22" t="s">
        <v>41</v>
      </c>
      <c r="C60" s="52">
        <v>41193</v>
      </c>
      <c r="D60" s="54">
        <v>19454</v>
      </c>
      <c r="E60" s="54">
        <v>21739</v>
      </c>
      <c r="F60" s="54">
        <v>28075</v>
      </c>
      <c r="G60" s="53">
        <v>13336</v>
      </c>
      <c r="H60" s="53">
        <v>14739</v>
      </c>
      <c r="I60" s="69">
        <v>68.15</v>
      </c>
      <c r="J60" s="69">
        <v>68.55</v>
      </c>
      <c r="K60" s="69">
        <v>67.8</v>
      </c>
    </row>
    <row r="61" spans="1:11" ht="7.5" customHeight="1">
      <c r="A61" s="50"/>
      <c r="B61" s="22"/>
      <c r="C61" s="52"/>
      <c r="D61" s="54"/>
      <c r="E61" s="54"/>
      <c r="F61" s="54"/>
      <c r="G61" s="53"/>
      <c r="H61" s="53"/>
      <c r="I61" s="69"/>
      <c r="J61" s="69"/>
      <c r="K61" s="69"/>
    </row>
    <row r="62" spans="1:11" ht="11.25" customHeight="1">
      <c r="A62" s="50" t="s">
        <v>212</v>
      </c>
      <c r="B62" s="22"/>
      <c r="C62" s="52"/>
      <c r="D62" s="54"/>
      <c r="E62" s="54"/>
      <c r="F62" s="53"/>
      <c r="G62" s="53"/>
      <c r="H62" s="53"/>
      <c r="I62" s="69"/>
      <c r="J62" s="69"/>
      <c r="K62" s="69"/>
    </row>
    <row r="63" spans="1:11" ht="11.25" customHeight="1">
      <c r="A63" s="50">
        <v>210</v>
      </c>
      <c r="B63" s="22" t="s">
        <v>34</v>
      </c>
      <c r="C63" s="52">
        <v>213680</v>
      </c>
      <c r="D63" s="54">
        <v>103549</v>
      </c>
      <c r="E63" s="54">
        <v>110131</v>
      </c>
      <c r="F63" s="54">
        <v>142468</v>
      </c>
      <c r="G63" s="53">
        <v>69461</v>
      </c>
      <c r="H63" s="53">
        <v>73007</v>
      </c>
      <c r="I63" s="69">
        <v>66.67</v>
      </c>
      <c r="J63" s="69">
        <v>67.08</v>
      </c>
      <c r="K63" s="69">
        <v>66.29</v>
      </c>
    </row>
    <row r="64" spans="1:11" ht="11.25" customHeight="1">
      <c r="A64" s="50">
        <v>216</v>
      </c>
      <c r="B64" s="22" t="s">
        <v>70</v>
      </c>
      <c r="C64" s="52">
        <v>76922</v>
      </c>
      <c r="D64" s="54">
        <v>37359</v>
      </c>
      <c r="E64" s="54">
        <v>39563</v>
      </c>
      <c r="F64" s="54">
        <v>53564</v>
      </c>
      <c r="G64" s="53">
        <v>25858</v>
      </c>
      <c r="H64" s="53">
        <v>27706</v>
      </c>
      <c r="I64" s="69">
        <v>69.63</v>
      </c>
      <c r="J64" s="69">
        <v>69.21</v>
      </c>
      <c r="K64" s="69">
        <v>70.03</v>
      </c>
    </row>
    <row r="65" spans="1:11" ht="11.25" customHeight="1">
      <c r="A65" s="50">
        <v>381</v>
      </c>
      <c r="B65" s="22" t="s">
        <v>76</v>
      </c>
      <c r="C65" s="52">
        <v>25954</v>
      </c>
      <c r="D65" s="54">
        <v>12678</v>
      </c>
      <c r="E65" s="54">
        <v>13276</v>
      </c>
      <c r="F65" s="54">
        <v>18102</v>
      </c>
      <c r="G65" s="53">
        <v>8803</v>
      </c>
      <c r="H65" s="53">
        <v>9299</v>
      </c>
      <c r="I65" s="69">
        <v>69.75</v>
      </c>
      <c r="J65" s="69">
        <v>69.44</v>
      </c>
      <c r="K65" s="69">
        <v>70.04</v>
      </c>
    </row>
    <row r="66" spans="1:11" ht="11.25" customHeight="1">
      <c r="A66" s="50">
        <v>382</v>
      </c>
      <c r="B66" s="22" t="s">
        <v>77</v>
      </c>
      <c r="C66" s="52">
        <v>27173</v>
      </c>
      <c r="D66" s="54">
        <v>13213</v>
      </c>
      <c r="E66" s="54">
        <v>13960</v>
      </c>
      <c r="F66" s="54">
        <v>18054</v>
      </c>
      <c r="G66" s="53">
        <v>8801</v>
      </c>
      <c r="H66" s="53">
        <v>9253</v>
      </c>
      <c r="I66" s="69">
        <v>66.44</v>
      </c>
      <c r="J66" s="69">
        <v>66.61</v>
      </c>
      <c r="K66" s="69">
        <v>66.28</v>
      </c>
    </row>
    <row r="67" spans="1:11" ht="7.5" customHeight="1">
      <c r="A67" s="50"/>
      <c r="B67" s="22"/>
      <c r="C67" s="52"/>
      <c r="D67" s="54"/>
      <c r="E67" s="54"/>
      <c r="F67" s="54"/>
      <c r="G67" s="53"/>
      <c r="H67" s="53"/>
      <c r="I67" s="69"/>
      <c r="J67" s="69"/>
      <c r="K67" s="69"/>
    </row>
    <row r="68" spans="1:11" ht="11.25" customHeight="1">
      <c r="A68" s="50" t="s">
        <v>213</v>
      </c>
      <c r="B68" s="22"/>
      <c r="C68" s="52"/>
      <c r="D68" s="54"/>
      <c r="E68" s="54"/>
      <c r="F68" s="53"/>
      <c r="G68" s="53"/>
      <c r="H68" s="53"/>
      <c r="I68" s="69"/>
      <c r="J68" s="69"/>
      <c r="K68" s="69"/>
    </row>
    <row r="69" spans="1:11" ht="11.25" customHeight="1">
      <c r="A69" s="50">
        <v>201</v>
      </c>
      <c r="B69" s="91" t="s">
        <v>300</v>
      </c>
      <c r="C69" s="52">
        <v>381236</v>
      </c>
      <c r="D69" s="54">
        <v>181898</v>
      </c>
      <c r="E69" s="54">
        <v>199338</v>
      </c>
      <c r="F69" s="54">
        <v>243796</v>
      </c>
      <c r="G69" s="53">
        <v>116489</v>
      </c>
      <c r="H69" s="53">
        <v>127307</v>
      </c>
      <c r="I69" s="69">
        <v>63.95</v>
      </c>
      <c r="J69" s="69">
        <v>64.06</v>
      </c>
      <c r="K69" s="69">
        <v>63.86</v>
      </c>
    </row>
    <row r="70" spans="1:11" ht="7.5" customHeight="1">
      <c r="A70" s="50"/>
      <c r="B70" s="22"/>
      <c r="C70" s="52"/>
      <c r="D70" s="54"/>
      <c r="E70" s="54"/>
      <c r="F70" s="54"/>
      <c r="G70" s="53"/>
      <c r="H70" s="53"/>
      <c r="I70" s="69"/>
      <c r="J70" s="69"/>
      <c r="K70" s="69"/>
    </row>
    <row r="71" spans="1:11" ht="11.25" customHeight="1">
      <c r="A71" s="50" t="s">
        <v>214</v>
      </c>
      <c r="B71" s="22"/>
      <c r="C71" s="52"/>
      <c r="D71" s="54"/>
      <c r="E71" s="54"/>
      <c r="F71" s="53"/>
      <c r="G71" s="53"/>
      <c r="H71" s="53"/>
      <c r="I71" s="69"/>
      <c r="J71" s="69"/>
      <c r="K71" s="69"/>
    </row>
    <row r="72" spans="1:11" ht="11.25" customHeight="1">
      <c r="A72" s="50">
        <v>201</v>
      </c>
      <c r="B72" s="91" t="s">
        <v>300</v>
      </c>
      <c r="C72" s="52">
        <v>42762</v>
      </c>
      <c r="D72" s="54">
        <v>20459</v>
      </c>
      <c r="E72" s="54">
        <v>22303</v>
      </c>
      <c r="F72" s="54">
        <v>30152</v>
      </c>
      <c r="G72" s="53">
        <v>14326</v>
      </c>
      <c r="H72" s="53">
        <v>15826</v>
      </c>
      <c r="I72" s="69">
        <v>65.71</v>
      </c>
      <c r="J72" s="69">
        <v>64.15</v>
      </c>
      <c r="K72" s="69">
        <v>67.14</v>
      </c>
    </row>
    <row r="73" spans="1:11" ht="11.25" customHeight="1">
      <c r="A73" s="50">
        <v>208</v>
      </c>
      <c r="B73" s="22" t="s">
        <v>44</v>
      </c>
      <c r="C73" s="52">
        <v>26609</v>
      </c>
      <c r="D73" s="54">
        <v>12565</v>
      </c>
      <c r="E73" s="54">
        <v>14044</v>
      </c>
      <c r="F73" s="54">
        <v>20110</v>
      </c>
      <c r="G73" s="53">
        <v>9352</v>
      </c>
      <c r="H73" s="53">
        <v>10758</v>
      </c>
      <c r="I73" s="69">
        <v>75.58</v>
      </c>
      <c r="J73" s="69">
        <v>74.43</v>
      </c>
      <c r="K73" s="69">
        <v>76.6</v>
      </c>
    </row>
    <row r="74" spans="1:11" ht="11.25" customHeight="1">
      <c r="A74" s="50">
        <v>229</v>
      </c>
      <c r="B74" s="22" t="s">
        <v>55</v>
      </c>
      <c r="C74" s="52">
        <v>65715</v>
      </c>
      <c r="D74" s="54">
        <v>31336</v>
      </c>
      <c r="E74" s="54">
        <v>34379</v>
      </c>
      <c r="F74" s="54">
        <v>47663</v>
      </c>
      <c r="G74" s="53">
        <v>22565</v>
      </c>
      <c r="H74" s="53">
        <v>25098</v>
      </c>
      <c r="I74" s="69">
        <v>72.53</v>
      </c>
      <c r="J74" s="69">
        <v>72.01</v>
      </c>
      <c r="K74" s="69">
        <v>73</v>
      </c>
    </row>
    <row r="75" spans="1:11" ht="11.25" customHeight="1">
      <c r="A75" s="50">
        <v>212</v>
      </c>
      <c r="B75" s="22" t="s">
        <v>66</v>
      </c>
      <c r="C75" s="52">
        <v>41673</v>
      </c>
      <c r="D75" s="54">
        <v>19777</v>
      </c>
      <c r="E75" s="54">
        <v>21896</v>
      </c>
      <c r="F75" s="54">
        <v>29315</v>
      </c>
      <c r="G75" s="53">
        <v>13948</v>
      </c>
      <c r="H75" s="53">
        <v>15367</v>
      </c>
      <c r="I75" s="69">
        <v>70.35</v>
      </c>
      <c r="J75" s="69">
        <v>70.53</v>
      </c>
      <c r="K75" s="69">
        <v>70.18</v>
      </c>
    </row>
    <row r="76" spans="1:11" ht="11.25" customHeight="1">
      <c r="A76" s="50">
        <v>227</v>
      </c>
      <c r="B76" s="22" t="s">
        <v>42</v>
      </c>
      <c r="C76" s="52">
        <v>35389</v>
      </c>
      <c r="D76" s="54">
        <v>16624</v>
      </c>
      <c r="E76" s="54">
        <v>18765</v>
      </c>
      <c r="F76" s="54">
        <v>26381</v>
      </c>
      <c r="G76" s="53">
        <v>12416</v>
      </c>
      <c r="H76" s="53">
        <v>13965</v>
      </c>
      <c r="I76" s="69">
        <v>74.55</v>
      </c>
      <c r="J76" s="69">
        <v>74.69</v>
      </c>
      <c r="K76" s="69">
        <v>74.42</v>
      </c>
    </row>
    <row r="77" spans="1:11" ht="11.25" customHeight="1">
      <c r="A77" s="50">
        <v>446</v>
      </c>
      <c r="B77" s="22" t="s">
        <v>294</v>
      </c>
      <c r="C77" s="52">
        <v>10584</v>
      </c>
      <c r="D77" s="54">
        <v>4960</v>
      </c>
      <c r="E77" s="54">
        <v>5624</v>
      </c>
      <c r="F77" s="54">
        <v>8831</v>
      </c>
      <c r="G77" s="53">
        <v>4144</v>
      </c>
      <c r="H77" s="53">
        <v>4687</v>
      </c>
      <c r="I77" s="69">
        <v>83.44</v>
      </c>
      <c r="J77" s="69">
        <v>83.55</v>
      </c>
      <c r="K77" s="69">
        <v>83.34</v>
      </c>
    </row>
    <row r="78" spans="1:11" ht="11.25" customHeight="1">
      <c r="A78" s="50">
        <v>442</v>
      </c>
      <c r="B78" s="22" t="s">
        <v>295</v>
      </c>
      <c r="C78" s="52">
        <v>11597</v>
      </c>
      <c r="D78" s="54">
        <v>5585</v>
      </c>
      <c r="E78" s="54">
        <v>6012</v>
      </c>
      <c r="F78" s="54">
        <v>8516</v>
      </c>
      <c r="G78" s="53">
        <v>4085</v>
      </c>
      <c r="H78" s="53">
        <v>4431</v>
      </c>
      <c r="I78" s="69">
        <v>73.43</v>
      </c>
      <c r="J78" s="69">
        <v>73.14</v>
      </c>
      <c r="K78" s="69">
        <v>73.7</v>
      </c>
    </row>
    <row r="79" spans="1:11" ht="11.25" customHeight="1">
      <c r="A79" s="50">
        <v>443</v>
      </c>
      <c r="B79" s="22" t="s">
        <v>296</v>
      </c>
      <c r="C79" s="52">
        <v>15467</v>
      </c>
      <c r="D79" s="54">
        <v>7333</v>
      </c>
      <c r="E79" s="54">
        <v>8134</v>
      </c>
      <c r="F79" s="54">
        <v>11202</v>
      </c>
      <c r="G79" s="53">
        <v>5316</v>
      </c>
      <c r="H79" s="53">
        <v>5886</v>
      </c>
      <c r="I79" s="69">
        <v>72.43</v>
      </c>
      <c r="J79" s="69">
        <v>72.49</v>
      </c>
      <c r="K79" s="69">
        <v>72.36</v>
      </c>
    </row>
    <row r="80" spans="1:11" ht="11.25" customHeight="1">
      <c r="A80" s="21">
        <v>464</v>
      </c>
      <c r="B80" s="22" t="s">
        <v>297</v>
      </c>
      <c r="C80" s="52">
        <v>26771</v>
      </c>
      <c r="D80" s="54">
        <v>12990</v>
      </c>
      <c r="E80" s="54">
        <v>13781</v>
      </c>
      <c r="F80" s="54">
        <v>18974</v>
      </c>
      <c r="G80" s="54">
        <v>9140</v>
      </c>
      <c r="H80" s="54">
        <v>9834</v>
      </c>
      <c r="I80" s="69">
        <v>70.88</v>
      </c>
      <c r="J80" s="69">
        <v>70.36</v>
      </c>
      <c r="K80" s="69">
        <v>71.36</v>
      </c>
    </row>
    <row r="81" spans="1:11" ht="11.25" customHeight="1">
      <c r="A81" s="50">
        <v>481</v>
      </c>
      <c r="B81" s="22" t="s">
        <v>298</v>
      </c>
      <c r="C81" s="52">
        <v>14396</v>
      </c>
      <c r="D81" s="54">
        <v>6827</v>
      </c>
      <c r="E81" s="54">
        <v>7569</v>
      </c>
      <c r="F81" s="54">
        <v>10857</v>
      </c>
      <c r="G81" s="53">
        <v>5085</v>
      </c>
      <c r="H81" s="53">
        <v>5772</v>
      </c>
      <c r="I81" s="69">
        <v>75.42</v>
      </c>
      <c r="J81" s="69">
        <v>74.48</v>
      </c>
      <c r="K81" s="69">
        <v>76.26</v>
      </c>
    </row>
    <row r="82" spans="1:11" ht="11.25" customHeight="1">
      <c r="A82" s="50">
        <v>501</v>
      </c>
      <c r="B82" s="22" t="s">
        <v>299</v>
      </c>
      <c r="C82" s="52">
        <v>16924</v>
      </c>
      <c r="D82" s="54">
        <v>7951</v>
      </c>
      <c r="E82" s="54">
        <v>8973</v>
      </c>
      <c r="F82" s="54">
        <v>12006</v>
      </c>
      <c r="G82" s="53">
        <v>5678</v>
      </c>
      <c r="H82" s="53">
        <v>6328</v>
      </c>
      <c r="I82" s="69">
        <v>70.94</v>
      </c>
      <c r="J82" s="69">
        <v>71.41</v>
      </c>
      <c r="K82" s="69">
        <v>70.52</v>
      </c>
    </row>
    <row r="83" spans="1:11" ht="3.75" customHeight="1">
      <c r="A83" s="25"/>
      <c r="B83" s="24"/>
      <c r="C83" s="60"/>
      <c r="D83" s="55"/>
      <c r="E83" s="55"/>
      <c r="F83" s="55"/>
      <c r="G83" s="55"/>
      <c r="H83" s="55"/>
      <c r="I83" s="76"/>
      <c r="J83" s="76"/>
      <c r="K83" s="76"/>
    </row>
    <row r="84" spans="1:11" ht="11.25">
      <c r="A84" s="22" t="s">
        <v>101</v>
      </c>
      <c r="D84" s="75"/>
      <c r="F84" s="51"/>
      <c r="G84" s="51"/>
      <c r="H84" s="51"/>
      <c r="I84" s="22"/>
      <c r="J84" s="22"/>
      <c r="K84" s="22"/>
    </row>
    <row r="85" spans="1:4" ht="11.25">
      <c r="A85" s="23" t="s">
        <v>301</v>
      </c>
      <c r="D85" s="75"/>
    </row>
    <row r="86" spans="4:5" ht="11.25">
      <c r="D86" s="75"/>
      <c r="E86" s="51"/>
    </row>
    <row r="87" spans="4:5" ht="11.25">
      <c r="D87" s="75"/>
      <c r="E87" s="51"/>
    </row>
  </sheetData>
  <sheetProtection/>
  <mergeCells count="4">
    <mergeCell ref="I3:K3"/>
    <mergeCell ref="F3:H3"/>
    <mergeCell ref="C3:E3"/>
    <mergeCell ref="A3:B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A1" sqref="A1"/>
    </sheetView>
  </sheetViews>
  <sheetFormatPr defaultColWidth="8.875" defaultRowHeight="12.75"/>
  <cols>
    <col min="1" max="1" width="4.25390625" style="23" customWidth="1"/>
    <col min="2" max="2" width="11.375" style="23" customWidth="1"/>
    <col min="3" max="8" width="10.00390625" style="48" customWidth="1"/>
    <col min="9" max="11" width="10.00390625" style="23" customWidth="1"/>
    <col min="12" max="16384" width="8.875" style="23" customWidth="1"/>
  </cols>
  <sheetData>
    <row r="1" spans="1:8" s="66" customFormat="1" ht="17.25">
      <c r="A1" s="71" t="s">
        <v>186</v>
      </c>
      <c r="C1" s="67"/>
      <c r="D1" s="67"/>
      <c r="E1" s="67"/>
      <c r="F1" s="67"/>
      <c r="G1" s="67"/>
      <c r="H1" s="67"/>
    </row>
    <row r="2" spans="1:11" ht="11.25">
      <c r="A2" s="22"/>
      <c r="B2" s="22"/>
      <c r="C2" s="51"/>
      <c r="D2" s="51"/>
      <c r="E2" s="51"/>
      <c r="F2" s="51"/>
      <c r="G2" s="51"/>
      <c r="H2" s="51"/>
      <c r="J2" s="51"/>
      <c r="K2" s="51" t="s">
        <v>122</v>
      </c>
    </row>
    <row r="3" spans="1:11" ht="12" customHeight="1">
      <c r="A3" s="104" t="s">
        <v>154</v>
      </c>
      <c r="B3" s="105"/>
      <c r="C3" s="101" t="s">
        <v>188</v>
      </c>
      <c r="D3" s="102"/>
      <c r="E3" s="103"/>
      <c r="F3" s="101" t="s">
        <v>119</v>
      </c>
      <c r="G3" s="102"/>
      <c r="H3" s="103"/>
      <c r="I3" s="101" t="s">
        <v>120</v>
      </c>
      <c r="J3" s="102"/>
      <c r="K3" s="102"/>
    </row>
    <row r="4" spans="1:11" ht="12" customHeight="1">
      <c r="A4" s="106"/>
      <c r="B4" s="107"/>
      <c r="C4" s="72" t="s">
        <v>6</v>
      </c>
      <c r="D4" s="72" t="s">
        <v>4</v>
      </c>
      <c r="E4" s="72" t="s">
        <v>5</v>
      </c>
      <c r="F4" s="72" t="s">
        <v>6</v>
      </c>
      <c r="G4" s="72" t="s">
        <v>4</v>
      </c>
      <c r="H4" s="72" t="s">
        <v>5</v>
      </c>
      <c r="I4" s="72" t="s">
        <v>6</v>
      </c>
      <c r="J4" s="72" t="s">
        <v>4</v>
      </c>
      <c r="K4" s="72" t="s">
        <v>5</v>
      </c>
    </row>
    <row r="5" spans="1:11" ht="15" customHeight="1">
      <c r="A5" s="73"/>
      <c r="B5" s="74" t="s">
        <v>183</v>
      </c>
      <c r="C5" s="59">
        <v>4202716</v>
      </c>
      <c r="D5" s="54">
        <v>2014044</v>
      </c>
      <c r="E5" s="53">
        <v>2188672</v>
      </c>
      <c r="F5" s="53">
        <v>1609090</v>
      </c>
      <c r="G5" s="53">
        <v>779972</v>
      </c>
      <c r="H5" s="53">
        <v>829118</v>
      </c>
      <c r="I5" s="69">
        <v>38.29</v>
      </c>
      <c r="J5" s="69">
        <v>38.73</v>
      </c>
      <c r="K5" s="69">
        <v>37.88</v>
      </c>
    </row>
    <row r="6" spans="1:11" ht="11.25" customHeight="1">
      <c r="A6" s="51"/>
      <c r="B6" s="75" t="s">
        <v>184</v>
      </c>
      <c r="C6" s="52">
        <v>4302360</v>
      </c>
      <c r="D6" s="54">
        <v>2060312</v>
      </c>
      <c r="E6" s="53">
        <v>2242048</v>
      </c>
      <c r="F6" s="53">
        <v>2450362</v>
      </c>
      <c r="G6" s="53">
        <v>1166458</v>
      </c>
      <c r="H6" s="53">
        <v>1283904</v>
      </c>
      <c r="I6" s="69">
        <v>56.95</v>
      </c>
      <c r="J6" s="69">
        <v>56.62</v>
      </c>
      <c r="K6" s="69">
        <v>57.26</v>
      </c>
    </row>
    <row r="7" spans="1:11" ht="11.25" customHeight="1">
      <c r="A7" s="51"/>
      <c r="B7" s="75" t="s">
        <v>172</v>
      </c>
      <c r="C7" s="52">
        <v>4412878</v>
      </c>
      <c r="D7" s="54">
        <v>2107631</v>
      </c>
      <c r="E7" s="53">
        <v>2305247</v>
      </c>
      <c r="F7" s="53">
        <v>2454892</v>
      </c>
      <c r="G7" s="53">
        <v>1162878</v>
      </c>
      <c r="H7" s="53">
        <v>1292014</v>
      </c>
      <c r="I7" s="69">
        <v>55.63</v>
      </c>
      <c r="J7" s="69">
        <v>55.17</v>
      </c>
      <c r="K7" s="69">
        <v>56.05</v>
      </c>
    </row>
    <row r="8" spans="1:11" ht="11.25" customHeight="1">
      <c r="A8" s="51"/>
      <c r="B8" s="75" t="s">
        <v>185</v>
      </c>
      <c r="C8" s="52">
        <v>4474058</v>
      </c>
      <c r="D8" s="54">
        <v>2129242</v>
      </c>
      <c r="E8" s="53">
        <v>2344816</v>
      </c>
      <c r="F8" s="53">
        <v>2465532</v>
      </c>
      <c r="G8" s="53">
        <v>1177653</v>
      </c>
      <c r="H8" s="53">
        <v>1287879</v>
      </c>
      <c r="I8" s="69">
        <v>55.11</v>
      </c>
      <c r="J8" s="69">
        <v>55.31</v>
      </c>
      <c r="K8" s="69">
        <v>54.92</v>
      </c>
    </row>
    <row r="9" spans="1:11" ht="11.25" customHeight="1">
      <c r="A9" s="51"/>
      <c r="B9" s="75" t="s">
        <v>176</v>
      </c>
      <c r="C9" s="52">
        <v>4523609</v>
      </c>
      <c r="D9" s="54">
        <v>2148050</v>
      </c>
      <c r="E9" s="53">
        <v>2375559</v>
      </c>
      <c r="F9" s="53">
        <v>2560889</v>
      </c>
      <c r="G9" s="53">
        <v>1224865</v>
      </c>
      <c r="H9" s="53">
        <v>1336024</v>
      </c>
      <c r="I9" s="69">
        <v>56.61</v>
      </c>
      <c r="J9" s="69">
        <v>57.02</v>
      </c>
      <c r="K9" s="69">
        <v>56.24</v>
      </c>
    </row>
    <row r="10" spans="2:11" ht="7.5" customHeight="1">
      <c r="B10" s="68"/>
      <c r="C10" s="52"/>
      <c r="D10" s="54"/>
      <c r="E10" s="53"/>
      <c r="F10" s="53"/>
      <c r="G10" s="53"/>
      <c r="H10" s="53"/>
      <c r="I10" s="69"/>
      <c r="J10" s="69"/>
      <c r="K10" s="69"/>
    </row>
    <row r="11" spans="1:11" ht="11.25" customHeight="1">
      <c r="A11" s="50"/>
      <c r="B11" s="23" t="s">
        <v>7</v>
      </c>
      <c r="C11" s="52">
        <v>828875</v>
      </c>
      <c r="D11" s="54">
        <v>393974</v>
      </c>
      <c r="E11" s="53">
        <v>434901</v>
      </c>
      <c r="F11" s="53">
        <v>467087</v>
      </c>
      <c r="G11" s="53">
        <v>222275</v>
      </c>
      <c r="H11" s="53">
        <v>244812</v>
      </c>
      <c r="I11" s="70">
        <v>56.35</v>
      </c>
      <c r="J11" s="70">
        <v>56.42</v>
      </c>
      <c r="K11" s="70">
        <v>56.29</v>
      </c>
    </row>
    <row r="12" spans="1:11" ht="11.25" customHeight="1">
      <c r="A12" s="50"/>
      <c r="B12" s="23" t="s">
        <v>8</v>
      </c>
      <c r="C12" s="52">
        <v>578912</v>
      </c>
      <c r="D12" s="54">
        <v>274944</v>
      </c>
      <c r="E12" s="53">
        <v>303968</v>
      </c>
      <c r="F12" s="53">
        <v>339018</v>
      </c>
      <c r="G12" s="53">
        <v>163000</v>
      </c>
      <c r="H12" s="53">
        <v>176018</v>
      </c>
      <c r="I12" s="70">
        <v>58.56</v>
      </c>
      <c r="J12" s="70">
        <v>59.28</v>
      </c>
      <c r="K12" s="70">
        <v>57.91</v>
      </c>
    </row>
    <row r="13" spans="1:11" ht="11.25" customHeight="1">
      <c r="A13" s="50"/>
      <c r="B13" s="23" t="s">
        <v>9</v>
      </c>
      <c r="C13" s="52">
        <v>576341</v>
      </c>
      <c r="D13" s="54">
        <v>278464</v>
      </c>
      <c r="E13" s="53">
        <v>297877</v>
      </c>
      <c r="F13" s="53">
        <v>319581</v>
      </c>
      <c r="G13" s="53">
        <v>156050</v>
      </c>
      <c r="H13" s="53">
        <v>163531</v>
      </c>
      <c r="I13" s="70">
        <v>55.45</v>
      </c>
      <c r="J13" s="70">
        <v>56.04</v>
      </c>
      <c r="K13" s="70">
        <v>54.9</v>
      </c>
    </row>
    <row r="14" spans="1:11" ht="11.25" customHeight="1">
      <c r="A14" s="50"/>
      <c r="B14" s="23" t="s">
        <v>10</v>
      </c>
      <c r="C14" s="52">
        <v>234617</v>
      </c>
      <c r="D14" s="54">
        <v>112385</v>
      </c>
      <c r="E14" s="53">
        <v>122232</v>
      </c>
      <c r="F14" s="53">
        <v>129481</v>
      </c>
      <c r="G14" s="53">
        <v>63128</v>
      </c>
      <c r="H14" s="53">
        <v>66353</v>
      </c>
      <c r="I14" s="70">
        <v>55.19</v>
      </c>
      <c r="J14" s="70">
        <v>56.17</v>
      </c>
      <c r="K14" s="70">
        <v>54.28</v>
      </c>
    </row>
    <row r="15" spans="1:11" ht="11.25" customHeight="1">
      <c r="A15" s="50"/>
      <c r="B15" s="23" t="s">
        <v>11</v>
      </c>
      <c r="C15" s="52">
        <v>459330</v>
      </c>
      <c r="D15" s="54">
        <v>218889</v>
      </c>
      <c r="E15" s="53">
        <v>240441</v>
      </c>
      <c r="F15" s="53">
        <v>245845</v>
      </c>
      <c r="G15" s="53">
        <v>117575</v>
      </c>
      <c r="H15" s="53">
        <v>128270</v>
      </c>
      <c r="I15" s="70">
        <v>53.52</v>
      </c>
      <c r="J15" s="70">
        <v>53.71</v>
      </c>
      <c r="K15" s="70">
        <v>53.35</v>
      </c>
    </row>
    <row r="16" spans="1:11" ht="11.25" customHeight="1">
      <c r="A16" s="50"/>
      <c r="B16" s="23" t="s">
        <v>12</v>
      </c>
      <c r="C16" s="52">
        <v>229341</v>
      </c>
      <c r="D16" s="54">
        <v>109000</v>
      </c>
      <c r="E16" s="53">
        <v>120341</v>
      </c>
      <c r="F16" s="53">
        <v>140854</v>
      </c>
      <c r="G16" s="53">
        <v>66820</v>
      </c>
      <c r="H16" s="53">
        <v>74034</v>
      </c>
      <c r="I16" s="70">
        <v>61.42</v>
      </c>
      <c r="J16" s="70">
        <v>61.3</v>
      </c>
      <c r="K16" s="70">
        <v>61.52</v>
      </c>
    </row>
    <row r="17" spans="1:11" ht="11.25" customHeight="1">
      <c r="A17" s="50"/>
      <c r="B17" s="23" t="s">
        <v>155</v>
      </c>
      <c r="C17" s="52">
        <v>157788</v>
      </c>
      <c r="D17" s="54">
        <v>74731</v>
      </c>
      <c r="E17" s="53">
        <v>83057</v>
      </c>
      <c r="F17" s="53">
        <v>107489</v>
      </c>
      <c r="G17" s="53">
        <v>51376</v>
      </c>
      <c r="H17" s="53">
        <v>56113</v>
      </c>
      <c r="I17" s="70">
        <v>68.12</v>
      </c>
      <c r="J17" s="70">
        <v>68.75</v>
      </c>
      <c r="K17" s="70">
        <v>67.56</v>
      </c>
    </row>
    <row r="18" spans="1:11" ht="11.25" customHeight="1">
      <c r="A18" s="50"/>
      <c r="B18" s="23" t="s">
        <v>156</v>
      </c>
      <c r="C18" s="52">
        <v>94745</v>
      </c>
      <c r="D18" s="54">
        <v>44595</v>
      </c>
      <c r="E18" s="53">
        <v>50150</v>
      </c>
      <c r="F18" s="53">
        <v>60024</v>
      </c>
      <c r="G18" s="53">
        <v>28537</v>
      </c>
      <c r="H18" s="53">
        <v>31487</v>
      </c>
      <c r="I18" s="70">
        <v>63.35</v>
      </c>
      <c r="J18" s="70">
        <v>63.99</v>
      </c>
      <c r="K18" s="70">
        <v>62.79</v>
      </c>
    </row>
    <row r="19" spans="1:11" ht="11.25" customHeight="1">
      <c r="A19" s="50"/>
      <c r="B19" s="23" t="s">
        <v>157</v>
      </c>
      <c r="C19" s="52">
        <v>127085</v>
      </c>
      <c r="D19" s="54">
        <v>60154</v>
      </c>
      <c r="E19" s="53">
        <v>66931</v>
      </c>
      <c r="F19" s="53">
        <v>75811</v>
      </c>
      <c r="G19" s="53">
        <v>35963</v>
      </c>
      <c r="H19" s="53">
        <v>39848</v>
      </c>
      <c r="I19" s="70">
        <v>59.65</v>
      </c>
      <c r="J19" s="70">
        <v>59.78</v>
      </c>
      <c r="K19" s="70">
        <v>59.54</v>
      </c>
    </row>
    <row r="20" spans="1:11" ht="7.5" customHeight="1">
      <c r="A20" s="50"/>
      <c r="B20" s="50"/>
      <c r="C20" s="52"/>
      <c r="D20" s="54"/>
      <c r="E20" s="53"/>
      <c r="F20" s="53"/>
      <c r="G20" s="53"/>
      <c r="H20" s="53"/>
      <c r="I20" s="70"/>
      <c r="J20" s="70"/>
      <c r="K20" s="70"/>
    </row>
    <row r="21" spans="1:11" ht="11.25" customHeight="1">
      <c r="A21" s="22">
        <v>100</v>
      </c>
      <c r="B21" s="22" t="s">
        <v>13</v>
      </c>
      <c r="C21" s="52">
        <v>1236575</v>
      </c>
      <c r="D21" s="54">
        <v>580914</v>
      </c>
      <c r="E21" s="53">
        <v>655661</v>
      </c>
      <c r="F21" s="53">
        <v>675699</v>
      </c>
      <c r="G21" s="53">
        <v>320141</v>
      </c>
      <c r="H21" s="53">
        <v>355558</v>
      </c>
      <c r="I21" s="69">
        <v>54.64</v>
      </c>
      <c r="J21" s="69">
        <v>55.11</v>
      </c>
      <c r="K21" s="69">
        <v>54.23</v>
      </c>
    </row>
    <row r="22" spans="1:11" ht="11.25" customHeight="1">
      <c r="A22" s="22">
        <v>101</v>
      </c>
      <c r="B22" s="22" t="s">
        <v>158</v>
      </c>
      <c r="C22" s="52">
        <v>164965</v>
      </c>
      <c r="D22" s="54">
        <v>76690</v>
      </c>
      <c r="E22" s="53">
        <v>88275</v>
      </c>
      <c r="F22" s="53">
        <v>92250</v>
      </c>
      <c r="G22" s="53">
        <v>43607</v>
      </c>
      <c r="H22" s="53">
        <v>48643</v>
      </c>
      <c r="I22" s="69">
        <v>55.92</v>
      </c>
      <c r="J22" s="69">
        <v>56.86</v>
      </c>
      <c r="K22" s="69">
        <v>55.1</v>
      </c>
    </row>
    <row r="23" spans="1:11" ht="11.25" customHeight="1">
      <c r="A23" s="22">
        <v>102</v>
      </c>
      <c r="B23" s="22" t="s">
        <v>159</v>
      </c>
      <c r="C23" s="52">
        <v>103455</v>
      </c>
      <c r="D23" s="54">
        <v>47648</v>
      </c>
      <c r="E23" s="53">
        <v>55807</v>
      </c>
      <c r="F23" s="53">
        <v>57616</v>
      </c>
      <c r="G23" s="53">
        <v>26836</v>
      </c>
      <c r="H23" s="53">
        <v>30780</v>
      </c>
      <c r="I23" s="69">
        <v>55.69</v>
      </c>
      <c r="J23" s="69">
        <v>56.32</v>
      </c>
      <c r="K23" s="69">
        <v>55.15</v>
      </c>
    </row>
    <row r="24" spans="1:11" ht="11.25" customHeight="1">
      <c r="A24" s="22">
        <v>105</v>
      </c>
      <c r="B24" s="22" t="s">
        <v>160</v>
      </c>
      <c r="C24" s="52">
        <v>91073</v>
      </c>
      <c r="D24" s="54">
        <v>43783</v>
      </c>
      <c r="E24" s="53">
        <v>47290</v>
      </c>
      <c r="F24" s="53">
        <v>47264</v>
      </c>
      <c r="G24" s="53">
        <v>22432</v>
      </c>
      <c r="H24" s="53">
        <v>24832</v>
      </c>
      <c r="I24" s="69">
        <v>51.9</v>
      </c>
      <c r="J24" s="69">
        <v>51.23</v>
      </c>
      <c r="K24" s="69">
        <v>52.51</v>
      </c>
    </row>
    <row r="25" spans="1:11" ht="11.25" customHeight="1">
      <c r="A25" s="22">
        <v>106</v>
      </c>
      <c r="B25" s="22" t="s">
        <v>161</v>
      </c>
      <c r="C25" s="52">
        <v>83983</v>
      </c>
      <c r="D25" s="54">
        <v>39529</v>
      </c>
      <c r="E25" s="53">
        <v>44454</v>
      </c>
      <c r="F25" s="53">
        <v>44925</v>
      </c>
      <c r="G25" s="53">
        <v>20846</v>
      </c>
      <c r="H25" s="53">
        <v>24079</v>
      </c>
      <c r="I25" s="69">
        <v>53.49</v>
      </c>
      <c r="J25" s="69">
        <v>52.74</v>
      </c>
      <c r="K25" s="69">
        <v>54.17</v>
      </c>
    </row>
    <row r="26" spans="1:11" ht="11.25" customHeight="1">
      <c r="A26" s="22">
        <v>107</v>
      </c>
      <c r="B26" s="22" t="s">
        <v>162</v>
      </c>
      <c r="C26" s="52">
        <v>138336</v>
      </c>
      <c r="D26" s="54">
        <v>64006</v>
      </c>
      <c r="E26" s="53">
        <v>74330</v>
      </c>
      <c r="F26" s="53">
        <v>77871</v>
      </c>
      <c r="G26" s="53">
        <v>36509</v>
      </c>
      <c r="H26" s="53">
        <v>41362</v>
      </c>
      <c r="I26" s="69">
        <v>56.29</v>
      </c>
      <c r="J26" s="69">
        <v>57.04</v>
      </c>
      <c r="K26" s="69">
        <v>55.65</v>
      </c>
    </row>
    <row r="27" spans="1:11" ht="11.25" customHeight="1">
      <c r="A27" s="22">
        <v>108</v>
      </c>
      <c r="B27" s="22" t="s">
        <v>163</v>
      </c>
      <c r="C27" s="52">
        <v>183403</v>
      </c>
      <c r="D27" s="54">
        <v>85745</v>
      </c>
      <c r="E27" s="53">
        <v>97658</v>
      </c>
      <c r="F27" s="53">
        <v>101981</v>
      </c>
      <c r="G27" s="53">
        <v>48191</v>
      </c>
      <c r="H27" s="53">
        <v>53790</v>
      </c>
      <c r="I27" s="69">
        <v>55.6</v>
      </c>
      <c r="J27" s="69">
        <v>56.2</v>
      </c>
      <c r="K27" s="69">
        <v>55.08</v>
      </c>
    </row>
    <row r="28" spans="1:11" ht="11.25" customHeight="1">
      <c r="A28" s="22">
        <v>109</v>
      </c>
      <c r="B28" s="22" t="s">
        <v>164</v>
      </c>
      <c r="C28" s="52">
        <v>182891</v>
      </c>
      <c r="D28" s="54">
        <v>86276</v>
      </c>
      <c r="E28" s="53">
        <v>96615</v>
      </c>
      <c r="F28" s="53">
        <v>103142</v>
      </c>
      <c r="G28" s="53">
        <v>49256</v>
      </c>
      <c r="H28" s="53">
        <v>53886</v>
      </c>
      <c r="I28" s="69">
        <v>56.4</v>
      </c>
      <c r="J28" s="69">
        <v>57.09</v>
      </c>
      <c r="K28" s="69">
        <v>55.77</v>
      </c>
    </row>
    <row r="29" spans="1:11" ht="11.25" customHeight="1">
      <c r="A29" s="22">
        <v>110</v>
      </c>
      <c r="B29" s="22" t="s">
        <v>165</v>
      </c>
      <c r="C29" s="52">
        <v>94827</v>
      </c>
      <c r="D29" s="54">
        <v>44086</v>
      </c>
      <c r="E29" s="53">
        <v>50741</v>
      </c>
      <c r="F29" s="53">
        <v>47157</v>
      </c>
      <c r="G29" s="53">
        <v>21853</v>
      </c>
      <c r="H29" s="53">
        <v>25304</v>
      </c>
      <c r="I29" s="69">
        <v>49.73</v>
      </c>
      <c r="J29" s="69">
        <v>49.57</v>
      </c>
      <c r="K29" s="69">
        <v>49.87</v>
      </c>
    </row>
    <row r="30" spans="1:11" ht="11.25" customHeight="1">
      <c r="A30" s="22">
        <v>111</v>
      </c>
      <c r="B30" s="22" t="s">
        <v>166</v>
      </c>
      <c r="C30" s="52">
        <v>193642</v>
      </c>
      <c r="D30" s="54">
        <v>93151</v>
      </c>
      <c r="E30" s="53">
        <v>100491</v>
      </c>
      <c r="F30" s="53">
        <v>103493</v>
      </c>
      <c r="G30" s="53">
        <v>50611</v>
      </c>
      <c r="H30" s="53">
        <v>52882</v>
      </c>
      <c r="I30" s="69">
        <v>53.45</v>
      </c>
      <c r="J30" s="69">
        <v>54.33</v>
      </c>
      <c r="K30" s="69">
        <v>52.62</v>
      </c>
    </row>
    <row r="31" spans="1:11" ht="11.25" customHeight="1">
      <c r="A31" s="50">
        <v>201</v>
      </c>
      <c r="B31" s="22" t="s">
        <v>58</v>
      </c>
      <c r="C31" s="52">
        <v>421209</v>
      </c>
      <c r="D31" s="54">
        <v>200796</v>
      </c>
      <c r="E31" s="53">
        <v>220413</v>
      </c>
      <c r="F31" s="53">
        <v>220701</v>
      </c>
      <c r="G31" s="53">
        <v>105704</v>
      </c>
      <c r="H31" s="53">
        <v>114997</v>
      </c>
      <c r="I31" s="69">
        <v>52.4</v>
      </c>
      <c r="J31" s="69">
        <v>52.64</v>
      </c>
      <c r="K31" s="69">
        <v>52.17</v>
      </c>
    </row>
    <row r="32" spans="1:11" ht="11.25" customHeight="1">
      <c r="A32" s="50"/>
      <c r="B32" s="22" t="s">
        <v>225</v>
      </c>
      <c r="C32" s="52">
        <v>189960</v>
      </c>
      <c r="D32" s="54">
        <v>89472</v>
      </c>
      <c r="E32" s="53">
        <v>100488</v>
      </c>
      <c r="F32" s="53">
        <v>99620</v>
      </c>
      <c r="G32" s="53">
        <v>47381</v>
      </c>
      <c r="H32" s="53">
        <v>52239</v>
      </c>
      <c r="I32" s="69">
        <v>52.44</v>
      </c>
      <c r="J32" s="69">
        <v>52.96</v>
      </c>
      <c r="K32" s="69">
        <v>51.99</v>
      </c>
    </row>
    <row r="33" spans="1:11" ht="11.25" customHeight="1">
      <c r="A33" s="50"/>
      <c r="B33" s="22" t="s">
        <v>226</v>
      </c>
      <c r="C33" s="52">
        <v>188118</v>
      </c>
      <c r="D33" s="54">
        <v>90665</v>
      </c>
      <c r="E33" s="53">
        <v>97453</v>
      </c>
      <c r="F33" s="53">
        <v>96382</v>
      </c>
      <c r="G33" s="53">
        <v>46492</v>
      </c>
      <c r="H33" s="53">
        <v>49890</v>
      </c>
      <c r="I33" s="69">
        <v>51.23</v>
      </c>
      <c r="J33" s="69">
        <v>51.28</v>
      </c>
      <c r="K33" s="69">
        <v>51.19</v>
      </c>
    </row>
    <row r="34" spans="1:11" ht="11.25" customHeight="1">
      <c r="A34" s="50"/>
      <c r="B34" s="22" t="s">
        <v>227</v>
      </c>
      <c r="C34" s="52">
        <v>5891</v>
      </c>
      <c r="D34" s="54">
        <v>2819</v>
      </c>
      <c r="E34" s="53">
        <v>3072</v>
      </c>
      <c r="F34" s="53">
        <v>2897</v>
      </c>
      <c r="G34" s="53">
        <v>1322</v>
      </c>
      <c r="H34" s="53">
        <v>1575</v>
      </c>
      <c r="I34" s="69">
        <v>49.18</v>
      </c>
      <c r="J34" s="69">
        <v>46.9</v>
      </c>
      <c r="K34" s="69">
        <v>51.27</v>
      </c>
    </row>
    <row r="35" spans="1:11" ht="11.25" customHeight="1">
      <c r="A35" s="50"/>
      <c r="B35" s="22" t="s">
        <v>228</v>
      </c>
      <c r="C35" s="52">
        <v>37240</v>
      </c>
      <c r="D35" s="54">
        <v>17840</v>
      </c>
      <c r="E35" s="53">
        <v>19400</v>
      </c>
      <c r="F35" s="53">
        <v>21802</v>
      </c>
      <c r="G35" s="53">
        <v>10509</v>
      </c>
      <c r="H35" s="53">
        <v>11293</v>
      </c>
      <c r="I35" s="69">
        <v>58.54</v>
      </c>
      <c r="J35" s="69">
        <v>58.91</v>
      </c>
      <c r="K35" s="69">
        <v>58.21</v>
      </c>
    </row>
    <row r="36" spans="1:11" ht="11.25" customHeight="1">
      <c r="A36" s="50">
        <v>202</v>
      </c>
      <c r="B36" s="22" t="s">
        <v>59</v>
      </c>
      <c r="C36" s="52">
        <v>379165</v>
      </c>
      <c r="D36" s="54">
        <v>184427</v>
      </c>
      <c r="E36" s="53">
        <v>194738</v>
      </c>
      <c r="F36" s="53">
        <v>209873</v>
      </c>
      <c r="G36" s="53">
        <v>100390</v>
      </c>
      <c r="H36" s="53">
        <v>109483</v>
      </c>
      <c r="I36" s="69">
        <v>55.35</v>
      </c>
      <c r="J36" s="69">
        <v>54.43</v>
      </c>
      <c r="K36" s="69">
        <v>56.22</v>
      </c>
    </row>
    <row r="37" spans="1:11" ht="11.25" customHeight="1">
      <c r="A37" s="50">
        <v>203</v>
      </c>
      <c r="B37" s="22" t="s">
        <v>60</v>
      </c>
      <c r="C37" s="52">
        <v>234369</v>
      </c>
      <c r="D37" s="54">
        <v>112666</v>
      </c>
      <c r="E37" s="53">
        <v>121703</v>
      </c>
      <c r="F37" s="53">
        <v>126652</v>
      </c>
      <c r="G37" s="53">
        <v>61774</v>
      </c>
      <c r="H37" s="53">
        <v>64878</v>
      </c>
      <c r="I37" s="69">
        <v>54.04</v>
      </c>
      <c r="J37" s="69">
        <v>54.83</v>
      </c>
      <c r="K37" s="69">
        <v>53.31</v>
      </c>
    </row>
    <row r="38" spans="1:11" ht="11.25" customHeight="1">
      <c r="A38" s="50">
        <v>204</v>
      </c>
      <c r="B38" s="22" t="s">
        <v>61</v>
      </c>
      <c r="C38" s="52">
        <v>372520</v>
      </c>
      <c r="D38" s="54">
        <v>174804</v>
      </c>
      <c r="E38" s="53">
        <v>197716</v>
      </c>
      <c r="F38" s="53">
        <v>211120</v>
      </c>
      <c r="G38" s="53">
        <v>100783</v>
      </c>
      <c r="H38" s="53">
        <v>110337</v>
      </c>
      <c r="I38" s="69">
        <v>56.67</v>
      </c>
      <c r="J38" s="69">
        <v>57.65</v>
      </c>
      <c r="K38" s="69">
        <v>55.81</v>
      </c>
    </row>
    <row r="39" spans="1:11" ht="11.25" customHeight="1">
      <c r="A39" s="50">
        <v>205</v>
      </c>
      <c r="B39" s="22" t="s">
        <v>62</v>
      </c>
      <c r="C39" s="52">
        <v>41518</v>
      </c>
      <c r="D39" s="54">
        <v>19511</v>
      </c>
      <c r="E39" s="53">
        <v>22007</v>
      </c>
      <c r="F39" s="53">
        <v>23419</v>
      </c>
      <c r="G39" s="53">
        <v>11109</v>
      </c>
      <c r="H39" s="53">
        <v>12310</v>
      </c>
      <c r="I39" s="69">
        <v>56.41</v>
      </c>
      <c r="J39" s="69">
        <v>56.94</v>
      </c>
      <c r="K39" s="69">
        <v>55.94</v>
      </c>
    </row>
    <row r="40" spans="1:11" ht="11.25" customHeight="1">
      <c r="A40" s="50">
        <v>206</v>
      </c>
      <c r="B40" s="22" t="s">
        <v>63</v>
      </c>
      <c r="C40" s="52">
        <v>77190</v>
      </c>
      <c r="D40" s="54">
        <v>34743</v>
      </c>
      <c r="E40" s="53">
        <v>42447</v>
      </c>
      <c r="F40" s="53">
        <v>46094</v>
      </c>
      <c r="G40" s="53">
        <v>21102</v>
      </c>
      <c r="H40" s="53">
        <v>24992</v>
      </c>
      <c r="I40" s="69">
        <v>59.71</v>
      </c>
      <c r="J40" s="69">
        <v>60.74</v>
      </c>
      <c r="K40" s="69">
        <v>58.88</v>
      </c>
    </row>
    <row r="41" spans="1:11" ht="11.25" customHeight="1">
      <c r="A41" s="50">
        <v>207</v>
      </c>
      <c r="B41" s="22" t="s">
        <v>64</v>
      </c>
      <c r="C41" s="52">
        <v>155710</v>
      </c>
      <c r="D41" s="54">
        <v>76078</v>
      </c>
      <c r="E41" s="53">
        <v>79632</v>
      </c>
      <c r="F41" s="53">
        <v>85869</v>
      </c>
      <c r="G41" s="53">
        <v>42176</v>
      </c>
      <c r="H41" s="53">
        <v>43693</v>
      </c>
      <c r="I41" s="69">
        <v>55.15</v>
      </c>
      <c r="J41" s="69">
        <v>55.44</v>
      </c>
      <c r="K41" s="69">
        <v>54.87</v>
      </c>
    </row>
    <row r="42" spans="1:11" ht="11.25" customHeight="1">
      <c r="A42" s="50">
        <v>208</v>
      </c>
      <c r="B42" s="22" t="s">
        <v>44</v>
      </c>
      <c r="C42" s="52">
        <v>27079</v>
      </c>
      <c r="D42" s="54">
        <v>12735</v>
      </c>
      <c r="E42" s="53">
        <v>14344</v>
      </c>
      <c r="F42" s="53">
        <v>16716</v>
      </c>
      <c r="G42" s="53">
        <v>7851</v>
      </c>
      <c r="H42" s="53">
        <v>8865</v>
      </c>
      <c r="I42" s="69">
        <v>61.73</v>
      </c>
      <c r="J42" s="69">
        <v>61.65</v>
      </c>
      <c r="K42" s="69">
        <v>61.8</v>
      </c>
    </row>
    <row r="43" spans="1:11" ht="11.25" customHeight="1">
      <c r="A43" s="50">
        <v>209</v>
      </c>
      <c r="B43" s="22" t="s">
        <v>65</v>
      </c>
      <c r="C43" s="52">
        <v>73375</v>
      </c>
      <c r="D43" s="54">
        <v>34801</v>
      </c>
      <c r="E43" s="53">
        <v>38574</v>
      </c>
      <c r="F43" s="53">
        <v>48257</v>
      </c>
      <c r="G43" s="53">
        <v>23275</v>
      </c>
      <c r="H43" s="53">
        <v>24982</v>
      </c>
      <c r="I43" s="69">
        <v>65.77</v>
      </c>
      <c r="J43" s="69">
        <v>66.88</v>
      </c>
      <c r="K43" s="69">
        <v>64.76</v>
      </c>
    </row>
    <row r="44" spans="1:11" ht="11.25" customHeight="1">
      <c r="A44" s="50">
        <v>210</v>
      </c>
      <c r="B44" s="22" t="s">
        <v>34</v>
      </c>
      <c r="C44" s="52">
        <v>212140</v>
      </c>
      <c r="D44" s="54">
        <v>102808</v>
      </c>
      <c r="E44" s="53">
        <v>109332</v>
      </c>
      <c r="F44" s="53">
        <v>118528</v>
      </c>
      <c r="G44" s="53">
        <v>58102</v>
      </c>
      <c r="H44" s="53">
        <v>60426</v>
      </c>
      <c r="I44" s="69">
        <v>55.87</v>
      </c>
      <c r="J44" s="69">
        <v>56.52</v>
      </c>
      <c r="K44" s="69">
        <v>55.27</v>
      </c>
    </row>
    <row r="45" spans="1:11" ht="11.25" customHeight="1">
      <c r="A45" s="50">
        <v>212</v>
      </c>
      <c r="B45" s="22" t="s">
        <v>66</v>
      </c>
      <c r="C45" s="52">
        <v>41719</v>
      </c>
      <c r="D45" s="54">
        <v>19804</v>
      </c>
      <c r="E45" s="53">
        <v>21915</v>
      </c>
      <c r="F45" s="53">
        <v>24282</v>
      </c>
      <c r="G45" s="53">
        <v>11666</v>
      </c>
      <c r="H45" s="53">
        <v>12616</v>
      </c>
      <c r="I45" s="69">
        <v>58.2</v>
      </c>
      <c r="J45" s="69">
        <v>58.91</v>
      </c>
      <c r="K45" s="69">
        <v>57.57</v>
      </c>
    </row>
    <row r="46" spans="1:11" ht="11.25" customHeight="1">
      <c r="A46" s="50">
        <v>213</v>
      </c>
      <c r="B46" s="22" t="s">
        <v>67</v>
      </c>
      <c r="C46" s="52">
        <v>36114</v>
      </c>
      <c r="D46" s="54">
        <v>17198</v>
      </c>
      <c r="E46" s="53">
        <v>18916</v>
      </c>
      <c r="F46" s="53">
        <v>20649</v>
      </c>
      <c r="G46" s="53">
        <v>9856</v>
      </c>
      <c r="H46" s="53">
        <v>10793</v>
      </c>
      <c r="I46" s="69">
        <v>57.18</v>
      </c>
      <c r="J46" s="69">
        <v>57.31</v>
      </c>
      <c r="K46" s="69">
        <v>57.06</v>
      </c>
    </row>
    <row r="47" spans="1:11" ht="11.25" customHeight="1">
      <c r="A47" s="50">
        <v>214</v>
      </c>
      <c r="B47" s="22" t="s">
        <v>68</v>
      </c>
      <c r="C47" s="52">
        <v>181671</v>
      </c>
      <c r="D47" s="54">
        <v>84007</v>
      </c>
      <c r="E47" s="53">
        <v>97664</v>
      </c>
      <c r="F47" s="53">
        <v>104436</v>
      </c>
      <c r="G47" s="53">
        <v>49346</v>
      </c>
      <c r="H47" s="53">
        <v>55090</v>
      </c>
      <c r="I47" s="69">
        <v>57.49</v>
      </c>
      <c r="J47" s="69">
        <v>58.74</v>
      </c>
      <c r="K47" s="69">
        <v>56.41</v>
      </c>
    </row>
    <row r="48" spans="1:11" ht="11.25" customHeight="1">
      <c r="A48" s="50">
        <v>215</v>
      </c>
      <c r="B48" s="22" t="s">
        <v>69</v>
      </c>
      <c r="C48" s="52">
        <v>68140</v>
      </c>
      <c r="D48" s="54">
        <v>32416</v>
      </c>
      <c r="E48" s="53">
        <v>35724</v>
      </c>
      <c r="F48" s="53">
        <v>37084</v>
      </c>
      <c r="G48" s="53">
        <v>18118</v>
      </c>
      <c r="H48" s="53">
        <v>18966</v>
      </c>
      <c r="I48" s="69">
        <v>54.42</v>
      </c>
      <c r="J48" s="69">
        <v>55.89</v>
      </c>
      <c r="K48" s="69">
        <v>53.09</v>
      </c>
    </row>
    <row r="49" spans="1:11" ht="11.25" customHeight="1">
      <c r="A49" s="50">
        <v>216</v>
      </c>
      <c r="B49" s="22" t="s">
        <v>70</v>
      </c>
      <c r="C49" s="52">
        <v>76617</v>
      </c>
      <c r="D49" s="54">
        <v>37049</v>
      </c>
      <c r="E49" s="53">
        <v>39568</v>
      </c>
      <c r="F49" s="53">
        <v>44577</v>
      </c>
      <c r="G49" s="53">
        <v>21557</v>
      </c>
      <c r="H49" s="53">
        <v>23020</v>
      </c>
      <c r="I49" s="69">
        <v>58.18</v>
      </c>
      <c r="J49" s="69">
        <v>58.19</v>
      </c>
      <c r="K49" s="69">
        <v>58.18</v>
      </c>
    </row>
    <row r="50" spans="1:11" ht="11.25" customHeight="1">
      <c r="A50" s="50">
        <v>217</v>
      </c>
      <c r="B50" s="22" t="s">
        <v>71</v>
      </c>
      <c r="C50" s="52">
        <v>130668</v>
      </c>
      <c r="D50" s="54">
        <v>61590</v>
      </c>
      <c r="E50" s="53">
        <v>69078</v>
      </c>
      <c r="F50" s="53">
        <v>78339</v>
      </c>
      <c r="G50" s="53">
        <v>37560</v>
      </c>
      <c r="H50" s="53">
        <v>40779</v>
      </c>
      <c r="I50" s="69">
        <v>59.95</v>
      </c>
      <c r="J50" s="69">
        <v>60.98</v>
      </c>
      <c r="K50" s="69">
        <v>59.03</v>
      </c>
    </row>
    <row r="51" spans="1:11" ht="11.25" customHeight="1">
      <c r="A51" s="50">
        <v>218</v>
      </c>
      <c r="B51" s="22" t="s">
        <v>72</v>
      </c>
      <c r="C51" s="52">
        <v>39386</v>
      </c>
      <c r="D51" s="54">
        <v>18942</v>
      </c>
      <c r="E51" s="53">
        <v>20444</v>
      </c>
      <c r="F51" s="53">
        <v>21127</v>
      </c>
      <c r="G51" s="53">
        <v>10335</v>
      </c>
      <c r="H51" s="53">
        <v>10792</v>
      </c>
      <c r="I51" s="69">
        <v>53.64</v>
      </c>
      <c r="J51" s="69">
        <v>54.56</v>
      </c>
      <c r="K51" s="69">
        <v>52.79</v>
      </c>
    </row>
    <row r="52" spans="1:11" ht="11.25" customHeight="1">
      <c r="A52" s="50">
        <v>219</v>
      </c>
      <c r="B52" s="22" t="s">
        <v>73</v>
      </c>
      <c r="C52" s="52">
        <v>86136</v>
      </c>
      <c r="D52" s="54">
        <v>41501</v>
      </c>
      <c r="E52" s="53">
        <v>44635</v>
      </c>
      <c r="F52" s="53">
        <v>55455</v>
      </c>
      <c r="G52" s="53">
        <v>26679</v>
      </c>
      <c r="H52" s="53">
        <v>28776</v>
      </c>
      <c r="I52" s="69">
        <v>64.38</v>
      </c>
      <c r="J52" s="69">
        <v>64.29</v>
      </c>
      <c r="K52" s="69">
        <v>64.47</v>
      </c>
    </row>
    <row r="53" spans="1:11" ht="11.25" customHeight="1">
      <c r="A53" s="50">
        <v>220</v>
      </c>
      <c r="B53" s="22" t="s">
        <v>74</v>
      </c>
      <c r="C53" s="52">
        <v>39620</v>
      </c>
      <c r="D53" s="54">
        <v>19057</v>
      </c>
      <c r="E53" s="53">
        <v>20563</v>
      </c>
      <c r="F53" s="53">
        <v>20797</v>
      </c>
      <c r="G53" s="53">
        <v>10235</v>
      </c>
      <c r="H53" s="53">
        <v>10562</v>
      </c>
      <c r="I53" s="69">
        <v>52.49</v>
      </c>
      <c r="J53" s="69">
        <v>53.71</v>
      </c>
      <c r="K53" s="69">
        <v>51.36</v>
      </c>
    </row>
    <row r="54" spans="1:11" ht="11.25" customHeight="1">
      <c r="A54" s="50">
        <v>221</v>
      </c>
      <c r="B54" s="22" t="s">
        <v>75</v>
      </c>
      <c r="C54" s="52">
        <v>37249</v>
      </c>
      <c r="D54" s="54">
        <v>17508</v>
      </c>
      <c r="E54" s="53">
        <v>19741</v>
      </c>
      <c r="F54" s="53">
        <v>23481</v>
      </c>
      <c r="G54" s="53">
        <v>11193</v>
      </c>
      <c r="H54" s="53">
        <v>12288</v>
      </c>
      <c r="I54" s="69">
        <v>63.04</v>
      </c>
      <c r="J54" s="69">
        <v>63.93</v>
      </c>
      <c r="K54" s="69">
        <v>62.25</v>
      </c>
    </row>
    <row r="55" spans="1:11" ht="11.25" customHeight="1">
      <c r="A55" s="50">
        <v>222</v>
      </c>
      <c r="B55" s="22" t="s">
        <v>16</v>
      </c>
      <c r="C55" s="52">
        <v>23540</v>
      </c>
      <c r="D55" s="54">
        <v>11153</v>
      </c>
      <c r="E55" s="53">
        <v>12387</v>
      </c>
      <c r="F55" s="53">
        <v>16494</v>
      </c>
      <c r="G55" s="53">
        <v>7859</v>
      </c>
      <c r="H55" s="53">
        <v>8635</v>
      </c>
      <c r="I55" s="69">
        <v>70.07</v>
      </c>
      <c r="J55" s="69">
        <v>70.47</v>
      </c>
      <c r="K55" s="69">
        <v>69.71</v>
      </c>
    </row>
    <row r="56" spans="1:11" ht="11.25" customHeight="1">
      <c r="A56" s="50">
        <v>223</v>
      </c>
      <c r="B56" s="22" t="s">
        <v>43</v>
      </c>
      <c r="C56" s="52">
        <v>57496</v>
      </c>
      <c r="D56" s="54">
        <v>27087</v>
      </c>
      <c r="E56" s="53">
        <v>30409</v>
      </c>
      <c r="F56" s="53">
        <v>36543</v>
      </c>
      <c r="G56" s="53">
        <v>17344</v>
      </c>
      <c r="H56" s="53">
        <v>19199</v>
      </c>
      <c r="I56" s="69">
        <v>63.56</v>
      </c>
      <c r="J56" s="69">
        <v>64.03</v>
      </c>
      <c r="K56" s="69">
        <v>63.14</v>
      </c>
    </row>
    <row r="57" spans="1:11" ht="11.25" customHeight="1">
      <c r="A57" s="50">
        <v>224</v>
      </c>
      <c r="B57" s="22" t="s">
        <v>17</v>
      </c>
      <c r="C57" s="52">
        <v>43621</v>
      </c>
      <c r="D57" s="54">
        <v>20845</v>
      </c>
      <c r="E57" s="53">
        <v>22776</v>
      </c>
      <c r="F57" s="53">
        <v>27659</v>
      </c>
      <c r="G57" s="53">
        <v>13104</v>
      </c>
      <c r="H57" s="53">
        <v>14555</v>
      </c>
      <c r="I57" s="69">
        <v>63.41</v>
      </c>
      <c r="J57" s="69">
        <v>62.86</v>
      </c>
      <c r="K57" s="69">
        <v>63.9</v>
      </c>
    </row>
    <row r="58" spans="1:11" ht="11.25" customHeight="1">
      <c r="A58" s="50">
        <v>225</v>
      </c>
      <c r="B58" s="22" t="s">
        <v>46</v>
      </c>
      <c r="C58" s="52">
        <v>28500</v>
      </c>
      <c r="D58" s="54">
        <v>13582</v>
      </c>
      <c r="E58" s="53">
        <v>14918</v>
      </c>
      <c r="F58" s="53">
        <v>19664</v>
      </c>
      <c r="G58" s="53">
        <v>9359</v>
      </c>
      <c r="H58" s="53">
        <v>10305</v>
      </c>
      <c r="I58" s="69">
        <v>69</v>
      </c>
      <c r="J58" s="69">
        <v>68.91</v>
      </c>
      <c r="K58" s="69">
        <v>69.08</v>
      </c>
    </row>
    <row r="59" spans="1:11" ht="11.25" customHeight="1">
      <c r="A59" s="50">
        <v>226</v>
      </c>
      <c r="B59" s="22" t="s">
        <v>41</v>
      </c>
      <c r="C59" s="52">
        <v>41946</v>
      </c>
      <c r="D59" s="54">
        <v>19798</v>
      </c>
      <c r="E59" s="53">
        <v>22148</v>
      </c>
      <c r="F59" s="53">
        <v>24733</v>
      </c>
      <c r="G59" s="53">
        <v>11750</v>
      </c>
      <c r="H59" s="53">
        <v>12983</v>
      </c>
      <c r="I59" s="69">
        <v>58.96</v>
      </c>
      <c r="J59" s="69">
        <v>59.35</v>
      </c>
      <c r="K59" s="69">
        <v>58.62</v>
      </c>
    </row>
    <row r="60" spans="1:11" ht="11.25" customHeight="1">
      <c r="A60" s="50">
        <v>227</v>
      </c>
      <c r="B60" s="22" t="s">
        <v>42</v>
      </c>
      <c r="C60" s="52">
        <v>35961</v>
      </c>
      <c r="D60" s="54">
        <v>16967</v>
      </c>
      <c r="E60" s="53">
        <v>18994</v>
      </c>
      <c r="F60" s="53">
        <v>23595</v>
      </c>
      <c r="G60" s="53">
        <v>11093</v>
      </c>
      <c r="H60" s="53">
        <v>12502</v>
      </c>
      <c r="I60" s="69">
        <v>65.61</v>
      </c>
      <c r="J60" s="69">
        <v>65.38</v>
      </c>
      <c r="K60" s="69">
        <v>65.82</v>
      </c>
    </row>
    <row r="61" spans="1:11" ht="11.25" customHeight="1">
      <c r="A61" s="50">
        <v>228</v>
      </c>
      <c r="B61" s="22" t="s">
        <v>47</v>
      </c>
      <c r="C61" s="52">
        <v>31674</v>
      </c>
      <c r="D61" s="54">
        <v>15423</v>
      </c>
      <c r="E61" s="53">
        <v>16251</v>
      </c>
      <c r="F61" s="53">
        <v>17663</v>
      </c>
      <c r="G61" s="53">
        <v>8741</v>
      </c>
      <c r="H61" s="53">
        <v>8922</v>
      </c>
      <c r="I61" s="69">
        <v>55.76</v>
      </c>
      <c r="J61" s="69">
        <v>56.68</v>
      </c>
      <c r="K61" s="69">
        <v>54.9</v>
      </c>
    </row>
    <row r="62" spans="1:11" ht="11.25" customHeight="1">
      <c r="A62" s="50">
        <v>229</v>
      </c>
      <c r="B62" s="22" t="s">
        <v>45</v>
      </c>
      <c r="C62" s="52">
        <v>65975</v>
      </c>
      <c r="D62" s="54">
        <v>31452</v>
      </c>
      <c r="E62" s="53">
        <v>34523</v>
      </c>
      <c r="F62" s="53">
        <v>38885</v>
      </c>
      <c r="G62" s="53">
        <v>18468</v>
      </c>
      <c r="H62" s="53">
        <v>20417</v>
      </c>
      <c r="I62" s="69">
        <v>58.94</v>
      </c>
      <c r="J62" s="69">
        <v>58.72</v>
      </c>
      <c r="K62" s="69">
        <v>59.14</v>
      </c>
    </row>
    <row r="63" spans="1:11" ht="11.25" customHeight="1">
      <c r="A63" s="50">
        <v>301</v>
      </c>
      <c r="B63" s="22" t="s">
        <v>26</v>
      </c>
      <c r="C63" s="52">
        <v>24727</v>
      </c>
      <c r="D63" s="54">
        <v>11768</v>
      </c>
      <c r="E63" s="53">
        <v>12959</v>
      </c>
      <c r="F63" s="53">
        <v>14919</v>
      </c>
      <c r="G63" s="53">
        <v>7239</v>
      </c>
      <c r="H63" s="53">
        <v>7680</v>
      </c>
      <c r="I63" s="69">
        <v>60.33</v>
      </c>
      <c r="J63" s="69">
        <v>61.51</v>
      </c>
      <c r="K63" s="69">
        <v>59.26</v>
      </c>
    </row>
    <row r="64" spans="1:11" ht="11.25" customHeight="1">
      <c r="A64" s="50">
        <v>365</v>
      </c>
      <c r="B64" s="22" t="s">
        <v>48</v>
      </c>
      <c r="C64" s="52">
        <v>19683</v>
      </c>
      <c r="D64" s="54">
        <v>9349</v>
      </c>
      <c r="E64" s="53">
        <v>10334</v>
      </c>
      <c r="F64" s="53">
        <v>12161</v>
      </c>
      <c r="G64" s="53">
        <v>5843</v>
      </c>
      <c r="H64" s="53">
        <v>6318</v>
      </c>
      <c r="I64" s="69">
        <v>61.78</v>
      </c>
      <c r="J64" s="69">
        <v>62.5</v>
      </c>
      <c r="K64" s="69">
        <v>61.14</v>
      </c>
    </row>
    <row r="65" spans="1:11" ht="11.25" customHeight="1">
      <c r="A65" s="50">
        <v>381</v>
      </c>
      <c r="B65" s="22" t="s">
        <v>76</v>
      </c>
      <c r="C65" s="52">
        <v>26130</v>
      </c>
      <c r="D65" s="54">
        <v>12786</v>
      </c>
      <c r="E65" s="53">
        <v>13344</v>
      </c>
      <c r="F65" s="53">
        <v>14853</v>
      </c>
      <c r="G65" s="53">
        <v>7280</v>
      </c>
      <c r="H65" s="53">
        <v>7573</v>
      </c>
      <c r="I65" s="69">
        <v>56.84</v>
      </c>
      <c r="J65" s="69">
        <v>56.94</v>
      </c>
      <c r="K65" s="69">
        <v>56.75</v>
      </c>
    </row>
    <row r="66" spans="1:11" ht="11.25" customHeight="1">
      <c r="A66" s="50">
        <v>382</v>
      </c>
      <c r="B66" s="22" t="s">
        <v>77</v>
      </c>
      <c r="C66" s="52">
        <v>27085</v>
      </c>
      <c r="D66" s="54">
        <v>13155</v>
      </c>
      <c r="E66" s="53">
        <v>13930</v>
      </c>
      <c r="F66" s="53">
        <v>14971</v>
      </c>
      <c r="G66" s="53">
        <v>7337</v>
      </c>
      <c r="H66" s="53">
        <v>7634</v>
      </c>
      <c r="I66" s="69">
        <v>55.27</v>
      </c>
      <c r="J66" s="69">
        <v>55.77</v>
      </c>
      <c r="K66" s="69">
        <v>54.8</v>
      </c>
    </row>
    <row r="67" spans="1:11" ht="11.25" customHeight="1">
      <c r="A67" s="21">
        <v>442</v>
      </c>
      <c r="B67" s="22" t="s">
        <v>78</v>
      </c>
      <c r="C67" s="52">
        <v>11813</v>
      </c>
      <c r="D67" s="54">
        <v>5686</v>
      </c>
      <c r="E67" s="54">
        <v>6127</v>
      </c>
      <c r="F67" s="54">
        <v>7415</v>
      </c>
      <c r="G67" s="54">
        <v>3542</v>
      </c>
      <c r="H67" s="54">
        <v>3873</v>
      </c>
      <c r="I67" s="69">
        <v>62.77</v>
      </c>
      <c r="J67" s="69">
        <v>62.29</v>
      </c>
      <c r="K67" s="69">
        <v>63.21</v>
      </c>
    </row>
    <row r="68" spans="1:11" ht="11.25" customHeight="1">
      <c r="A68" s="50">
        <v>443</v>
      </c>
      <c r="B68" s="22" t="s">
        <v>79</v>
      </c>
      <c r="C68" s="52">
        <v>15571</v>
      </c>
      <c r="D68" s="54">
        <v>7381</v>
      </c>
      <c r="E68" s="53">
        <v>8190</v>
      </c>
      <c r="F68" s="53">
        <v>9427</v>
      </c>
      <c r="G68" s="53">
        <v>4461</v>
      </c>
      <c r="H68" s="53">
        <v>4966</v>
      </c>
      <c r="I68" s="69">
        <v>60.54</v>
      </c>
      <c r="J68" s="69">
        <v>60.44</v>
      </c>
      <c r="K68" s="69">
        <v>60.63</v>
      </c>
    </row>
    <row r="69" spans="1:11" ht="11.25" customHeight="1">
      <c r="A69" s="50">
        <v>446</v>
      </c>
      <c r="B69" s="22" t="s">
        <v>49</v>
      </c>
      <c r="C69" s="52">
        <v>10737</v>
      </c>
      <c r="D69" s="54">
        <v>5026</v>
      </c>
      <c r="E69" s="53">
        <v>5711</v>
      </c>
      <c r="F69" s="53">
        <v>8302</v>
      </c>
      <c r="G69" s="53">
        <v>3868</v>
      </c>
      <c r="H69" s="53">
        <v>4434</v>
      </c>
      <c r="I69" s="69">
        <v>77.32</v>
      </c>
      <c r="J69" s="69">
        <v>76.96</v>
      </c>
      <c r="K69" s="69">
        <v>77.64</v>
      </c>
    </row>
    <row r="70" spans="1:11" ht="11.25" customHeight="1">
      <c r="A70" s="50">
        <v>464</v>
      </c>
      <c r="B70" s="22" t="s">
        <v>80</v>
      </c>
      <c r="C70" s="52">
        <v>26504</v>
      </c>
      <c r="D70" s="54">
        <v>12880</v>
      </c>
      <c r="E70" s="53">
        <v>13624</v>
      </c>
      <c r="F70" s="53">
        <v>15750</v>
      </c>
      <c r="G70" s="53">
        <v>7589</v>
      </c>
      <c r="H70" s="53">
        <v>8161</v>
      </c>
      <c r="I70" s="69">
        <v>59.42</v>
      </c>
      <c r="J70" s="69">
        <v>58.92</v>
      </c>
      <c r="K70" s="69">
        <v>59.9</v>
      </c>
    </row>
    <row r="71" spans="1:11" ht="11.25" customHeight="1">
      <c r="A71" s="50">
        <v>481</v>
      </c>
      <c r="B71" s="22" t="s">
        <v>81</v>
      </c>
      <c r="C71" s="52">
        <v>14672</v>
      </c>
      <c r="D71" s="54">
        <v>6971</v>
      </c>
      <c r="E71" s="53">
        <v>7701</v>
      </c>
      <c r="F71" s="53">
        <v>9460</v>
      </c>
      <c r="G71" s="53">
        <v>4464</v>
      </c>
      <c r="H71" s="53">
        <v>4996</v>
      </c>
      <c r="I71" s="69">
        <v>64.48</v>
      </c>
      <c r="J71" s="69">
        <v>64.04</v>
      </c>
      <c r="K71" s="69">
        <v>64.87</v>
      </c>
    </row>
    <row r="72" spans="1:11" ht="11.25" customHeight="1">
      <c r="A72" s="50">
        <v>501</v>
      </c>
      <c r="B72" s="22" t="s">
        <v>82</v>
      </c>
      <c r="C72" s="52">
        <v>17431</v>
      </c>
      <c r="D72" s="54">
        <v>8191</v>
      </c>
      <c r="E72" s="53">
        <v>9240</v>
      </c>
      <c r="F72" s="53">
        <v>12166</v>
      </c>
      <c r="G72" s="53">
        <v>5689</v>
      </c>
      <c r="H72" s="53">
        <v>6477</v>
      </c>
      <c r="I72" s="69">
        <v>69.8</v>
      </c>
      <c r="J72" s="69">
        <v>69.45</v>
      </c>
      <c r="K72" s="69">
        <v>70.1</v>
      </c>
    </row>
    <row r="73" spans="1:11" ht="11.25" customHeight="1">
      <c r="A73" s="50">
        <v>585</v>
      </c>
      <c r="B73" s="22" t="s">
        <v>50</v>
      </c>
      <c r="C73" s="52">
        <v>17911</v>
      </c>
      <c r="D73" s="54">
        <v>8419</v>
      </c>
      <c r="E73" s="53">
        <v>9492</v>
      </c>
      <c r="F73" s="53">
        <v>12806</v>
      </c>
      <c r="G73" s="53">
        <v>6042</v>
      </c>
      <c r="H73" s="53">
        <v>6764</v>
      </c>
      <c r="I73" s="69">
        <v>71.5</v>
      </c>
      <c r="J73" s="69">
        <v>71.77</v>
      </c>
      <c r="K73" s="69">
        <v>71.26</v>
      </c>
    </row>
    <row r="74" spans="1:11" ht="11.25" customHeight="1">
      <c r="A74" s="50">
        <v>586</v>
      </c>
      <c r="B74" s="22" t="s">
        <v>51</v>
      </c>
      <c r="C74" s="52">
        <v>14462</v>
      </c>
      <c r="D74" s="54">
        <v>6776</v>
      </c>
      <c r="E74" s="53">
        <v>7686</v>
      </c>
      <c r="F74" s="53">
        <v>10268</v>
      </c>
      <c r="G74" s="53">
        <v>4841</v>
      </c>
      <c r="H74" s="53">
        <v>5427</v>
      </c>
      <c r="I74" s="69">
        <v>71</v>
      </c>
      <c r="J74" s="69">
        <v>71.44</v>
      </c>
      <c r="K74" s="69">
        <v>70.61</v>
      </c>
    </row>
    <row r="75" spans="1:11" ht="3.75" customHeight="1">
      <c r="A75" s="25"/>
      <c r="B75" s="24"/>
      <c r="C75" s="60"/>
      <c r="D75" s="55"/>
      <c r="E75" s="55"/>
      <c r="F75" s="55"/>
      <c r="G75" s="55"/>
      <c r="H75" s="55"/>
      <c r="I75" s="76"/>
      <c r="J75" s="76"/>
      <c r="K75" s="76"/>
    </row>
    <row r="76" spans="1:11" ht="11.25">
      <c r="A76" s="22" t="s">
        <v>101</v>
      </c>
      <c r="D76" s="75"/>
      <c r="F76" s="51"/>
      <c r="G76" s="51"/>
      <c r="H76" s="51"/>
      <c r="I76" s="22"/>
      <c r="J76" s="22"/>
      <c r="K76" s="22"/>
    </row>
    <row r="77" ht="11.25">
      <c r="D77" s="75"/>
    </row>
    <row r="78" spans="4:5" ht="11.25">
      <c r="D78" s="75"/>
      <c r="E78" s="51"/>
    </row>
    <row r="79" spans="4:5" ht="11.25">
      <c r="D79" s="75"/>
      <c r="E79" s="51"/>
    </row>
  </sheetData>
  <sheetProtection/>
  <mergeCells count="4">
    <mergeCell ref="C3:E3"/>
    <mergeCell ref="F3:H3"/>
    <mergeCell ref="I3:K3"/>
    <mergeCell ref="A3:B4"/>
  </mergeCells>
  <printOptions/>
  <pageMargins left="0.5905511811023623" right="0.5905511811023623" top="0.5905511811023623" bottom="0.5905511811023623" header="0.1968503937007874" footer="0.1968503937007874"/>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A1" sqref="A1"/>
    </sheetView>
  </sheetViews>
  <sheetFormatPr defaultColWidth="7.875" defaultRowHeight="12.75"/>
  <cols>
    <col min="1" max="1" width="4.25390625" style="23" customWidth="1"/>
    <col min="2" max="2" width="11.375" style="23" customWidth="1"/>
    <col min="3" max="8" width="10.00390625" style="48" customWidth="1"/>
    <col min="9" max="11" width="10.00390625" style="23" customWidth="1"/>
    <col min="12" max="16384" width="7.875" style="23" customWidth="1"/>
  </cols>
  <sheetData>
    <row r="1" spans="1:8" s="66" customFormat="1" ht="17.25">
      <c r="A1" s="71" t="s">
        <v>179</v>
      </c>
      <c r="C1" s="67"/>
      <c r="D1" s="67"/>
      <c r="E1" s="67"/>
      <c r="F1" s="67"/>
      <c r="G1" s="67"/>
      <c r="H1" s="67"/>
    </row>
    <row r="2" spans="1:11" ht="11.25">
      <c r="A2" s="22"/>
      <c r="B2" s="22"/>
      <c r="C2" s="51"/>
      <c r="D2" s="51"/>
      <c r="E2" s="51"/>
      <c r="F2" s="51"/>
      <c r="G2" s="51"/>
      <c r="H2" s="51"/>
      <c r="J2" s="51"/>
      <c r="K2" s="51" t="s">
        <v>122</v>
      </c>
    </row>
    <row r="3" spans="1:11" ht="12" customHeight="1">
      <c r="A3" s="104" t="s">
        <v>154</v>
      </c>
      <c r="B3" s="105"/>
      <c r="C3" s="101" t="s">
        <v>188</v>
      </c>
      <c r="D3" s="102"/>
      <c r="E3" s="103"/>
      <c r="F3" s="101" t="s">
        <v>119</v>
      </c>
      <c r="G3" s="102"/>
      <c r="H3" s="103"/>
      <c r="I3" s="101" t="s">
        <v>120</v>
      </c>
      <c r="J3" s="102"/>
      <c r="K3" s="102"/>
    </row>
    <row r="4" spans="1:11" ht="12" customHeight="1">
      <c r="A4" s="106"/>
      <c r="B4" s="107"/>
      <c r="C4" s="72" t="s">
        <v>6</v>
      </c>
      <c r="D4" s="72" t="s">
        <v>4</v>
      </c>
      <c r="E4" s="72" t="s">
        <v>5</v>
      </c>
      <c r="F4" s="72" t="s">
        <v>6</v>
      </c>
      <c r="G4" s="72" t="s">
        <v>4</v>
      </c>
      <c r="H4" s="72" t="s">
        <v>5</v>
      </c>
      <c r="I4" s="72" t="s">
        <v>6</v>
      </c>
      <c r="J4" s="72" t="s">
        <v>4</v>
      </c>
      <c r="K4" s="72" t="s">
        <v>5</v>
      </c>
    </row>
    <row r="5" spans="1:11" ht="15" customHeight="1">
      <c r="A5" s="73"/>
      <c r="B5" s="74" t="s">
        <v>243</v>
      </c>
      <c r="C5" s="52">
        <v>4152684</v>
      </c>
      <c r="D5" s="54">
        <v>1987149</v>
      </c>
      <c r="E5" s="54">
        <v>2165535</v>
      </c>
      <c r="F5" s="53">
        <v>1426312</v>
      </c>
      <c r="G5" s="53">
        <v>662926</v>
      </c>
      <c r="H5" s="53">
        <v>763386</v>
      </c>
      <c r="I5" s="69">
        <v>34.35</v>
      </c>
      <c r="J5" s="69">
        <v>33.36</v>
      </c>
      <c r="K5" s="69">
        <v>35.25</v>
      </c>
    </row>
    <row r="6" spans="1:11" ht="11.25" customHeight="1">
      <c r="A6" s="51"/>
      <c r="B6" s="75" t="s">
        <v>174</v>
      </c>
      <c r="C6" s="52">
        <v>4273553</v>
      </c>
      <c r="D6" s="54">
        <v>2044069</v>
      </c>
      <c r="E6" s="54">
        <v>2229484</v>
      </c>
      <c r="F6" s="53">
        <v>1705174</v>
      </c>
      <c r="G6" s="53">
        <v>801423</v>
      </c>
      <c r="H6" s="53">
        <v>903751</v>
      </c>
      <c r="I6" s="69">
        <v>39.9</v>
      </c>
      <c r="J6" s="69">
        <v>39.21</v>
      </c>
      <c r="K6" s="69">
        <v>40.54</v>
      </c>
    </row>
    <row r="7" spans="1:11" ht="11.25" customHeight="1">
      <c r="A7" s="51"/>
      <c r="B7" s="75" t="s">
        <v>172</v>
      </c>
      <c r="C7" s="52">
        <v>4360076</v>
      </c>
      <c r="D7" s="54">
        <v>2079380</v>
      </c>
      <c r="E7" s="54">
        <v>2280696</v>
      </c>
      <c r="F7" s="53">
        <v>2450975</v>
      </c>
      <c r="G7" s="53">
        <v>1160766</v>
      </c>
      <c r="H7" s="53">
        <v>1290209</v>
      </c>
      <c r="I7" s="69">
        <v>56.21</v>
      </c>
      <c r="J7" s="69">
        <v>55.82</v>
      </c>
      <c r="K7" s="69">
        <v>56.57</v>
      </c>
    </row>
    <row r="8" spans="1:11" ht="11.25" customHeight="1">
      <c r="A8" s="51"/>
      <c r="B8" s="75" t="s">
        <v>171</v>
      </c>
      <c r="C8" s="52">
        <v>4429174</v>
      </c>
      <c r="D8" s="54">
        <v>2102532</v>
      </c>
      <c r="E8" s="54">
        <v>2326642</v>
      </c>
      <c r="F8" s="53">
        <v>1476226</v>
      </c>
      <c r="G8" s="53">
        <v>699798</v>
      </c>
      <c r="H8" s="53">
        <v>776428</v>
      </c>
      <c r="I8" s="69">
        <v>33.33</v>
      </c>
      <c r="J8" s="69">
        <v>33.28</v>
      </c>
      <c r="K8" s="69">
        <v>33.37</v>
      </c>
    </row>
    <row r="9" spans="1:11" ht="11.25" customHeight="1">
      <c r="A9" s="51"/>
      <c r="B9" s="75" t="s">
        <v>244</v>
      </c>
      <c r="C9" s="52">
        <v>4477468</v>
      </c>
      <c r="D9" s="54">
        <v>2120552</v>
      </c>
      <c r="E9" s="54">
        <v>2356916</v>
      </c>
      <c r="F9" s="53">
        <v>1612992</v>
      </c>
      <c r="G9" s="53">
        <v>762941</v>
      </c>
      <c r="H9" s="53">
        <v>850051</v>
      </c>
      <c r="I9" s="69">
        <v>36.024646072289066</v>
      </c>
      <c r="J9" s="69">
        <v>35.978415054193434</v>
      </c>
      <c r="K9" s="69">
        <v>36.06624079941754</v>
      </c>
    </row>
    <row r="10" spans="2:11" ht="7.5" customHeight="1">
      <c r="B10" s="68"/>
      <c r="C10" s="52"/>
      <c r="D10" s="54"/>
      <c r="E10" s="54"/>
      <c r="F10" s="53"/>
      <c r="G10" s="53"/>
      <c r="H10" s="53"/>
      <c r="I10" s="69"/>
      <c r="J10" s="69"/>
      <c r="K10" s="69"/>
    </row>
    <row r="11" spans="1:11" ht="11.25" customHeight="1">
      <c r="A11" s="50"/>
      <c r="B11" s="23" t="s">
        <v>7</v>
      </c>
      <c r="C11" s="52">
        <v>820352</v>
      </c>
      <c r="D11" s="54">
        <v>388015</v>
      </c>
      <c r="E11" s="54">
        <v>432337</v>
      </c>
      <c r="F11" s="54">
        <v>258032</v>
      </c>
      <c r="G11" s="53">
        <v>122156</v>
      </c>
      <c r="H11" s="53">
        <v>135876</v>
      </c>
      <c r="I11" s="69">
        <v>31.453814947729754</v>
      </c>
      <c r="J11" s="69">
        <v>31.48228805587413</v>
      </c>
      <c r="K11" s="69">
        <v>31.428260824310666</v>
      </c>
    </row>
    <row r="12" spans="1:11" ht="11.25" customHeight="1">
      <c r="A12" s="50"/>
      <c r="B12" s="23" t="s">
        <v>8</v>
      </c>
      <c r="C12" s="52">
        <v>575280</v>
      </c>
      <c r="D12" s="54">
        <v>272299</v>
      </c>
      <c r="E12" s="54">
        <v>302981</v>
      </c>
      <c r="F12" s="54">
        <v>186791</v>
      </c>
      <c r="G12" s="53">
        <v>90158</v>
      </c>
      <c r="H12" s="53">
        <v>96633</v>
      </c>
      <c r="I12" s="69">
        <v>32.4695800305938</v>
      </c>
      <c r="J12" s="69">
        <v>33.109926955295464</v>
      </c>
      <c r="K12" s="69">
        <v>31.894079166680417</v>
      </c>
    </row>
    <row r="13" spans="1:11" ht="11.25" customHeight="1">
      <c r="A13" s="50"/>
      <c r="B13" s="23" t="s">
        <v>9</v>
      </c>
      <c r="C13" s="52">
        <v>572886</v>
      </c>
      <c r="D13" s="54">
        <v>276292</v>
      </c>
      <c r="E13" s="54">
        <v>296594</v>
      </c>
      <c r="F13" s="54">
        <v>200790</v>
      </c>
      <c r="G13" s="53">
        <v>97266</v>
      </c>
      <c r="H13" s="53">
        <v>103524</v>
      </c>
      <c r="I13" s="69">
        <v>35.048857887956764</v>
      </c>
      <c r="J13" s="69">
        <v>35.20405947331084</v>
      </c>
      <c r="K13" s="69">
        <v>34.904279924745616</v>
      </c>
    </row>
    <row r="14" spans="1:11" ht="11.25" customHeight="1">
      <c r="A14" s="50"/>
      <c r="B14" s="23" t="s">
        <v>10</v>
      </c>
      <c r="C14" s="52">
        <v>230944</v>
      </c>
      <c r="D14" s="54">
        <v>110458</v>
      </c>
      <c r="E14" s="54">
        <v>120486</v>
      </c>
      <c r="F14" s="54">
        <v>94449</v>
      </c>
      <c r="G14" s="53">
        <v>45050</v>
      </c>
      <c r="H14" s="53">
        <v>49399</v>
      </c>
      <c r="I14" s="69">
        <v>40.89692739365387</v>
      </c>
      <c r="J14" s="69">
        <v>40.78473265856706</v>
      </c>
      <c r="K14" s="69">
        <v>40.99978420729379</v>
      </c>
    </row>
    <row r="15" spans="1:11" ht="11.25" customHeight="1">
      <c r="A15" s="50"/>
      <c r="B15" s="23" t="s">
        <v>11</v>
      </c>
      <c r="C15" s="52">
        <v>459421</v>
      </c>
      <c r="D15" s="54">
        <v>219147</v>
      </c>
      <c r="E15" s="54">
        <v>240274</v>
      </c>
      <c r="F15" s="54">
        <v>157466</v>
      </c>
      <c r="G15" s="53">
        <v>74777</v>
      </c>
      <c r="H15" s="53">
        <v>82689</v>
      </c>
      <c r="I15" s="69">
        <v>34.2748807738436</v>
      </c>
      <c r="J15" s="69">
        <v>34.121845154165925</v>
      </c>
      <c r="K15" s="69">
        <v>34.4144601579863</v>
      </c>
    </row>
    <row r="16" spans="1:11" ht="11.25" customHeight="1">
      <c r="A16" s="50"/>
      <c r="B16" s="23" t="s">
        <v>12</v>
      </c>
      <c r="C16" s="52">
        <v>225440</v>
      </c>
      <c r="D16" s="54">
        <v>107018</v>
      </c>
      <c r="E16" s="54">
        <v>118422</v>
      </c>
      <c r="F16" s="54">
        <v>108283</v>
      </c>
      <c r="G16" s="53">
        <v>50278</v>
      </c>
      <c r="H16" s="53">
        <v>58005</v>
      </c>
      <c r="I16" s="69">
        <v>48.03184882895671</v>
      </c>
      <c r="J16" s="69">
        <v>46.98088172083201</v>
      </c>
      <c r="K16" s="69">
        <v>48.98160814713483</v>
      </c>
    </row>
    <row r="17" spans="1:11" ht="11.25" customHeight="1">
      <c r="A17" s="50"/>
      <c r="B17" s="23" t="s">
        <v>155</v>
      </c>
      <c r="C17" s="52">
        <v>153502</v>
      </c>
      <c r="D17" s="54">
        <v>72483</v>
      </c>
      <c r="E17" s="54">
        <v>81019</v>
      </c>
      <c r="F17" s="54">
        <v>87353</v>
      </c>
      <c r="G17" s="53">
        <v>41040</v>
      </c>
      <c r="H17" s="53">
        <v>46313</v>
      </c>
      <c r="I17" s="69">
        <v>56.906750400646246</v>
      </c>
      <c r="J17" s="69">
        <v>56.62017300608419</v>
      </c>
      <c r="K17" s="69">
        <v>57.16313457337168</v>
      </c>
    </row>
    <row r="18" spans="1:11" ht="11.25" customHeight="1">
      <c r="A18" s="50"/>
      <c r="B18" s="23" t="s">
        <v>156</v>
      </c>
      <c r="C18" s="52">
        <v>92677</v>
      </c>
      <c r="D18" s="54">
        <v>43702</v>
      </c>
      <c r="E18" s="54">
        <v>48975</v>
      </c>
      <c r="F18" s="54">
        <v>48878</v>
      </c>
      <c r="G18" s="53">
        <v>22598</v>
      </c>
      <c r="H18" s="53">
        <v>26280</v>
      </c>
      <c r="I18" s="69">
        <v>52.74016206825858</v>
      </c>
      <c r="J18" s="69">
        <v>51.709303922017305</v>
      </c>
      <c r="K18" s="69">
        <v>53.66003062787136</v>
      </c>
    </row>
    <row r="19" spans="1:11" ht="11.25" customHeight="1">
      <c r="A19" s="50"/>
      <c r="B19" s="23" t="s">
        <v>157</v>
      </c>
      <c r="C19" s="52">
        <v>123906</v>
      </c>
      <c r="D19" s="54">
        <v>58602</v>
      </c>
      <c r="E19" s="54">
        <v>65304</v>
      </c>
      <c r="F19" s="54">
        <v>70395</v>
      </c>
      <c r="G19" s="53">
        <v>32389</v>
      </c>
      <c r="H19" s="53">
        <v>38006</v>
      </c>
      <c r="I19" s="69">
        <v>56.81322938356496</v>
      </c>
      <c r="J19" s="69">
        <v>55.269444728848846</v>
      </c>
      <c r="K19" s="69">
        <v>58.198578953815996</v>
      </c>
    </row>
    <row r="20" spans="1:11" ht="7.5" customHeight="1">
      <c r="A20" s="50"/>
      <c r="B20" s="50"/>
      <c r="C20" s="52"/>
      <c r="D20" s="54"/>
      <c r="E20" s="54"/>
      <c r="F20" s="53"/>
      <c r="G20" s="53"/>
      <c r="H20" s="53"/>
      <c r="I20" s="70"/>
      <c r="J20" s="70"/>
      <c r="K20" s="70"/>
    </row>
    <row r="21" spans="1:11" ht="11.25" customHeight="1">
      <c r="A21" s="22">
        <v>100</v>
      </c>
      <c r="B21" s="22" t="s">
        <v>13</v>
      </c>
      <c r="C21" s="52">
        <v>1223060</v>
      </c>
      <c r="D21" s="54">
        <v>572536</v>
      </c>
      <c r="E21" s="54">
        <v>650524</v>
      </c>
      <c r="F21" s="53">
        <v>400555</v>
      </c>
      <c r="G21" s="53">
        <v>187229</v>
      </c>
      <c r="H21" s="53">
        <v>213326</v>
      </c>
      <c r="I21" s="69">
        <v>32.75023302209213</v>
      </c>
      <c r="J21" s="69">
        <v>32.70169910713038</v>
      </c>
      <c r="K21" s="69">
        <v>32.79294845386181</v>
      </c>
    </row>
    <row r="22" spans="1:11" ht="11.25" customHeight="1">
      <c r="A22" s="22">
        <v>101</v>
      </c>
      <c r="B22" s="22" t="s">
        <v>158</v>
      </c>
      <c r="C22" s="52">
        <v>162047</v>
      </c>
      <c r="D22" s="54">
        <v>74764</v>
      </c>
      <c r="E22" s="54">
        <v>87283</v>
      </c>
      <c r="F22" s="53">
        <v>53371</v>
      </c>
      <c r="G22" s="53">
        <v>24951</v>
      </c>
      <c r="H22" s="53">
        <v>28420</v>
      </c>
      <c r="I22" s="69">
        <v>32.93550636543719</v>
      </c>
      <c r="J22" s="69">
        <v>33.37301374993312</v>
      </c>
      <c r="K22" s="69">
        <v>32.56075066164087</v>
      </c>
    </row>
    <row r="23" spans="1:11" ht="11.25" customHeight="1">
      <c r="A23" s="22">
        <v>102</v>
      </c>
      <c r="B23" s="22" t="s">
        <v>159</v>
      </c>
      <c r="C23" s="52">
        <v>102038</v>
      </c>
      <c r="D23" s="54">
        <v>46631</v>
      </c>
      <c r="E23" s="54">
        <v>55407</v>
      </c>
      <c r="F23" s="53">
        <v>34833</v>
      </c>
      <c r="G23" s="53">
        <v>15906</v>
      </c>
      <c r="H23" s="53">
        <v>18927</v>
      </c>
      <c r="I23" s="69">
        <v>34.137282188988415</v>
      </c>
      <c r="J23" s="69">
        <v>34.11035577191139</v>
      </c>
      <c r="K23" s="69">
        <v>34.159943689425525</v>
      </c>
    </row>
    <row r="24" spans="1:11" ht="11.25" customHeight="1">
      <c r="A24" s="22">
        <v>105</v>
      </c>
      <c r="B24" s="22" t="s">
        <v>160</v>
      </c>
      <c r="C24" s="52">
        <v>94237</v>
      </c>
      <c r="D24" s="54">
        <v>43603</v>
      </c>
      <c r="E24" s="54">
        <v>50634</v>
      </c>
      <c r="F24" s="53">
        <v>28805</v>
      </c>
      <c r="G24" s="53">
        <v>12985</v>
      </c>
      <c r="H24" s="53">
        <v>15820</v>
      </c>
      <c r="I24" s="69">
        <v>30.566550293409172</v>
      </c>
      <c r="J24" s="69">
        <v>29.780061004976723</v>
      </c>
      <c r="K24" s="69">
        <v>31.243828257692456</v>
      </c>
    </row>
    <row r="25" spans="1:11" ht="11.25" customHeight="1">
      <c r="A25" s="22">
        <v>106</v>
      </c>
      <c r="B25" s="22" t="s">
        <v>161</v>
      </c>
      <c r="C25" s="52">
        <v>90244</v>
      </c>
      <c r="D25" s="54">
        <v>43453</v>
      </c>
      <c r="E25" s="54">
        <v>46791</v>
      </c>
      <c r="F25" s="53">
        <v>28464</v>
      </c>
      <c r="G25" s="53">
        <v>13131</v>
      </c>
      <c r="H25" s="53">
        <v>15333</v>
      </c>
      <c r="I25" s="69">
        <v>31.541155090643148</v>
      </c>
      <c r="J25" s="69">
        <v>30.21885715600764</v>
      </c>
      <c r="K25" s="69">
        <v>32.769122267102645</v>
      </c>
    </row>
    <row r="26" spans="1:11" ht="11.25" customHeight="1">
      <c r="A26" s="22">
        <v>107</v>
      </c>
      <c r="B26" s="22" t="s">
        <v>162</v>
      </c>
      <c r="C26" s="52">
        <v>181465</v>
      </c>
      <c r="D26" s="54">
        <v>85472</v>
      </c>
      <c r="E26" s="54">
        <v>95993</v>
      </c>
      <c r="F26" s="53">
        <v>59424</v>
      </c>
      <c r="G26" s="53">
        <v>28244</v>
      </c>
      <c r="H26" s="53">
        <v>31180</v>
      </c>
      <c r="I26" s="69">
        <v>32.7468106797454</v>
      </c>
      <c r="J26" s="69">
        <v>33.04473979782853</v>
      </c>
      <c r="K26" s="69">
        <v>32.481535111935244</v>
      </c>
    </row>
    <row r="27" spans="1:11" ht="11.25" customHeight="1">
      <c r="A27" s="22">
        <v>108</v>
      </c>
      <c r="B27" s="22" t="s">
        <v>163</v>
      </c>
      <c r="C27" s="52">
        <v>82467</v>
      </c>
      <c r="D27" s="54">
        <v>38647</v>
      </c>
      <c r="E27" s="54">
        <v>43820</v>
      </c>
      <c r="F27" s="53">
        <v>26385</v>
      </c>
      <c r="G27" s="53">
        <v>11973</v>
      </c>
      <c r="H27" s="53">
        <v>14412</v>
      </c>
      <c r="I27" s="69">
        <v>31.994616028229473</v>
      </c>
      <c r="J27" s="69">
        <v>30.980412451160504</v>
      </c>
      <c r="K27" s="69">
        <v>32.889091738931995</v>
      </c>
    </row>
    <row r="28" spans="1:11" ht="11.25" customHeight="1">
      <c r="A28" s="22">
        <v>109</v>
      </c>
      <c r="B28" s="22" t="s">
        <v>164</v>
      </c>
      <c r="C28" s="52">
        <v>136716</v>
      </c>
      <c r="D28" s="54">
        <v>63108</v>
      </c>
      <c r="E28" s="54">
        <v>73608</v>
      </c>
      <c r="F28" s="53">
        <v>46685</v>
      </c>
      <c r="G28" s="53">
        <v>21677</v>
      </c>
      <c r="H28" s="53">
        <v>25008</v>
      </c>
      <c r="I28" s="69">
        <v>34.14742970830042</v>
      </c>
      <c r="J28" s="69">
        <v>34.349052418076944</v>
      </c>
      <c r="K28" s="69">
        <v>33.97456798174112</v>
      </c>
    </row>
    <row r="29" spans="1:11" ht="11.25" customHeight="1">
      <c r="A29" s="22">
        <v>110</v>
      </c>
      <c r="B29" s="22" t="s">
        <v>165</v>
      </c>
      <c r="C29" s="52">
        <v>180364</v>
      </c>
      <c r="D29" s="54">
        <v>84023</v>
      </c>
      <c r="E29" s="54">
        <v>96341</v>
      </c>
      <c r="F29" s="53">
        <v>60656</v>
      </c>
      <c r="G29" s="53">
        <v>28337</v>
      </c>
      <c r="H29" s="53">
        <v>32319</v>
      </c>
      <c r="I29" s="69">
        <v>33.629770907719944</v>
      </c>
      <c r="J29" s="69">
        <v>33.725289504064364</v>
      </c>
      <c r="K29" s="69">
        <v>33.546465160212165</v>
      </c>
    </row>
    <row r="30" spans="1:11" ht="11.25" customHeight="1">
      <c r="A30" s="22">
        <v>111</v>
      </c>
      <c r="B30" s="22" t="s">
        <v>166</v>
      </c>
      <c r="C30" s="52">
        <v>193482</v>
      </c>
      <c r="D30" s="54">
        <v>92835</v>
      </c>
      <c r="E30" s="54">
        <v>100647</v>
      </c>
      <c r="F30" s="53">
        <v>61932</v>
      </c>
      <c r="G30" s="53">
        <v>30025</v>
      </c>
      <c r="H30" s="53">
        <v>31907</v>
      </c>
      <c r="I30" s="69">
        <v>32.00917914844792</v>
      </c>
      <c r="J30" s="69">
        <v>32.342327785856625</v>
      </c>
      <c r="K30" s="69">
        <v>31.701888779596015</v>
      </c>
    </row>
    <row r="31" spans="1:11" ht="11.25" customHeight="1">
      <c r="A31" s="50">
        <v>201</v>
      </c>
      <c r="B31" s="22" t="s">
        <v>58</v>
      </c>
      <c r="C31" s="52">
        <v>422140</v>
      </c>
      <c r="D31" s="54">
        <v>201448</v>
      </c>
      <c r="E31" s="54">
        <v>220692</v>
      </c>
      <c r="F31" s="53">
        <v>136301</v>
      </c>
      <c r="G31" s="53">
        <v>64978</v>
      </c>
      <c r="H31" s="53">
        <v>71323</v>
      </c>
      <c r="I31" s="69">
        <v>32.28810347278154</v>
      </c>
      <c r="J31" s="69">
        <v>32.25547039434494</v>
      </c>
      <c r="K31" s="69">
        <v>32.317890997408156</v>
      </c>
    </row>
    <row r="32" spans="1:11" ht="11.25" customHeight="1">
      <c r="A32" s="50">
        <v>202</v>
      </c>
      <c r="B32" s="22" t="s">
        <v>59</v>
      </c>
      <c r="C32" s="52">
        <v>375263</v>
      </c>
      <c r="D32" s="54">
        <v>181987</v>
      </c>
      <c r="E32" s="54">
        <v>193276</v>
      </c>
      <c r="F32" s="53">
        <v>111176</v>
      </c>
      <c r="G32" s="53">
        <v>53263</v>
      </c>
      <c r="H32" s="53">
        <v>57913</v>
      </c>
      <c r="I32" s="69">
        <v>29.626155522926588</v>
      </c>
      <c r="J32" s="69">
        <v>29.26747514932385</v>
      </c>
      <c r="K32" s="69">
        <v>29.96388584200832</v>
      </c>
    </row>
    <row r="33" spans="1:11" ht="11.25" customHeight="1">
      <c r="A33" s="50">
        <v>203</v>
      </c>
      <c r="B33" s="22" t="s">
        <v>60</v>
      </c>
      <c r="C33" s="52">
        <v>233116</v>
      </c>
      <c r="D33" s="54">
        <v>111610</v>
      </c>
      <c r="E33" s="54">
        <v>121506</v>
      </c>
      <c r="F33" s="53">
        <v>77321</v>
      </c>
      <c r="G33" s="53">
        <v>37355</v>
      </c>
      <c r="H33" s="53">
        <v>39966</v>
      </c>
      <c r="I33" s="69">
        <v>33.1684654849946</v>
      </c>
      <c r="J33" s="69">
        <v>33.469223187886385</v>
      </c>
      <c r="K33" s="69">
        <v>32.89220285418004</v>
      </c>
    </row>
    <row r="34" spans="1:11" ht="11.25" customHeight="1">
      <c r="A34" s="50">
        <v>204</v>
      </c>
      <c r="B34" s="22" t="s">
        <v>61</v>
      </c>
      <c r="C34" s="52">
        <v>369557</v>
      </c>
      <c r="D34" s="54">
        <v>172410</v>
      </c>
      <c r="E34" s="54">
        <v>197147</v>
      </c>
      <c r="F34" s="53">
        <v>120653</v>
      </c>
      <c r="G34" s="53">
        <v>57191</v>
      </c>
      <c r="H34" s="53">
        <v>63462</v>
      </c>
      <c r="I34" s="69">
        <v>32.64800829100788</v>
      </c>
      <c r="J34" s="69">
        <v>33.171509773215014</v>
      </c>
      <c r="K34" s="69">
        <v>32.19019310463766</v>
      </c>
    </row>
    <row r="35" spans="1:11" ht="11.25" customHeight="1">
      <c r="A35" s="50">
        <v>205</v>
      </c>
      <c r="B35" s="22" t="s">
        <v>62</v>
      </c>
      <c r="C35" s="52">
        <v>40273</v>
      </c>
      <c r="D35" s="54">
        <v>18916</v>
      </c>
      <c r="E35" s="54">
        <v>21357</v>
      </c>
      <c r="F35" s="53">
        <v>19345</v>
      </c>
      <c r="G35" s="53">
        <v>8850</v>
      </c>
      <c r="H35" s="53">
        <v>10495</v>
      </c>
      <c r="I35" s="69">
        <v>48.03466342214387</v>
      </c>
      <c r="J35" s="69">
        <v>46.78578980757031</v>
      </c>
      <c r="K35" s="69">
        <v>49.140796928407546</v>
      </c>
    </row>
    <row r="36" spans="1:11" ht="11.25" customHeight="1">
      <c r="A36" s="50">
        <v>206</v>
      </c>
      <c r="B36" s="22" t="s">
        <v>63</v>
      </c>
      <c r="C36" s="52">
        <v>75532</v>
      </c>
      <c r="D36" s="54">
        <v>33618</v>
      </c>
      <c r="E36" s="54">
        <v>41914</v>
      </c>
      <c r="F36" s="53">
        <v>26203</v>
      </c>
      <c r="G36" s="53">
        <v>11702</v>
      </c>
      <c r="H36" s="53">
        <v>14501</v>
      </c>
      <c r="I36" s="69">
        <v>34.69125668590796</v>
      </c>
      <c r="J36" s="69">
        <v>34.80873341662205</v>
      </c>
      <c r="K36" s="69">
        <v>34.5970320179415</v>
      </c>
    </row>
    <row r="37" spans="1:11" ht="11.25" customHeight="1">
      <c r="A37" s="50">
        <v>207</v>
      </c>
      <c r="B37" s="22" t="s">
        <v>64</v>
      </c>
      <c r="C37" s="52">
        <v>154186</v>
      </c>
      <c r="D37" s="54">
        <v>75110</v>
      </c>
      <c r="E37" s="54">
        <v>79076</v>
      </c>
      <c r="F37" s="53">
        <v>49248</v>
      </c>
      <c r="G37" s="53">
        <v>24263</v>
      </c>
      <c r="H37" s="53">
        <v>24985</v>
      </c>
      <c r="I37" s="69">
        <v>31.940643119349353</v>
      </c>
      <c r="J37" s="69">
        <v>32.30328851018506</v>
      </c>
      <c r="K37" s="69">
        <v>31.596185947695886</v>
      </c>
    </row>
    <row r="38" spans="1:11" ht="11.25" customHeight="1">
      <c r="A38" s="50">
        <v>208</v>
      </c>
      <c r="B38" s="22" t="s">
        <v>44</v>
      </c>
      <c r="C38" s="52">
        <v>26376</v>
      </c>
      <c r="D38" s="54">
        <v>12442</v>
      </c>
      <c r="E38" s="54">
        <v>13934</v>
      </c>
      <c r="F38" s="53">
        <v>11997</v>
      </c>
      <c r="G38" s="53">
        <v>5524</v>
      </c>
      <c r="H38" s="53">
        <v>6473</v>
      </c>
      <c r="I38" s="69">
        <v>45.4845313921747</v>
      </c>
      <c r="J38" s="69">
        <v>44.39800675132615</v>
      </c>
      <c r="K38" s="69">
        <v>46.45471508540261</v>
      </c>
    </row>
    <row r="39" spans="1:11" ht="11.25" customHeight="1">
      <c r="A39" s="50">
        <v>209</v>
      </c>
      <c r="B39" s="22" t="s">
        <v>65</v>
      </c>
      <c r="C39" s="52">
        <v>71674</v>
      </c>
      <c r="D39" s="54">
        <v>33913</v>
      </c>
      <c r="E39" s="54">
        <v>37761</v>
      </c>
      <c r="F39" s="53">
        <v>37569</v>
      </c>
      <c r="G39" s="53">
        <v>17842</v>
      </c>
      <c r="H39" s="53">
        <v>19727</v>
      </c>
      <c r="I39" s="69">
        <v>52.41649691659458</v>
      </c>
      <c r="J39" s="69">
        <v>52.61109309114499</v>
      </c>
      <c r="K39" s="69">
        <v>52.24173088636424</v>
      </c>
    </row>
    <row r="40" spans="1:11" ht="11.25" customHeight="1">
      <c r="A40" s="50">
        <v>210</v>
      </c>
      <c r="B40" s="22" t="s">
        <v>34</v>
      </c>
      <c r="C40" s="52">
        <v>211249</v>
      </c>
      <c r="D40" s="54">
        <v>102286</v>
      </c>
      <c r="E40" s="54">
        <v>108963</v>
      </c>
      <c r="F40" s="53">
        <v>74881</v>
      </c>
      <c r="G40" s="53">
        <v>36547</v>
      </c>
      <c r="H40" s="53">
        <v>38334</v>
      </c>
      <c r="I40" s="69">
        <v>35.44679501441427</v>
      </c>
      <c r="J40" s="69">
        <v>35.73020745752107</v>
      </c>
      <c r="K40" s="69">
        <v>35.180749428705155</v>
      </c>
    </row>
    <row r="41" spans="1:11" ht="11.25" customHeight="1">
      <c r="A41" s="50">
        <v>211</v>
      </c>
      <c r="B41" s="22" t="s">
        <v>55</v>
      </c>
      <c r="C41" s="52">
        <v>65120</v>
      </c>
      <c r="D41" s="54">
        <v>31028</v>
      </c>
      <c r="E41" s="54">
        <v>34092</v>
      </c>
      <c r="F41" s="53">
        <v>31027</v>
      </c>
      <c r="G41" s="53">
        <v>14329</v>
      </c>
      <c r="H41" s="53">
        <v>16698</v>
      </c>
      <c r="I41" s="69">
        <v>47.64588452088452</v>
      </c>
      <c r="J41" s="69">
        <v>46.18086889261313</v>
      </c>
      <c r="K41" s="69">
        <v>48.979232664554736</v>
      </c>
    </row>
    <row r="42" spans="1:11" ht="11.25" customHeight="1">
      <c r="A42" s="50">
        <v>212</v>
      </c>
      <c r="B42" s="22" t="s">
        <v>66</v>
      </c>
      <c r="C42" s="52">
        <v>41286</v>
      </c>
      <c r="D42" s="54">
        <v>19570</v>
      </c>
      <c r="E42" s="54">
        <v>21716</v>
      </c>
      <c r="F42" s="53">
        <v>16271</v>
      </c>
      <c r="G42" s="53">
        <v>7644</v>
      </c>
      <c r="H42" s="53">
        <v>8627</v>
      </c>
      <c r="I42" s="69">
        <v>39.41045390689338</v>
      </c>
      <c r="J42" s="69">
        <v>39.059785385794584</v>
      </c>
      <c r="K42" s="69">
        <v>39.72646896297661</v>
      </c>
    </row>
    <row r="43" spans="1:11" ht="11.25" customHeight="1">
      <c r="A43" s="50">
        <v>213</v>
      </c>
      <c r="B43" s="22" t="s">
        <v>67</v>
      </c>
      <c r="C43" s="52">
        <v>35399</v>
      </c>
      <c r="D43" s="54">
        <v>16813</v>
      </c>
      <c r="E43" s="54">
        <v>18586</v>
      </c>
      <c r="F43" s="53">
        <v>15642</v>
      </c>
      <c r="G43" s="53">
        <v>7293</v>
      </c>
      <c r="H43" s="53">
        <v>8349</v>
      </c>
      <c r="I43" s="69">
        <v>44.18768891776604</v>
      </c>
      <c r="J43" s="69">
        <v>43.377148634984835</v>
      </c>
      <c r="K43" s="69">
        <v>44.92090821048101</v>
      </c>
    </row>
    <row r="44" spans="1:11" ht="11.25" customHeight="1">
      <c r="A44" s="50">
        <v>214</v>
      </c>
      <c r="B44" s="22" t="s">
        <v>68</v>
      </c>
      <c r="C44" s="52">
        <v>180523</v>
      </c>
      <c r="D44" s="54">
        <v>83076</v>
      </c>
      <c r="E44" s="54">
        <v>97447</v>
      </c>
      <c r="F44" s="53">
        <v>54133</v>
      </c>
      <c r="G44" s="53">
        <v>25724</v>
      </c>
      <c r="H44" s="53">
        <v>28409</v>
      </c>
      <c r="I44" s="69">
        <v>29.9867606897736</v>
      </c>
      <c r="J44" s="69">
        <v>30.964418123164332</v>
      </c>
      <c r="K44" s="69">
        <v>29.15328332324238</v>
      </c>
    </row>
    <row r="45" spans="1:11" ht="11.25" customHeight="1">
      <c r="A45" s="50">
        <v>215</v>
      </c>
      <c r="B45" s="22" t="s">
        <v>69</v>
      </c>
      <c r="C45" s="52">
        <v>67113</v>
      </c>
      <c r="D45" s="54">
        <v>31947</v>
      </c>
      <c r="E45" s="54">
        <v>35166</v>
      </c>
      <c r="F45" s="53">
        <v>24028</v>
      </c>
      <c r="G45" s="53">
        <v>11630</v>
      </c>
      <c r="H45" s="53">
        <v>12398</v>
      </c>
      <c r="I45" s="69">
        <v>35.802303577548315</v>
      </c>
      <c r="J45" s="69">
        <v>36.40404419820327</v>
      </c>
      <c r="K45" s="69">
        <v>35.25564465677075</v>
      </c>
    </row>
    <row r="46" spans="1:11" ht="11.25" customHeight="1">
      <c r="A46" s="50">
        <v>216</v>
      </c>
      <c r="B46" s="22" t="s">
        <v>70</v>
      </c>
      <c r="C46" s="52">
        <v>75988</v>
      </c>
      <c r="D46" s="54">
        <v>36807</v>
      </c>
      <c r="E46" s="54">
        <v>39181</v>
      </c>
      <c r="F46" s="53">
        <v>27862</v>
      </c>
      <c r="G46" s="53">
        <v>13399</v>
      </c>
      <c r="H46" s="53">
        <v>14463</v>
      </c>
      <c r="I46" s="69">
        <v>36.66631573406327</v>
      </c>
      <c r="J46" s="69">
        <v>36.40340152688347</v>
      </c>
      <c r="K46" s="69">
        <v>36.9132998136852</v>
      </c>
    </row>
    <row r="47" spans="1:11" ht="11.25" customHeight="1">
      <c r="A47" s="50">
        <v>217</v>
      </c>
      <c r="B47" s="22" t="s">
        <v>71</v>
      </c>
      <c r="C47" s="52">
        <v>128884</v>
      </c>
      <c r="D47" s="54">
        <v>60581</v>
      </c>
      <c r="E47" s="54">
        <v>68303</v>
      </c>
      <c r="F47" s="53">
        <v>44743</v>
      </c>
      <c r="G47" s="53">
        <v>21426</v>
      </c>
      <c r="H47" s="53">
        <v>23317</v>
      </c>
      <c r="I47" s="69">
        <v>34.715713354644485</v>
      </c>
      <c r="J47" s="69">
        <v>35.36752447136891</v>
      </c>
      <c r="K47" s="69">
        <v>34.137592785089964</v>
      </c>
    </row>
    <row r="48" spans="1:11" ht="11.25" customHeight="1">
      <c r="A48" s="50">
        <v>218</v>
      </c>
      <c r="B48" s="22" t="s">
        <v>72</v>
      </c>
      <c r="C48" s="52">
        <v>39085</v>
      </c>
      <c r="D48" s="54">
        <v>18744</v>
      </c>
      <c r="E48" s="54">
        <v>20341</v>
      </c>
      <c r="F48" s="53">
        <v>15291</v>
      </c>
      <c r="G48" s="53">
        <v>7302</v>
      </c>
      <c r="H48" s="53">
        <v>7989</v>
      </c>
      <c r="I48" s="69">
        <v>39.122425482921834</v>
      </c>
      <c r="J48" s="69">
        <v>38.956466069142124</v>
      </c>
      <c r="K48" s="69">
        <v>39.27535519394327</v>
      </c>
    </row>
    <row r="49" spans="1:11" ht="11.25" customHeight="1">
      <c r="A49" s="50">
        <v>219</v>
      </c>
      <c r="B49" s="22" t="s">
        <v>73</v>
      </c>
      <c r="C49" s="52">
        <v>86656</v>
      </c>
      <c r="D49" s="54">
        <v>41650</v>
      </c>
      <c r="E49" s="54">
        <v>45006</v>
      </c>
      <c r="F49" s="53">
        <v>29287</v>
      </c>
      <c r="G49" s="53">
        <v>14252</v>
      </c>
      <c r="H49" s="53">
        <v>15035</v>
      </c>
      <c r="I49" s="69">
        <v>33.796851920236335</v>
      </c>
      <c r="J49" s="69">
        <v>34.21848739495799</v>
      </c>
      <c r="K49" s="69">
        <v>33.40665689019242</v>
      </c>
    </row>
    <row r="50" spans="1:11" ht="11.25" customHeight="1">
      <c r="A50" s="50">
        <v>220</v>
      </c>
      <c r="B50" s="22" t="s">
        <v>74</v>
      </c>
      <c r="C50" s="52">
        <v>38794</v>
      </c>
      <c r="D50" s="54">
        <v>18607</v>
      </c>
      <c r="E50" s="54">
        <v>20187</v>
      </c>
      <c r="F50" s="53">
        <v>16121</v>
      </c>
      <c r="G50" s="53">
        <v>7731</v>
      </c>
      <c r="H50" s="53">
        <v>8390</v>
      </c>
      <c r="I50" s="69">
        <v>41.55539516420065</v>
      </c>
      <c r="J50" s="69">
        <v>41.54887945396894</v>
      </c>
      <c r="K50" s="69">
        <v>41.561400901570316</v>
      </c>
    </row>
    <row r="51" spans="1:11" ht="11.25" customHeight="1">
      <c r="A51" s="50">
        <v>221</v>
      </c>
      <c r="B51" s="22" t="s">
        <v>75</v>
      </c>
      <c r="C51" s="52">
        <v>36425</v>
      </c>
      <c r="D51" s="54">
        <v>17141</v>
      </c>
      <c r="E51" s="54">
        <v>19284</v>
      </c>
      <c r="F51" s="53">
        <v>19001</v>
      </c>
      <c r="G51" s="53">
        <v>8829</v>
      </c>
      <c r="H51" s="53">
        <v>10172</v>
      </c>
      <c r="I51" s="69">
        <v>52.16472203157172</v>
      </c>
      <c r="J51" s="69">
        <v>51.50808004200456</v>
      </c>
      <c r="K51" s="69">
        <v>52.74839244969923</v>
      </c>
    </row>
    <row r="52" spans="1:11" ht="11.25" customHeight="1">
      <c r="A52" s="50">
        <v>222</v>
      </c>
      <c r="B52" s="22" t="s">
        <v>16</v>
      </c>
      <c r="C52" s="52">
        <v>22765</v>
      </c>
      <c r="D52" s="54">
        <v>10752</v>
      </c>
      <c r="E52" s="54">
        <v>12013</v>
      </c>
      <c r="F52" s="53">
        <v>14733</v>
      </c>
      <c r="G52" s="53">
        <v>6914</v>
      </c>
      <c r="H52" s="53">
        <v>7819</v>
      </c>
      <c r="I52" s="69">
        <v>64.71776850428289</v>
      </c>
      <c r="J52" s="69">
        <v>64.30431547619048</v>
      </c>
      <c r="K52" s="69">
        <v>65.08782152667943</v>
      </c>
    </row>
    <row r="53" spans="1:11" ht="11.25" customHeight="1">
      <c r="A53" s="50">
        <v>223</v>
      </c>
      <c r="B53" s="22" t="s">
        <v>43</v>
      </c>
      <c r="C53" s="52">
        <v>56252</v>
      </c>
      <c r="D53" s="54">
        <v>26561</v>
      </c>
      <c r="E53" s="54">
        <v>29691</v>
      </c>
      <c r="F53" s="53">
        <v>29877</v>
      </c>
      <c r="G53" s="53">
        <v>13769</v>
      </c>
      <c r="H53" s="53">
        <v>16108</v>
      </c>
      <c r="I53" s="69">
        <v>53.11277821233023</v>
      </c>
      <c r="J53" s="69">
        <v>51.839162682127935</v>
      </c>
      <c r="K53" s="69">
        <v>54.25213027516755</v>
      </c>
    </row>
    <row r="54" spans="1:11" ht="11.25" customHeight="1">
      <c r="A54" s="50">
        <v>224</v>
      </c>
      <c r="B54" s="22" t="s">
        <v>17</v>
      </c>
      <c r="C54" s="52">
        <v>42753</v>
      </c>
      <c r="D54" s="54">
        <v>20391</v>
      </c>
      <c r="E54" s="54">
        <v>22362</v>
      </c>
      <c r="F54" s="53">
        <v>20545</v>
      </c>
      <c r="G54" s="53">
        <v>9434</v>
      </c>
      <c r="H54" s="53">
        <v>11111</v>
      </c>
      <c r="I54" s="69">
        <v>48.0551072439361</v>
      </c>
      <c r="J54" s="69">
        <v>46.265509293315674</v>
      </c>
      <c r="K54" s="69">
        <v>49.68696896520884</v>
      </c>
    </row>
    <row r="55" spans="1:11" ht="11.25" customHeight="1">
      <c r="A55" s="50">
        <v>225</v>
      </c>
      <c r="B55" s="22" t="s">
        <v>46</v>
      </c>
      <c r="C55" s="52">
        <v>27696</v>
      </c>
      <c r="D55" s="54">
        <v>13117</v>
      </c>
      <c r="E55" s="54">
        <v>14579</v>
      </c>
      <c r="F55" s="53">
        <v>15962</v>
      </c>
      <c r="G55" s="53">
        <v>7422</v>
      </c>
      <c r="H55" s="53">
        <v>8540</v>
      </c>
      <c r="I55" s="69">
        <v>57.63287117273252</v>
      </c>
      <c r="J55" s="69">
        <v>56.58306015094915</v>
      </c>
      <c r="K55" s="69">
        <v>58.57740585774059</v>
      </c>
    </row>
    <row r="56" spans="1:11" ht="11.25" customHeight="1">
      <c r="A56" s="50">
        <v>226</v>
      </c>
      <c r="B56" s="22" t="s">
        <v>41</v>
      </c>
      <c r="C56" s="52">
        <v>40880</v>
      </c>
      <c r="D56" s="54">
        <v>19295</v>
      </c>
      <c r="E56" s="54">
        <v>21585</v>
      </c>
      <c r="F56" s="53">
        <v>30505</v>
      </c>
      <c r="G56" s="53">
        <v>14105</v>
      </c>
      <c r="H56" s="53">
        <v>16400</v>
      </c>
      <c r="I56" s="69">
        <v>74.62084148727985</v>
      </c>
      <c r="J56" s="69">
        <v>73.10183985488469</v>
      </c>
      <c r="K56" s="69">
        <v>75.97868890433172</v>
      </c>
    </row>
    <row r="57" spans="1:11" ht="11.25" customHeight="1">
      <c r="A57" s="50">
        <v>227</v>
      </c>
      <c r="B57" s="22" t="s">
        <v>42</v>
      </c>
      <c r="C57" s="52">
        <v>35106</v>
      </c>
      <c r="D57" s="54">
        <v>16497</v>
      </c>
      <c r="E57" s="54">
        <v>18609</v>
      </c>
      <c r="F57" s="53">
        <v>19183</v>
      </c>
      <c r="G57" s="53">
        <v>8862</v>
      </c>
      <c r="H57" s="53">
        <v>10321</v>
      </c>
      <c r="I57" s="69">
        <v>54.643080954822544</v>
      </c>
      <c r="J57" s="69">
        <v>53.718857974177126</v>
      </c>
      <c r="K57" s="69">
        <v>55.462410661507874</v>
      </c>
    </row>
    <row r="58" spans="1:11" ht="11.25" customHeight="1">
      <c r="A58" s="50">
        <v>228</v>
      </c>
      <c r="B58" s="22" t="s">
        <v>47</v>
      </c>
      <c r="C58" s="52">
        <v>31332</v>
      </c>
      <c r="D58" s="54">
        <v>15199</v>
      </c>
      <c r="E58" s="54">
        <v>16133</v>
      </c>
      <c r="F58" s="53">
        <v>13718</v>
      </c>
      <c r="G58" s="53">
        <v>6550</v>
      </c>
      <c r="H58" s="53">
        <v>7168</v>
      </c>
      <c r="I58" s="69">
        <v>43.78271415804928</v>
      </c>
      <c r="J58" s="69">
        <v>43.09494045660899</v>
      </c>
      <c r="K58" s="69">
        <v>44.43067005516642</v>
      </c>
    </row>
    <row r="59" spans="1:11" ht="11.25" customHeight="1">
      <c r="A59" s="50">
        <v>301</v>
      </c>
      <c r="B59" s="22" t="s">
        <v>26</v>
      </c>
      <c r="C59" s="52">
        <v>25031</v>
      </c>
      <c r="D59" s="54">
        <v>11882</v>
      </c>
      <c r="E59" s="54">
        <v>13149</v>
      </c>
      <c r="F59" s="53">
        <v>9380</v>
      </c>
      <c r="G59" s="53">
        <v>4493</v>
      </c>
      <c r="H59" s="53">
        <v>4887</v>
      </c>
      <c r="I59" s="69">
        <v>37.47353281930406</v>
      </c>
      <c r="J59" s="69">
        <v>37.81349941087359</v>
      </c>
      <c r="K59" s="69">
        <v>37.16632443531827</v>
      </c>
    </row>
    <row r="60" spans="1:11" ht="11.25" customHeight="1">
      <c r="A60" s="50">
        <v>365</v>
      </c>
      <c r="B60" s="22" t="s">
        <v>48</v>
      </c>
      <c r="C60" s="52">
        <v>19221</v>
      </c>
      <c r="D60" s="54">
        <v>9148</v>
      </c>
      <c r="E60" s="54">
        <v>10073</v>
      </c>
      <c r="F60" s="53">
        <v>9649</v>
      </c>
      <c r="G60" s="53">
        <v>4544</v>
      </c>
      <c r="H60" s="53">
        <v>5105</v>
      </c>
      <c r="I60" s="69">
        <v>50.200301753290674</v>
      </c>
      <c r="J60" s="69">
        <v>49.67205946655007</v>
      </c>
      <c r="K60" s="69">
        <v>50.68003573910453</v>
      </c>
    </row>
    <row r="61" spans="1:11" ht="11.25" customHeight="1">
      <c r="A61" s="50">
        <v>381</v>
      </c>
      <c r="B61" s="22" t="s">
        <v>76</v>
      </c>
      <c r="C61" s="52">
        <v>25730</v>
      </c>
      <c r="D61" s="54">
        <v>12572</v>
      </c>
      <c r="E61" s="54">
        <v>13158</v>
      </c>
      <c r="F61" s="53">
        <v>10879</v>
      </c>
      <c r="G61" s="53">
        <v>5181</v>
      </c>
      <c r="H61" s="53">
        <v>5698</v>
      </c>
      <c r="I61" s="69">
        <v>42.28138359891177</v>
      </c>
      <c r="J61" s="69">
        <v>41.21062678969138</v>
      </c>
      <c r="K61" s="69">
        <v>43.304453564371485</v>
      </c>
    </row>
    <row r="62" spans="1:11" ht="11.25" customHeight="1">
      <c r="A62" s="50">
        <v>382</v>
      </c>
      <c r="B62" s="22" t="s">
        <v>77</v>
      </c>
      <c r="C62" s="52">
        <v>26803</v>
      </c>
      <c r="D62" s="54">
        <v>13017</v>
      </c>
      <c r="E62" s="54">
        <v>13786</v>
      </c>
      <c r="F62" s="53">
        <v>9847</v>
      </c>
      <c r="G62" s="53">
        <v>4784</v>
      </c>
      <c r="H62" s="53">
        <v>5063</v>
      </c>
      <c r="I62" s="69">
        <v>36.738424803193666</v>
      </c>
      <c r="J62" s="69">
        <v>36.751939771068606</v>
      </c>
      <c r="K62" s="69">
        <v>36.72566371681416</v>
      </c>
    </row>
    <row r="63" spans="1:11" ht="11.25" customHeight="1">
      <c r="A63" s="50">
        <v>442</v>
      </c>
      <c r="B63" s="22" t="s">
        <v>78</v>
      </c>
      <c r="C63" s="52">
        <v>10500</v>
      </c>
      <c r="D63" s="54">
        <v>4927</v>
      </c>
      <c r="E63" s="54">
        <v>5573</v>
      </c>
      <c r="F63" s="53">
        <v>7983</v>
      </c>
      <c r="G63" s="53">
        <v>3664</v>
      </c>
      <c r="H63" s="53">
        <v>4319</v>
      </c>
      <c r="I63" s="69">
        <v>76.02857142857142</v>
      </c>
      <c r="J63" s="69">
        <v>74.365739801096</v>
      </c>
      <c r="K63" s="69">
        <v>77.4986542257312</v>
      </c>
    </row>
    <row r="64" spans="1:11" ht="11.25" customHeight="1">
      <c r="A64" s="50">
        <v>443</v>
      </c>
      <c r="B64" s="22" t="s">
        <v>79</v>
      </c>
      <c r="C64" s="52">
        <v>11503</v>
      </c>
      <c r="D64" s="54">
        <v>5529</v>
      </c>
      <c r="E64" s="54">
        <v>5974</v>
      </c>
      <c r="F64" s="53">
        <v>6107</v>
      </c>
      <c r="G64" s="53">
        <v>2839</v>
      </c>
      <c r="H64" s="53">
        <v>3268</v>
      </c>
      <c r="I64" s="69">
        <v>53.09049813092237</v>
      </c>
      <c r="J64" s="69">
        <v>51.34744076686562</v>
      </c>
      <c r="K64" s="69">
        <v>54.703716103113486</v>
      </c>
    </row>
    <row r="65" spans="1:11" ht="11.25" customHeight="1">
      <c r="A65" s="50">
        <v>446</v>
      </c>
      <c r="B65" s="22" t="s">
        <v>49</v>
      </c>
      <c r="C65" s="52">
        <v>15278</v>
      </c>
      <c r="D65" s="54">
        <v>7243</v>
      </c>
      <c r="E65" s="54">
        <v>8035</v>
      </c>
      <c r="F65" s="53">
        <v>7075</v>
      </c>
      <c r="G65" s="53">
        <v>3296</v>
      </c>
      <c r="H65" s="53">
        <v>3779</v>
      </c>
      <c r="I65" s="69">
        <v>46.30841733211153</v>
      </c>
      <c r="J65" s="69">
        <v>45.50600579870219</v>
      </c>
      <c r="K65" s="69">
        <v>47.031736154324825</v>
      </c>
    </row>
    <row r="66" spans="1:11" ht="11.25" customHeight="1">
      <c r="A66" s="50">
        <v>464</v>
      </c>
      <c r="B66" s="22" t="s">
        <v>80</v>
      </c>
      <c r="C66" s="52">
        <v>26438</v>
      </c>
      <c r="D66" s="54">
        <v>12818</v>
      </c>
      <c r="E66" s="54">
        <v>13620</v>
      </c>
      <c r="F66" s="53">
        <v>11729</v>
      </c>
      <c r="G66" s="53">
        <v>5592</v>
      </c>
      <c r="H66" s="53">
        <v>6137</v>
      </c>
      <c r="I66" s="69">
        <v>44.36417278160224</v>
      </c>
      <c r="J66" s="69">
        <v>43.6261507255422</v>
      </c>
      <c r="K66" s="69">
        <v>45.05873715124816</v>
      </c>
    </row>
    <row r="67" spans="1:11" ht="11.25" customHeight="1">
      <c r="A67" s="50">
        <v>481</v>
      </c>
      <c r="B67" s="22" t="s">
        <v>81</v>
      </c>
      <c r="C67" s="52">
        <v>14284</v>
      </c>
      <c r="D67" s="54">
        <v>6772</v>
      </c>
      <c r="E67" s="54">
        <v>7512</v>
      </c>
      <c r="F67" s="53">
        <v>7319</v>
      </c>
      <c r="G67" s="53">
        <v>3378</v>
      </c>
      <c r="H67" s="53">
        <v>3941</v>
      </c>
      <c r="I67" s="69">
        <v>51.23914869784374</v>
      </c>
      <c r="J67" s="69">
        <v>49.88186650915535</v>
      </c>
      <c r="K67" s="69">
        <v>52.46272630457934</v>
      </c>
    </row>
    <row r="68" spans="1:11" ht="11.25" customHeight="1">
      <c r="A68" s="50">
        <v>501</v>
      </c>
      <c r="B68" s="22" t="s">
        <v>82</v>
      </c>
      <c r="C68" s="52">
        <v>16830</v>
      </c>
      <c r="D68" s="54">
        <v>7891</v>
      </c>
      <c r="E68" s="54">
        <v>8939</v>
      </c>
      <c r="F68" s="53">
        <v>10757</v>
      </c>
      <c r="G68" s="53">
        <v>4949</v>
      </c>
      <c r="H68" s="53">
        <v>5808</v>
      </c>
      <c r="I68" s="69">
        <v>63.91562685680333</v>
      </c>
      <c r="J68" s="69">
        <v>62.717019389177544</v>
      </c>
      <c r="K68" s="69">
        <v>64.97371070589551</v>
      </c>
    </row>
    <row r="69" spans="1:11" ht="11.25" customHeight="1">
      <c r="A69" s="50">
        <v>585</v>
      </c>
      <c r="B69" s="22" t="s">
        <v>50</v>
      </c>
      <c r="C69" s="52">
        <v>17371</v>
      </c>
      <c r="D69" s="54">
        <v>8148</v>
      </c>
      <c r="E69" s="54">
        <v>9223</v>
      </c>
      <c r="F69" s="53">
        <v>10336</v>
      </c>
      <c r="G69" s="53">
        <v>4843</v>
      </c>
      <c r="H69" s="53">
        <v>5493</v>
      </c>
      <c r="I69" s="69">
        <v>59.50146796384779</v>
      </c>
      <c r="J69" s="69">
        <v>59.43789887088856</v>
      </c>
      <c r="K69" s="69">
        <v>59.55762766995555</v>
      </c>
    </row>
    <row r="70" spans="1:11" ht="11.25" customHeight="1">
      <c r="A70" s="50">
        <v>586</v>
      </c>
      <c r="B70" s="22" t="s">
        <v>51</v>
      </c>
      <c r="C70" s="52">
        <v>13996</v>
      </c>
      <c r="D70" s="54">
        <v>6553</v>
      </c>
      <c r="E70" s="54">
        <v>7443</v>
      </c>
      <c r="F70" s="53">
        <v>8753</v>
      </c>
      <c r="G70" s="53">
        <v>4019</v>
      </c>
      <c r="H70" s="53">
        <v>4734</v>
      </c>
      <c r="I70" s="69">
        <v>62.53929694198342</v>
      </c>
      <c r="J70" s="69">
        <v>61.330688234396455</v>
      </c>
      <c r="K70" s="69">
        <v>63.60338573155986</v>
      </c>
    </row>
    <row r="71" spans="1:11" ht="3.75" customHeight="1">
      <c r="A71" s="25"/>
      <c r="B71" s="24"/>
      <c r="C71" s="60"/>
      <c r="D71" s="55"/>
      <c r="E71" s="55"/>
      <c r="F71" s="55"/>
      <c r="G71" s="55"/>
      <c r="H71" s="55"/>
      <c r="I71" s="76"/>
      <c r="J71" s="76"/>
      <c r="K71" s="76"/>
    </row>
    <row r="72" spans="1:11" ht="11.25">
      <c r="A72" s="22" t="s">
        <v>101</v>
      </c>
      <c r="D72" s="75"/>
      <c r="F72" s="51"/>
      <c r="G72" s="51"/>
      <c r="H72" s="51"/>
      <c r="I72" s="22"/>
      <c r="J72" s="22"/>
      <c r="K72" s="22"/>
    </row>
    <row r="73" ht="11.25">
      <c r="D73" s="75"/>
    </row>
    <row r="74" spans="4:5" ht="11.25">
      <c r="D74" s="75"/>
      <c r="E74" s="51"/>
    </row>
    <row r="75" spans="4:5" ht="11.25">
      <c r="D75" s="75"/>
      <c r="E75" s="51"/>
    </row>
  </sheetData>
  <sheetProtection/>
  <mergeCells count="4">
    <mergeCell ref="C3:E3"/>
    <mergeCell ref="A3:B4"/>
    <mergeCell ref="F3:H3"/>
    <mergeCell ref="I3:K3"/>
  </mergeCells>
  <printOptions/>
  <pageMargins left="0.5905511811023623" right="0.5905511811023623" top="0.5905511811023623" bottom="0.5905511811023623" header="0.1968503937007874" footer="0.1968503937007874"/>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A1" sqref="A1"/>
    </sheetView>
  </sheetViews>
  <sheetFormatPr defaultColWidth="8.875" defaultRowHeight="12.75"/>
  <cols>
    <col min="1" max="1" width="4.25390625" style="18" customWidth="1"/>
    <col min="2" max="2" width="11.375" style="18" customWidth="1"/>
    <col min="3" max="8" width="10.00390625" style="10" customWidth="1"/>
    <col min="9" max="11" width="10.00390625" style="18" customWidth="1"/>
    <col min="12" max="16384" width="8.875" style="18" customWidth="1"/>
  </cols>
  <sheetData>
    <row r="1" spans="1:8" s="5" customFormat="1" ht="17.25">
      <c r="A1" s="35" t="s">
        <v>180</v>
      </c>
      <c r="C1" s="38"/>
      <c r="D1" s="38"/>
      <c r="E1" s="38"/>
      <c r="F1" s="38"/>
      <c r="G1" s="38"/>
      <c r="H1" s="38"/>
    </row>
    <row r="2" spans="1:11" ht="11.25">
      <c r="A2" s="7"/>
      <c r="B2" s="7"/>
      <c r="C2" s="36"/>
      <c r="D2" s="36"/>
      <c r="E2" s="36"/>
      <c r="F2" s="36"/>
      <c r="G2" s="36"/>
      <c r="H2" s="36"/>
      <c r="J2" s="36"/>
      <c r="K2" s="36" t="s">
        <v>122</v>
      </c>
    </row>
    <row r="3" spans="1:11" ht="12" customHeight="1">
      <c r="A3" s="110" t="s">
        <v>97</v>
      </c>
      <c r="B3" s="111"/>
      <c r="C3" s="96" t="s">
        <v>188</v>
      </c>
      <c r="D3" s="94"/>
      <c r="E3" s="95"/>
      <c r="F3" s="96" t="s">
        <v>119</v>
      </c>
      <c r="G3" s="94"/>
      <c r="H3" s="95"/>
      <c r="I3" s="96" t="s">
        <v>120</v>
      </c>
      <c r="J3" s="94"/>
      <c r="K3" s="94"/>
    </row>
    <row r="4" spans="1:11" ht="12" customHeight="1">
      <c r="A4" s="92"/>
      <c r="B4" s="112"/>
      <c r="C4" s="58" t="s">
        <v>6</v>
      </c>
      <c r="D4" s="58" t="s">
        <v>4</v>
      </c>
      <c r="E4" s="58" t="s">
        <v>5</v>
      </c>
      <c r="F4" s="58" t="s">
        <v>6</v>
      </c>
      <c r="G4" s="58" t="s">
        <v>4</v>
      </c>
      <c r="H4" s="58" t="s">
        <v>5</v>
      </c>
      <c r="I4" s="58" t="s">
        <v>6</v>
      </c>
      <c r="J4" s="58" t="s">
        <v>4</v>
      </c>
      <c r="K4" s="58" t="s">
        <v>5</v>
      </c>
    </row>
    <row r="5" spans="1:11" ht="15" customHeight="1">
      <c r="A5" s="47"/>
      <c r="B5" s="61" t="s">
        <v>167</v>
      </c>
      <c r="C5" s="59">
        <v>3288805</v>
      </c>
      <c r="D5" s="54">
        <v>1574030</v>
      </c>
      <c r="E5" s="53">
        <v>1714775</v>
      </c>
      <c r="F5" s="53">
        <v>1660155</v>
      </c>
      <c r="G5" s="53">
        <v>761240</v>
      </c>
      <c r="H5" s="53">
        <v>898915</v>
      </c>
      <c r="I5" s="45">
        <v>50.48</v>
      </c>
      <c r="J5" s="45">
        <v>48.36</v>
      </c>
      <c r="K5" s="45">
        <v>52.42</v>
      </c>
    </row>
    <row r="6" spans="1:11" ht="11.25" customHeight="1">
      <c r="A6" s="36"/>
      <c r="B6" s="13" t="s">
        <v>173</v>
      </c>
      <c r="C6" s="52">
        <v>3551758</v>
      </c>
      <c r="D6" s="54">
        <v>1701392</v>
      </c>
      <c r="E6" s="53">
        <v>1850366</v>
      </c>
      <c r="F6" s="53">
        <v>1596009</v>
      </c>
      <c r="G6" s="53">
        <v>728528</v>
      </c>
      <c r="H6" s="53">
        <v>867481</v>
      </c>
      <c r="I6" s="45">
        <v>44.94</v>
      </c>
      <c r="J6" s="45">
        <v>42.82</v>
      </c>
      <c r="K6" s="45">
        <v>46.88</v>
      </c>
    </row>
    <row r="7" spans="1:11" ht="11.25" customHeight="1">
      <c r="A7" s="36"/>
      <c r="B7" s="13" t="s">
        <v>168</v>
      </c>
      <c r="C7" s="52">
        <v>3567335</v>
      </c>
      <c r="D7" s="54">
        <v>1707525</v>
      </c>
      <c r="E7" s="53">
        <v>1859810</v>
      </c>
      <c r="F7" s="53">
        <v>1718472</v>
      </c>
      <c r="G7" s="53">
        <v>798712</v>
      </c>
      <c r="H7" s="53">
        <v>919760</v>
      </c>
      <c r="I7" s="45">
        <v>48.17</v>
      </c>
      <c r="J7" s="45">
        <v>46.78</v>
      </c>
      <c r="K7" s="45">
        <v>49.45</v>
      </c>
    </row>
    <row r="8" spans="1:11" ht="11.25" customHeight="1">
      <c r="A8" s="36"/>
      <c r="B8" s="13" t="s">
        <v>169</v>
      </c>
      <c r="C8" s="52">
        <v>3592405</v>
      </c>
      <c r="D8" s="54">
        <v>1710442</v>
      </c>
      <c r="E8" s="53">
        <v>1881963</v>
      </c>
      <c r="F8" s="53">
        <v>1602334</v>
      </c>
      <c r="G8" s="53">
        <v>740998</v>
      </c>
      <c r="H8" s="53">
        <v>861336</v>
      </c>
      <c r="I8" s="45">
        <v>44.6</v>
      </c>
      <c r="J8" s="45">
        <v>43.32</v>
      </c>
      <c r="K8" s="45">
        <v>45.77</v>
      </c>
    </row>
    <row r="9" spans="1:11" ht="11.25" customHeight="1">
      <c r="A9" s="10"/>
      <c r="B9" s="13" t="s">
        <v>170</v>
      </c>
      <c r="C9" s="52">
        <v>3932673</v>
      </c>
      <c r="D9" s="54">
        <v>1862588</v>
      </c>
      <c r="E9" s="53">
        <v>2070085</v>
      </c>
      <c r="F9" s="53">
        <v>1795938</v>
      </c>
      <c r="G9" s="53">
        <v>838213</v>
      </c>
      <c r="H9" s="53">
        <v>957725</v>
      </c>
      <c r="I9" s="45">
        <v>45.67</v>
      </c>
      <c r="J9" s="45">
        <v>45</v>
      </c>
      <c r="K9" s="45">
        <v>46.27</v>
      </c>
    </row>
    <row r="10" spans="2:11" ht="7.5" customHeight="1">
      <c r="B10" s="49"/>
      <c r="C10" s="52"/>
      <c r="D10" s="54"/>
      <c r="E10" s="53"/>
      <c r="F10" s="53"/>
      <c r="G10" s="53"/>
      <c r="H10" s="53"/>
      <c r="I10" s="45"/>
      <c r="J10" s="45"/>
      <c r="K10" s="45"/>
    </row>
    <row r="11" spans="1:11" ht="11.25" customHeight="1">
      <c r="A11" s="50"/>
      <c r="B11" s="23" t="s">
        <v>7</v>
      </c>
      <c r="C11" s="52">
        <v>814272</v>
      </c>
      <c r="D11" s="54">
        <v>386465</v>
      </c>
      <c r="E11" s="53">
        <v>427807</v>
      </c>
      <c r="F11" s="53">
        <v>326821</v>
      </c>
      <c r="G11" s="53">
        <v>151661</v>
      </c>
      <c r="H11" s="53">
        <v>175160</v>
      </c>
      <c r="I11" s="44">
        <v>40.14</v>
      </c>
      <c r="J11" s="44">
        <v>39.24</v>
      </c>
      <c r="K11" s="44">
        <v>40.94</v>
      </c>
    </row>
    <row r="12" spans="1:11" ht="11.25" customHeight="1">
      <c r="A12" s="50"/>
      <c r="B12" s="23" t="s">
        <v>8</v>
      </c>
      <c r="C12" s="52">
        <v>567328</v>
      </c>
      <c r="D12" s="54">
        <v>268995</v>
      </c>
      <c r="E12" s="53">
        <v>298333</v>
      </c>
      <c r="F12" s="53">
        <v>224620</v>
      </c>
      <c r="G12" s="53">
        <v>106592</v>
      </c>
      <c r="H12" s="53">
        <v>118028</v>
      </c>
      <c r="I12" s="44">
        <v>39.59</v>
      </c>
      <c r="J12" s="44">
        <v>39.63</v>
      </c>
      <c r="K12" s="44">
        <v>39.56</v>
      </c>
    </row>
    <row r="13" spans="1:11" ht="11.25" customHeight="1">
      <c r="A13" s="50"/>
      <c r="B13" s="23" t="s">
        <v>9</v>
      </c>
      <c r="C13" s="52">
        <v>262490</v>
      </c>
      <c r="D13" s="54">
        <v>127191</v>
      </c>
      <c r="E13" s="53">
        <v>135299</v>
      </c>
      <c r="F13" s="53">
        <v>115041</v>
      </c>
      <c r="G13" s="53">
        <v>55182</v>
      </c>
      <c r="H13" s="53">
        <v>59859</v>
      </c>
      <c r="I13" s="44">
        <v>43.83</v>
      </c>
      <c r="J13" s="44">
        <v>43.39</v>
      </c>
      <c r="K13" s="44">
        <v>44.24</v>
      </c>
    </row>
    <row r="14" spans="1:11" ht="11.25" customHeight="1">
      <c r="A14" s="50"/>
      <c r="B14" s="23" t="s">
        <v>10</v>
      </c>
      <c r="C14" s="52">
        <v>232133</v>
      </c>
      <c r="D14" s="54">
        <v>111077</v>
      </c>
      <c r="E14" s="53">
        <v>121056</v>
      </c>
      <c r="F14" s="53">
        <v>124384</v>
      </c>
      <c r="G14" s="53">
        <v>58929</v>
      </c>
      <c r="H14" s="53">
        <v>65455</v>
      </c>
      <c r="I14" s="44">
        <v>53.58</v>
      </c>
      <c r="J14" s="44">
        <v>53.05</v>
      </c>
      <c r="K14" s="44">
        <v>54.07</v>
      </c>
    </row>
    <row r="15" spans="1:11" ht="11.25" customHeight="1">
      <c r="A15" s="50"/>
      <c r="B15" s="23" t="s">
        <v>11</v>
      </c>
      <c r="C15" s="52">
        <v>457390</v>
      </c>
      <c r="D15" s="54">
        <v>217823</v>
      </c>
      <c r="E15" s="53">
        <v>239567</v>
      </c>
      <c r="F15" s="53">
        <v>225686</v>
      </c>
      <c r="G15" s="53">
        <v>104608</v>
      </c>
      <c r="H15" s="53">
        <v>121078</v>
      </c>
      <c r="I15" s="44">
        <v>49.34</v>
      </c>
      <c r="J15" s="44">
        <v>48.02</v>
      </c>
      <c r="K15" s="44">
        <v>50.54</v>
      </c>
    </row>
    <row r="16" spans="1:11" ht="11.25" customHeight="1">
      <c r="A16" s="50"/>
      <c r="B16" s="23" t="s">
        <v>12</v>
      </c>
      <c r="C16" s="52">
        <v>112251</v>
      </c>
      <c r="D16" s="54">
        <v>53066</v>
      </c>
      <c r="E16" s="53">
        <v>59185</v>
      </c>
      <c r="F16" s="53">
        <v>65562</v>
      </c>
      <c r="G16" s="53">
        <v>30306</v>
      </c>
      <c r="H16" s="53">
        <v>35256</v>
      </c>
      <c r="I16" s="44">
        <v>58.41</v>
      </c>
      <c r="J16" s="44">
        <v>57.11</v>
      </c>
      <c r="K16" s="44">
        <v>59.57</v>
      </c>
    </row>
    <row r="17" spans="1:11" ht="11.25" customHeight="1">
      <c r="A17" s="50"/>
      <c r="B17" s="23" t="s">
        <v>102</v>
      </c>
      <c r="C17" s="52">
        <v>133164</v>
      </c>
      <c r="D17" s="54">
        <v>63022</v>
      </c>
      <c r="E17" s="53">
        <v>70142</v>
      </c>
      <c r="F17" s="53">
        <v>86278</v>
      </c>
      <c r="G17" s="53">
        <v>40485</v>
      </c>
      <c r="H17" s="53">
        <v>45793</v>
      </c>
      <c r="I17" s="44">
        <v>64.79</v>
      </c>
      <c r="J17" s="44">
        <v>64.24</v>
      </c>
      <c r="K17" s="44">
        <v>65.29</v>
      </c>
    </row>
    <row r="18" spans="1:11" ht="11.25" customHeight="1">
      <c r="A18" s="50"/>
      <c r="B18" s="23" t="s">
        <v>103</v>
      </c>
      <c r="C18" s="52">
        <v>93983</v>
      </c>
      <c r="D18" s="54">
        <v>44237</v>
      </c>
      <c r="E18" s="53">
        <v>49746</v>
      </c>
      <c r="F18" s="53">
        <v>52777</v>
      </c>
      <c r="G18" s="53">
        <v>24640</v>
      </c>
      <c r="H18" s="53">
        <v>28137</v>
      </c>
      <c r="I18" s="44">
        <v>56.16</v>
      </c>
      <c r="J18" s="44">
        <v>55.7</v>
      </c>
      <c r="K18" s="44">
        <v>56.56</v>
      </c>
    </row>
    <row r="19" spans="1:11" ht="11.25" customHeight="1">
      <c r="A19" s="50"/>
      <c r="B19" s="23" t="s">
        <v>104</v>
      </c>
      <c r="C19" s="52">
        <v>41538</v>
      </c>
      <c r="D19" s="54">
        <v>19606</v>
      </c>
      <c r="E19" s="53">
        <v>21932</v>
      </c>
      <c r="F19" s="53">
        <v>26962</v>
      </c>
      <c r="G19" s="53">
        <v>12475</v>
      </c>
      <c r="H19" s="53">
        <v>14487</v>
      </c>
      <c r="I19" s="44">
        <v>64.91</v>
      </c>
      <c r="J19" s="44">
        <v>63.63</v>
      </c>
      <c r="K19" s="44">
        <v>66.05</v>
      </c>
    </row>
    <row r="20" spans="1:11" ht="7.5" customHeight="1">
      <c r="A20" s="50"/>
      <c r="B20" s="50"/>
      <c r="C20" s="52"/>
      <c r="D20" s="54"/>
      <c r="E20" s="53"/>
      <c r="F20" s="53"/>
      <c r="G20" s="53"/>
      <c r="H20" s="53"/>
      <c r="I20" s="44"/>
      <c r="J20" s="44"/>
      <c r="K20" s="44"/>
    </row>
    <row r="21" spans="1:11" ht="11.25" customHeight="1">
      <c r="A21" s="22">
        <v>100</v>
      </c>
      <c r="B21" s="22" t="s">
        <v>13</v>
      </c>
      <c r="C21" s="52">
        <v>1218124</v>
      </c>
      <c r="D21" s="54">
        <v>571106</v>
      </c>
      <c r="E21" s="53">
        <v>647018</v>
      </c>
      <c r="F21" s="53">
        <v>547807</v>
      </c>
      <c r="G21" s="53">
        <v>253335</v>
      </c>
      <c r="H21" s="53">
        <v>294472</v>
      </c>
      <c r="I21" s="44">
        <v>44.97</v>
      </c>
      <c r="J21" s="44">
        <v>44.36</v>
      </c>
      <c r="K21" s="44">
        <v>45.51</v>
      </c>
    </row>
    <row r="22" spans="1:11" ht="11.25" customHeight="1">
      <c r="A22" s="22">
        <v>101</v>
      </c>
      <c r="B22" s="22" t="s">
        <v>105</v>
      </c>
      <c r="C22" s="52">
        <v>160902</v>
      </c>
      <c r="D22" s="54">
        <v>74477</v>
      </c>
      <c r="E22" s="53">
        <v>86425</v>
      </c>
      <c r="F22" s="42">
        <v>67685</v>
      </c>
      <c r="G22" s="42">
        <v>31494</v>
      </c>
      <c r="H22" s="42">
        <v>36191</v>
      </c>
      <c r="I22" s="44">
        <v>42.07</v>
      </c>
      <c r="J22" s="44">
        <v>42.29</v>
      </c>
      <c r="K22" s="44">
        <v>41.88</v>
      </c>
    </row>
    <row r="23" spans="1:11" ht="11.25" customHeight="1">
      <c r="A23" s="22">
        <v>102</v>
      </c>
      <c r="B23" s="22" t="s">
        <v>106</v>
      </c>
      <c r="C23" s="52">
        <v>101602</v>
      </c>
      <c r="D23" s="54">
        <v>46725</v>
      </c>
      <c r="E23" s="53">
        <v>54877</v>
      </c>
      <c r="F23" s="53">
        <v>46630</v>
      </c>
      <c r="G23" s="53">
        <v>21015</v>
      </c>
      <c r="H23" s="53">
        <v>25615</v>
      </c>
      <c r="I23" s="44">
        <v>45.89</v>
      </c>
      <c r="J23" s="44">
        <v>44.98</v>
      </c>
      <c r="K23" s="44">
        <v>46.68</v>
      </c>
    </row>
    <row r="24" spans="1:11" ht="11.25" customHeight="1">
      <c r="A24" s="22">
        <v>105</v>
      </c>
      <c r="B24" s="22" t="s">
        <v>107</v>
      </c>
      <c r="C24" s="52">
        <v>89809</v>
      </c>
      <c r="D24" s="54">
        <v>43048</v>
      </c>
      <c r="E24" s="53">
        <v>46761</v>
      </c>
      <c r="F24" s="53">
        <v>41609</v>
      </c>
      <c r="G24" s="53">
        <v>18918</v>
      </c>
      <c r="H24" s="53">
        <v>22691</v>
      </c>
      <c r="I24" s="44">
        <v>46.33</v>
      </c>
      <c r="J24" s="44">
        <v>43.95</v>
      </c>
      <c r="K24" s="44">
        <v>48.53</v>
      </c>
    </row>
    <row r="25" spans="1:11" ht="11.25" customHeight="1">
      <c r="A25" s="22">
        <v>106</v>
      </c>
      <c r="B25" s="22" t="s">
        <v>108</v>
      </c>
      <c r="C25" s="52">
        <v>83396</v>
      </c>
      <c r="D25" s="54">
        <v>39261</v>
      </c>
      <c r="E25" s="53">
        <v>44135</v>
      </c>
      <c r="F25" s="53">
        <v>41776</v>
      </c>
      <c r="G25" s="53">
        <v>18719</v>
      </c>
      <c r="H25" s="53">
        <v>23057</v>
      </c>
      <c r="I25" s="44">
        <v>50.09</v>
      </c>
      <c r="J25" s="44">
        <v>47.68</v>
      </c>
      <c r="K25" s="44">
        <v>52.24</v>
      </c>
    </row>
    <row r="26" spans="1:11" ht="11.25" customHeight="1">
      <c r="A26" s="22">
        <v>107</v>
      </c>
      <c r="B26" s="22" t="s">
        <v>109</v>
      </c>
      <c r="C26" s="52">
        <v>137434</v>
      </c>
      <c r="D26" s="54">
        <v>63525</v>
      </c>
      <c r="E26" s="53">
        <v>73909</v>
      </c>
      <c r="F26" s="53">
        <v>66482</v>
      </c>
      <c r="G26" s="53">
        <v>30359</v>
      </c>
      <c r="H26" s="53">
        <v>36123</v>
      </c>
      <c r="I26" s="44">
        <v>48.37</v>
      </c>
      <c r="J26" s="44">
        <v>47.79</v>
      </c>
      <c r="K26" s="44">
        <v>48.87</v>
      </c>
    </row>
    <row r="27" spans="1:11" ht="11.25" customHeight="1">
      <c r="A27" s="22">
        <v>108</v>
      </c>
      <c r="B27" s="22" t="s">
        <v>110</v>
      </c>
      <c r="C27" s="52">
        <v>181366</v>
      </c>
      <c r="D27" s="54">
        <v>84654</v>
      </c>
      <c r="E27" s="53">
        <v>96712</v>
      </c>
      <c r="F27" s="53">
        <v>82794</v>
      </c>
      <c r="G27" s="53">
        <v>38418</v>
      </c>
      <c r="H27" s="53">
        <v>44376</v>
      </c>
      <c r="I27" s="44">
        <v>45.65</v>
      </c>
      <c r="J27" s="44">
        <v>45.38</v>
      </c>
      <c r="K27" s="44">
        <v>45.88</v>
      </c>
    </row>
    <row r="28" spans="1:11" ht="11.25" customHeight="1">
      <c r="A28" s="22">
        <v>109</v>
      </c>
      <c r="B28" s="22" t="s">
        <v>111</v>
      </c>
      <c r="C28" s="52">
        <v>180564</v>
      </c>
      <c r="D28" s="54">
        <v>85044</v>
      </c>
      <c r="E28" s="53">
        <v>95520</v>
      </c>
      <c r="F28" s="53">
        <v>83024</v>
      </c>
      <c r="G28" s="53">
        <v>38989</v>
      </c>
      <c r="H28" s="53">
        <v>44035</v>
      </c>
      <c r="I28" s="44">
        <v>45.98</v>
      </c>
      <c r="J28" s="44">
        <v>45.85</v>
      </c>
      <c r="K28" s="44">
        <v>46.1</v>
      </c>
    </row>
    <row r="29" spans="1:11" ht="11.25" customHeight="1">
      <c r="A29" s="22">
        <v>110</v>
      </c>
      <c r="B29" s="22" t="s">
        <v>112</v>
      </c>
      <c r="C29" s="52">
        <v>92378</v>
      </c>
      <c r="D29" s="54">
        <v>42821</v>
      </c>
      <c r="E29" s="53">
        <v>49557</v>
      </c>
      <c r="F29" s="53">
        <v>35534</v>
      </c>
      <c r="G29" s="53">
        <v>15898</v>
      </c>
      <c r="H29" s="53">
        <v>19636</v>
      </c>
      <c r="I29" s="44">
        <v>38.47</v>
      </c>
      <c r="J29" s="44">
        <v>37.13</v>
      </c>
      <c r="K29" s="44">
        <v>39.62</v>
      </c>
    </row>
    <row r="30" spans="1:11" ht="11.25" customHeight="1">
      <c r="A30" s="22">
        <v>111</v>
      </c>
      <c r="B30" s="22" t="s">
        <v>113</v>
      </c>
      <c r="C30" s="52">
        <v>190673</v>
      </c>
      <c r="D30" s="54">
        <v>91551</v>
      </c>
      <c r="E30" s="53">
        <v>99122</v>
      </c>
      <c r="F30" s="53">
        <v>82273</v>
      </c>
      <c r="G30" s="53">
        <v>39525</v>
      </c>
      <c r="H30" s="53">
        <v>42748</v>
      </c>
      <c r="I30" s="44">
        <v>43.15</v>
      </c>
      <c r="J30" s="44">
        <v>43.17</v>
      </c>
      <c r="K30" s="44">
        <v>43.13</v>
      </c>
    </row>
    <row r="31" spans="1:11" ht="11.25" customHeight="1">
      <c r="A31" s="50">
        <v>201</v>
      </c>
      <c r="B31" s="22" t="s">
        <v>58</v>
      </c>
      <c r="C31" s="52">
        <v>419572</v>
      </c>
      <c r="D31" s="54">
        <v>199884</v>
      </c>
      <c r="E31" s="53">
        <v>219688</v>
      </c>
      <c r="F31" s="53">
        <v>198948</v>
      </c>
      <c r="G31" s="53">
        <v>92088</v>
      </c>
      <c r="H31" s="53">
        <v>106860</v>
      </c>
      <c r="I31" s="44">
        <v>47.42</v>
      </c>
      <c r="J31" s="44">
        <v>46.07</v>
      </c>
      <c r="K31" s="44">
        <v>48.64</v>
      </c>
    </row>
    <row r="32" spans="1:11" ht="11.25" customHeight="1">
      <c r="A32" s="50">
        <v>202</v>
      </c>
      <c r="B32" s="22" t="s">
        <v>59</v>
      </c>
      <c r="C32" s="52">
        <v>374155</v>
      </c>
      <c r="D32" s="54">
        <v>181698</v>
      </c>
      <c r="E32" s="53">
        <v>192457</v>
      </c>
      <c r="F32" s="53">
        <v>160929</v>
      </c>
      <c r="G32" s="53">
        <v>74816</v>
      </c>
      <c r="H32" s="53">
        <v>86113</v>
      </c>
      <c r="I32" s="44">
        <v>43.01</v>
      </c>
      <c r="J32" s="44">
        <v>41.18</v>
      </c>
      <c r="K32" s="44">
        <v>44.74</v>
      </c>
    </row>
    <row r="33" spans="1:11" ht="11.25" customHeight="1">
      <c r="A33" s="50">
        <v>203</v>
      </c>
      <c r="B33" s="22" t="s">
        <v>60</v>
      </c>
      <c r="C33" s="52" t="s">
        <v>84</v>
      </c>
      <c r="D33" s="54" t="s">
        <v>84</v>
      </c>
      <c r="E33" s="53" t="s">
        <v>84</v>
      </c>
      <c r="F33" s="53" t="s">
        <v>83</v>
      </c>
      <c r="G33" s="53" t="s">
        <v>83</v>
      </c>
      <c r="H33" s="53" t="s">
        <v>83</v>
      </c>
      <c r="I33" s="44" t="s">
        <v>83</v>
      </c>
      <c r="J33" s="44" t="s">
        <v>83</v>
      </c>
      <c r="K33" s="44" t="s">
        <v>83</v>
      </c>
    </row>
    <row r="34" spans="1:11" ht="11.25" customHeight="1">
      <c r="A34" s="50">
        <v>204</v>
      </c>
      <c r="B34" s="22" t="s">
        <v>61</v>
      </c>
      <c r="C34" s="52">
        <v>364491</v>
      </c>
      <c r="D34" s="54">
        <v>170822</v>
      </c>
      <c r="E34" s="53">
        <v>193669</v>
      </c>
      <c r="F34" s="53">
        <v>137744</v>
      </c>
      <c r="G34" s="53">
        <v>64164</v>
      </c>
      <c r="H34" s="53">
        <v>73580</v>
      </c>
      <c r="I34" s="44">
        <v>37.79</v>
      </c>
      <c r="J34" s="44">
        <v>37.56</v>
      </c>
      <c r="K34" s="44">
        <v>37.99</v>
      </c>
    </row>
    <row r="35" spans="1:11" ht="11.25" customHeight="1">
      <c r="A35" s="50">
        <v>205</v>
      </c>
      <c r="B35" s="22" t="s">
        <v>62</v>
      </c>
      <c r="C35" s="52" t="s">
        <v>84</v>
      </c>
      <c r="D35" s="54" t="s">
        <v>84</v>
      </c>
      <c r="E35" s="53" t="s">
        <v>84</v>
      </c>
      <c r="F35" s="42" t="s">
        <v>83</v>
      </c>
      <c r="G35" s="42" t="s">
        <v>83</v>
      </c>
      <c r="H35" s="42" t="s">
        <v>83</v>
      </c>
      <c r="I35" s="44" t="s">
        <v>83</v>
      </c>
      <c r="J35" s="44" t="s">
        <v>83</v>
      </c>
      <c r="K35" s="44" t="s">
        <v>83</v>
      </c>
    </row>
    <row r="36" spans="1:11" ht="11.25" customHeight="1">
      <c r="A36" s="50">
        <v>206</v>
      </c>
      <c r="B36" s="22" t="s">
        <v>63</v>
      </c>
      <c r="C36" s="52">
        <v>75626</v>
      </c>
      <c r="D36" s="54">
        <v>33945</v>
      </c>
      <c r="E36" s="53">
        <v>41681</v>
      </c>
      <c r="F36" s="53">
        <v>28148</v>
      </c>
      <c r="G36" s="53">
        <v>12681</v>
      </c>
      <c r="H36" s="53">
        <v>15467</v>
      </c>
      <c r="I36" s="44">
        <v>37.22</v>
      </c>
      <c r="J36" s="44">
        <v>37.36</v>
      </c>
      <c r="K36" s="44">
        <v>37.11</v>
      </c>
    </row>
    <row r="37" spans="1:11" ht="11.25" customHeight="1">
      <c r="A37" s="50">
        <v>207</v>
      </c>
      <c r="B37" s="22" t="s">
        <v>64</v>
      </c>
      <c r="C37" s="52">
        <v>152574</v>
      </c>
      <c r="D37" s="54">
        <v>74377</v>
      </c>
      <c r="E37" s="53">
        <v>78197</v>
      </c>
      <c r="F37" s="53">
        <v>64521</v>
      </c>
      <c r="G37" s="53">
        <v>30783</v>
      </c>
      <c r="H37" s="53">
        <v>33738</v>
      </c>
      <c r="I37" s="44">
        <v>42.29</v>
      </c>
      <c r="J37" s="44">
        <v>41.39</v>
      </c>
      <c r="K37" s="44">
        <v>43.14</v>
      </c>
    </row>
    <row r="38" spans="1:11" ht="11.25" customHeight="1">
      <c r="A38" s="50">
        <v>208</v>
      </c>
      <c r="B38" s="22" t="s">
        <v>44</v>
      </c>
      <c r="C38" s="52">
        <v>26871</v>
      </c>
      <c r="D38" s="54">
        <v>12613</v>
      </c>
      <c r="E38" s="53">
        <v>14258</v>
      </c>
      <c r="F38" s="53">
        <v>15918</v>
      </c>
      <c r="G38" s="53">
        <v>7204</v>
      </c>
      <c r="H38" s="53">
        <v>8714</v>
      </c>
      <c r="I38" s="44">
        <v>59.24</v>
      </c>
      <c r="J38" s="44">
        <v>57.12</v>
      </c>
      <c r="K38" s="44">
        <v>61.12</v>
      </c>
    </row>
    <row r="39" spans="1:11" ht="11.25" customHeight="1">
      <c r="A39" s="50">
        <v>209</v>
      </c>
      <c r="B39" s="22" t="s">
        <v>65</v>
      </c>
      <c r="C39" s="52">
        <v>72758</v>
      </c>
      <c r="D39" s="54">
        <v>34475</v>
      </c>
      <c r="E39" s="53">
        <v>38283</v>
      </c>
      <c r="F39" s="53">
        <v>47489</v>
      </c>
      <c r="G39" s="53">
        <v>22484</v>
      </c>
      <c r="H39" s="53">
        <v>25005</v>
      </c>
      <c r="I39" s="44">
        <v>65.27</v>
      </c>
      <c r="J39" s="44">
        <v>65.22</v>
      </c>
      <c r="K39" s="44">
        <v>65.32</v>
      </c>
    </row>
    <row r="40" spans="1:11" ht="11.25" customHeight="1">
      <c r="A40" s="50">
        <v>210</v>
      </c>
      <c r="B40" s="22" t="s">
        <v>34</v>
      </c>
      <c r="C40" s="52">
        <v>209540</v>
      </c>
      <c r="D40" s="54">
        <v>101399</v>
      </c>
      <c r="E40" s="53">
        <v>108141</v>
      </c>
      <c r="F40" s="53">
        <v>90886</v>
      </c>
      <c r="G40" s="53">
        <v>43588</v>
      </c>
      <c r="H40" s="53">
        <v>47298</v>
      </c>
      <c r="I40" s="44">
        <v>43.37</v>
      </c>
      <c r="J40" s="44">
        <v>42.99</v>
      </c>
      <c r="K40" s="44">
        <v>43.74</v>
      </c>
    </row>
    <row r="41" spans="1:11" ht="11.25" customHeight="1">
      <c r="A41" s="50">
        <v>212</v>
      </c>
      <c r="B41" s="22" t="s">
        <v>66</v>
      </c>
      <c r="C41" s="52" t="s">
        <v>84</v>
      </c>
      <c r="D41" s="54" t="s">
        <v>84</v>
      </c>
      <c r="E41" s="53" t="s">
        <v>84</v>
      </c>
      <c r="F41" s="42" t="s">
        <v>83</v>
      </c>
      <c r="G41" s="42" t="s">
        <v>83</v>
      </c>
      <c r="H41" s="42" t="s">
        <v>83</v>
      </c>
      <c r="I41" s="44" t="s">
        <v>83</v>
      </c>
      <c r="J41" s="44" t="s">
        <v>83</v>
      </c>
      <c r="K41" s="44" t="s">
        <v>83</v>
      </c>
    </row>
    <row r="42" spans="1:11" ht="11.25" customHeight="1">
      <c r="A42" s="50">
        <v>213</v>
      </c>
      <c r="B42" s="22" t="s">
        <v>67</v>
      </c>
      <c r="C42" s="52">
        <v>35796</v>
      </c>
      <c r="D42" s="54">
        <v>17025</v>
      </c>
      <c r="E42" s="53">
        <v>18771</v>
      </c>
      <c r="F42" s="53">
        <v>21104</v>
      </c>
      <c r="G42" s="53">
        <v>9836</v>
      </c>
      <c r="H42" s="53">
        <v>11268</v>
      </c>
      <c r="I42" s="44">
        <v>58.96</v>
      </c>
      <c r="J42" s="44">
        <v>57.77</v>
      </c>
      <c r="K42" s="44">
        <v>60.03</v>
      </c>
    </row>
    <row r="43" spans="1:11" ht="11.25" customHeight="1">
      <c r="A43" s="50">
        <v>214</v>
      </c>
      <c r="B43" s="22" t="s">
        <v>68</v>
      </c>
      <c r="C43" s="52">
        <v>177551</v>
      </c>
      <c r="D43" s="54">
        <v>82003</v>
      </c>
      <c r="E43" s="53">
        <v>95548</v>
      </c>
      <c r="F43" s="53">
        <v>70036</v>
      </c>
      <c r="G43" s="53">
        <v>32708</v>
      </c>
      <c r="H43" s="53">
        <v>37328</v>
      </c>
      <c r="I43" s="44">
        <v>39.45</v>
      </c>
      <c r="J43" s="44">
        <v>39.89</v>
      </c>
      <c r="K43" s="44">
        <v>39.07</v>
      </c>
    </row>
    <row r="44" spans="1:11" ht="11.25" customHeight="1">
      <c r="A44" s="50">
        <v>215</v>
      </c>
      <c r="B44" s="22" t="s">
        <v>69</v>
      </c>
      <c r="C44" s="52">
        <v>67470</v>
      </c>
      <c r="D44" s="54">
        <v>32071</v>
      </c>
      <c r="E44" s="53">
        <v>35399</v>
      </c>
      <c r="F44" s="53">
        <v>31681</v>
      </c>
      <c r="G44" s="53">
        <v>15123</v>
      </c>
      <c r="H44" s="53">
        <v>16558</v>
      </c>
      <c r="I44" s="44">
        <v>46.96</v>
      </c>
      <c r="J44" s="44">
        <v>47.15</v>
      </c>
      <c r="K44" s="44">
        <v>46.78</v>
      </c>
    </row>
    <row r="45" spans="1:11" ht="11.25" customHeight="1">
      <c r="A45" s="50">
        <v>216</v>
      </c>
      <c r="B45" s="22" t="s">
        <v>70</v>
      </c>
      <c r="C45" s="52" t="s">
        <v>84</v>
      </c>
      <c r="D45" s="54" t="s">
        <v>84</v>
      </c>
      <c r="E45" s="53" t="s">
        <v>84</v>
      </c>
      <c r="F45" s="42" t="s">
        <v>83</v>
      </c>
      <c r="G45" s="42" t="s">
        <v>83</v>
      </c>
      <c r="H45" s="42" t="s">
        <v>83</v>
      </c>
      <c r="I45" s="44" t="s">
        <v>83</v>
      </c>
      <c r="J45" s="44" t="s">
        <v>83</v>
      </c>
      <c r="K45" s="44" t="s">
        <v>83</v>
      </c>
    </row>
    <row r="46" spans="1:11" ht="11.25" customHeight="1">
      <c r="A46" s="50">
        <v>217</v>
      </c>
      <c r="B46" s="22" t="s">
        <v>71</v>
      </c>
      <c r="C46" s="52">
        <v>128450</v>
      </c>
      <c r="D46" s="54">
        <v>60449</v>
      </c>
      <c r="E46" s="53">
        <v>68001</v>
      </c>
      <c r="F46" s="53">
        <v>51167</v>
      </c>
      <c r="G46" s="53">
        <v>24005</v>
      </c>
      <c r="H46" s="53">
        <v>27162</v>
      </c>
      <c r="I46" s="44">
        <v>39.83</v>
      </c>
      <c r="J46" s="44">
        <v>39.71</v>
      </c>
      <c r="K46" s="44">
        <v>39.94</v>
      </c>
    </row>
    <row r="47" spans="1:11" ht="11.25" customHeight="1">
      <c r="A47" s="50">
        <v>218</v>
      </c>
      <c r="B47" s="22" t="s">
        <v>72</v>
      </c>
      <c r="C47" s="52">
        <v>38933</v>
      </c>
      <c r="D47" s="54">
        <v>18705</v>
      </c>
      <c r="E47" s="53">
        <v>20228</v>
      </c>
      <c r="F47" s="53">
        <v>18138</v>
      </c>
      <c r="G47" s="53">
        <v>8639</v>
      </c>
      <c r="H47" s="53">
        <v>9499</v>
      </c>
      <c r="I47" s="44">
        <v>46.59</v>
      </c>
      <c r="J47" s="44">
        <v>46.19</v>
      </c>
      <c r="K47" s="44">
        <v>46.96</v>
      </c>
    </row>
    <row r="48" spans="1:11" ht="11.25" customHeight="1">
      <c r="A48" s="50">
        <v>219</v>
      </c>
      <c r="B48" s="22" t="s">
        <v>73</v>
      </c>
      <c r="C48" s="52">
        <v>84456</v>
      </c>
      <c r="D48" s="54">
        <v>40598</v>
      </c>
      <c r="E48" s="53">
        <v>43858</v>
      </c>
      <c r="F48" s="42">
        <v>28451</v>
      </c>
      <c r="G48" s="42">
        <v>14147</v>
      </c>
      <c r="H48" s="42">
        <v>14304</v>
      </c>
      <c r="I48" s="44">
        <v>33.69</v>
      </c>
      <c r="J48" s="44">
        <v>34.85</v>
      </c>
      <c r="K48" s="44">
        <v>32.61</v>
      </c>
    </row>
    <row r="49" spans="1:11" ht="11.25" customHeight="1">
      <c r="A49" s="50">
        <v>220</v>
      </c>
      <c r="B49" s="22" t="s">
        <v>74</v>
      </c>
      <c r="C49" s="52">
        <v>39254</v>
      </c>
      <c r="D49" s="54">
        <v>18859</v>
      </c>
      <c r="E49" s="53">
        <v>20395</v>
      </c>
      <c r="F49" s="42">
        <v>20495</v>
      </c>
      <c r="G49" s="42">
        <v>9822</v>
      </c>
      <c r="H49" s="42">
        <v>10673</v>
      </c>
      <c r="I49" s="44">
        <v>52.21</v>
      </c>
      <c r="J49" s="44">
        <v>52.08</v>
      </c>
      <c r="K49" s="44">
        <v>52.33</v>
      </c>
    </row>
    <row r="50" spans="1:11" ht="11.25" customHeight="1">
      <c r="A50" s="50">
        <v>221</v>
      </c>
      <c r="B50" s="22" t="s">
        <v>75</v>
      </c>
      <c r="C50" s="52">
        <v>36915</v>
      </c>
      <c r="D50" s="54">
        <v>17331</v>
      </c>
      <c r="E50" s="53">
        <v>19584</v>
      </c>
      <c r="F50" s="53">
        <v>20279</v>
      </c>
      <c r="G50" s="53">
        <v>9462</v>
      </c>
      <c r="H50" s="53">
        <v>10817</v>
      </c>
      <c r="I50" s="44">
        <v>54.93</v>
      </c>
      <c r="J50" s="44">
        <v>54.6</v>
      </c>
      <c r="K50" s="44">
        <v>55.23</v>
      </c>
    </row>
    <row r="51" spans="1:11" ht="11.25" customHeight="1">
      <c r="A51" s="50">
        <v>222</v>
      </c>
      <c r="B51" s="22" t="s">
        <v>16</v>
      </c>
      <c r="C51" s="52" t="s">
        <v>84</v>
      </c>
      <c r="D51" s="54" t="s">
        <v>84</v>
      </c>
      <c r="E51" s="53" t="s">
        <v>84</v>
      </c>
      <c r="F51" s="53" t="s">
        <v>83</v>
      </c>
      <c r="G51" s="53" t="s">
        <v>83</v>
      </c>
      <c r="H51" s="53" t="s">
        <v>83</v>
      </c>
      <c r="I51" s="44" t="s">
        <v>83</v>
      </c>
      <c r="J51" s="44" t="s">
        <v>83</v>
      </c>
      <c r="K51" s="44" t="s">
        <v>83</v>
      </c>
    </row>
    <row r="52" spans="1:11" ht="11.25" customHeight="1">
      <c r="A52" s="50">
        <v>223</v>
      </c>
      <c r="B52" s="22" t="s">
        <v>43</v>
      </c>
      <c r="C52" s="52">
        <v>57068</v>
      </c>
      <c r="D52" s="54">
        <v>26906</v>
      </c>
      <c r="E52" s="53">
        <v>30162</v>
      </c>
      <c r="F52" s="53">
        <v>32498</v>
      </c>
      <c r="G52" s="53">
        <v>15178</v>
      </c>
      <c r="H52" s="53">
        <v>17320</v>
      </c>
      <c r="I52" s="44">
        <v>56.95</v>
      </c>
      <c r="J52" s="44">
        <v>56.41</v>
      </c>
      <c r="K52" s="44">
        <v>57.42</v>
      </c>
    </row>
    <row r="53" spans="1:11" ht="11.25" customHeight="1">
      <c r="A53" s="50">
        <v>224</v>
      </c>
      <c r="B53" s="22" t="s">
        <v>17</v>
      </c>
      <c r="C53" s="52" t="s">
        <v>84</v>
      </c>
      <c r="D53" s="54" t="s">
        <v>84</v>
      </c>
      <c r="E53" s="53" t="s">
        <v>84</v>
      </c>
      <c r="F53" s="42" t="s">
        <v>83</v>
      </c>
      <c r="G53" s="42" t="s">
        <v>83</v>
      </c>
      <c r="H53" s="42" t="s">
        <v>83</v>
      </c>
      <c r="I53" s="44" t="s">
        <v>83</v>
      </c>
      <c r="J53" s="44" t="s">
        <v>83</v>
      </c>
      <c r="K53" s="44" t="s">
        <v>83</v>
      </c>
    </row>
    <row r="54" spans="1:11" ht="11.25" customHeight="1">
      <c r="A54" s="50">
        <v>225</v>
      </c>
      <c r="B54" s="22" t="s">
        <v>46</v>
      </c>
      <c r="C54" s="52">
        <v>28244</v>
      </c>
      <c r="D54" s="54">
        <v>13451</v>
      </c>
      <c r="E54" s="53">
        <v>14793</v>
      </c>
      <c r="F54" s="42">
        <v>15693</v>
      </c>
      <c r="G54" s="42">
        <v>7344</v>
      </c>
      <c r="H54" s="42">
        <v>8349</v>
      </c>
      <c r="I54" s="44">
        <v>55.56</v>
      </c>
      <c r="J54" s="44">
        <v>54.6</v>
      </c>
      <c r="K54" s="44">
        <v>56.44</v>
      </c>
    </row>
    <row r="55" spans="1:11" ht="11.25" customHeight="1">
      <c r="A55" s="50">
        <v>226</v>
      </c>
      <c r="B55" s="22" t="s">
        <v>41</v>
      </c>
      <c r="C55" s="52">
        <v>41538</v>
      </c>
      <c r="D55" s="54">
        <v>19606</v>
      </c>
      <c r="E55" s="53">
        <v>21932</v>
      </c>
      <c r="F55" s="42">
        <v>26962</v>
      </c>
      <c r="G55" s="42">
        <v>12475</v>
      </c>
      <c r="H55" s="42">
        <v>14487</v>
      </c>
      <c r="I55" s="44">
        <v>64.91</v>
      </c>
      <c r="J55" s="44">
        <v>63.63</v>
      </c>
      <c r="K55" s="44">
        <v>66.05</v>
      </c>
    </row>
    <row r="56" spans="1:11" ht="11.25" customHeight="1">
      <c r="A56" s="50">
        <v>227</v>
      </c>
      <c r="B56" s="22" t="s">
        <v>42</v>
      </c>
      <c r="C56" s="52">
        <v>35741</v>
      </c>
      <c r="D56" s="54">
        <v>16856</v>
      </c>
      <c r="E56" s="53">
        <v>18885</v>
      </c>
      <c r="F56" s="42">
        <v>24426</v>
      </c>
      <c r="G56" s="42">
        <v>11339</v>
      </c>
      <c r="H56" s="42">
        <v>13087</v>
      </c>
      <c r="I56" s="44">
        <v>68.34</v>
      </c>
      <c r="J56" s="44">
        <v>67.27</v>
      </c>
      <c r="K56" s="44">
        <v>69.3</v>
      </c>
    </row>
    <row r="57" spans="1:11" ht="11.25" customHeight="1">
      <c r="A57" s="50">
        <v>228</v>
      </c>
      <c r="B57" s="22" t="s">
        <v>47</v>
      </c>
      <c r="C57" s="52">
        <v>31101</v>
      </c>
      <c r="D57" s="54">
        <v>15106</v>
      </c>
      <c r="E57" s="53">
        <v>15995</v>
      </c>
      <c r="F57" s="42">
        <v>19687</v>
      </c>
      <c r="G57" s="42">
        <v>9286</v>
      </c>
      <c r="H57" s="42">
        <v>10401</v>
      </c>
      <c r="I57" s="44">
        <v>63.3</v>
      </c>
      <c r="J57" s="44">
        <v>61.47</v>
      </c>
      <c r="K57" s="44">
        <v>65.03</v>
      </c>
    </row>
    <row r="58" spans="1:11" ht="11.25" customHeight="1">
      <c r="A58" s="50">
        <v>229</v>
      </c>
      <c r="B58" s="22" t="s">
        <v>45</v>
      </c>
      <c r="C58" s="52">
        <v>32297</v>
      </c>
      <c r="D58" s="54">
        <v>15451</v>
      </c>
      <c r="E58" s="53">
        <v>16846</v>
      </c>
      <c r="F58" s="42">
        <v>13316</v>
      </c>
      <c r="G58" s="42">
        <v>6291</v>
      </c>
      <c r="H58" s="42">
        <v>7025</v>
      </c>
      <c r="I58" s="44">
        <v>41.23</v>
      </c>
      <c r="J58" s="44">
        <v>40.72</v>
      </c>
      <c r="K58" s="44">
        <v>41.7</v>
      </c>
    </row>
    <row r="59" spans="1:11" ht="11.25" customHeight="1">
      <c r="A59" s="50">
        <v>301</v>
      </c>
      <c r="B59" s="22" t="s">
        <v>26</v>
      </c>
      <c r="C59" s="52">
        <v>24297</v>
      </c>
      <c r="D59" s="54">
        <v>11568</v>
      </c>
      <c r="E59" s="53">
        <v>12729</v>
      </c>
      <c r="F59" s="42">
        <v>10445</v>
      </c>
      <c r="G59" s="42">
        <v>4949</v>
      </c>
      <c r="H59" s="42">
        <v>5496</v>
      </c>
      <c r="I59" s="44">
        <v>42.99</v>
      </c>
      <c r="J59" s="44">
        <v>42.78</v>
      </c>
      <c r="K59" s="44">
        <v>43.18</v>
      </c>
    </row>
    <row r="60" spans="1:11" ht="11.25" customHeight="1">
      <c r="A60" s="50">
        <v>365</v>
      </c>
      <c r="B60" s="22" t="s">
        <v>48</v>
      </c>
      <c r="C60" s="52">
        <v>19579</v>
      </c>
      <c r="D60" s="54">
        <v>9311</v>
      </c>
      <c r="E60" s="53">
        <v>10268</v>
      </c>
      <c r="F60" s="42">
        <v>13279</v>
      </c>
      <c r="G60" s="42">
        <v>6223</v>
      </c>
      <c r="H60" s="42">
        <v>7056</v>
      </c>
      <c r="I60" s="44">
        <v>67.82</v>
      </c>
      <c r="J60" s="44">
        <v>66.83</v>
      </c>
      <c r="K60" s="44">
        <v>68.72</v>
      </c>
    </row>
    <row r="61" spans="1:11" ht="11.25" customHeight="1">
      <c r="A61" s="50">
        <v>381</v>
      </c>
      <c r="B61" s="22" t="s">
        <v>76</v>
      </c>
      <c r="C61" s="52">
        <v>25840</v>
      </c>
      <c r="D61" s="54">
        <v>12635</v>
      </c>
      <c r="E61" s="53">
        <v>13205</v>
      </c>
      <c r="F61" s="53">
        <v>12967</v>
      </c>
      <c r="G61" s="53">
        <v>6206</v>
      </c>
      <c r="H61" s="53">
        <v>6761</v>
      </c>
      <c r="I61" s="44">
        <v>50.18</v>
      </c>
      <c r="J61" s="44">
        <v>49.12</v>
      </c>
      <c r="K61" s="44">
        <v>51.2</v>
      </c>
    </row>
    <row r="62" spans="1:11" ht="11.25" customHeight="1">
      <c r="A62" s="50">
        <v>382</v>
      </c>
      <c r="B62" s="22" t="s">
        <v>77</v>
      </c>
      <c r="C62" s="52">
        <v>27110</v>
      </c>
      <c r="D62" s="54">
        <v>13157</v>
      </c>
      <c r="E62" s="53">
        <v>13953</v>
      </c>
      <c r="F62" s="53">
        <v>11188</v>
      </c>
      <c r="G62" s="53">
        <v>5388</v>
      </c>
      <c r="H62" s="53">
        <v>5800</v>
      </c>
      <c r="I62" s="44">
        <v>41.27</v>
      </c>
      <c r="J62" s="44">
        <v>40.95</v>
      </c>
      <c r="K62" s="44">
        <v>41.57</v>
      </c>
    </row>
    <row r="63" spans="1:11" ht="11.25" customHeight="1">
      <c r="A63" s="21">
        <v>442</v>
      </c>
      <c r="B63" s="22" t="s">
        <v>78</v>
      </c>
      <c r="C63" s="52">
        <v>11752</v>
      </c>
      <c r="D63" s="54">
        <v>5657</v>
      </c>
      <c r="E63" s="54">
        <v>6095</v>
      </c>
      <c r="F63" s="43">
        <v>7893</v>
      </c>
      <c r="G63" s="43">
        <v>3726</v>
      </c>
      <c r="H63" s="43">
        <v>4167</v>
      </c>
      <c r="I63" s="45">
        <v>67.16</v>
      </c>
      <c r="J63" s="45">
        <v>65.87</v>
      </c>
      <c r="K63" s="45">
        <v>68.37</v>
      </c>
    </row>
    <row r="64" spans="1:11" ht="11.25" customHeight="1">
      <c r="A64" s="50">
        <v>443</v>
      </c>
      <c r="B64" s="22" t="s">
        <v>79</v>
      </c>
      <c r="C64" s="52">
        <v>15375</v>
      </c>
      <c r="D64" s="54">
        <v>7278</v>
      </c>
      <c r="E64" s="53">
        <v>8097</v>
      </c>
      <c r="F64" s="42">
        <v>10001</v>
      </c>
      <c r="G64" s="42">
        <v>4692</v>
      </c>
      <c r="H64" s="42">
        <v>5309</v>
      </c>
      <c r="I64" s="44">
        <v>65.05</v>
      </c>
      <c r="J64" s="44">
        <v>64.47</v>
      </c>
      <c r="K64" s="44">
        <v>65.57</v>
      </c>
    </row>
    <row r="65" spans="1:11" ht="11.25" customHeight="1">
      <c r="A65" s="50">
        <v>446</v>
      </c>
      <c r="B65" s="22" t="s">
        <v>49</v>
      </c>
      <c r="C65" s="52">
        <v>10691</v>
      </c>
      <c r="D65" s="54">
        <v>5004</v>
      </c>
      <c r="E65" s="53">
        <v>5687</v>
      </c>
      <c r="F65" s="42">
        <v>8844</v>
      </c>
      <c r="G65" s="42">
        <v>4102</v>
      </c>
      <c r="H65" s="42">
        <v>4742</v>
      </c>
      <c r="I65" s="44">
        <v>82.72</v>
      </c>
      <c r="J65" s="44">
        <v>81.97</v>
      </c>
      <c r="K65" s="44">
        <v>83.38</v>
      </c>
    </row>
    <row r="66" spans="1:11" ht="11.25" customHeight="1">
      <c r="A66" s="50">
        <v>464</v>
      </c>
      <c r="B66" s="22" t="s">
        <v>80</v>
      </c>
      <c r="C66" s="52" t="s">
        <v>84</v>
      </c>
      <c r="D66" s="54" t="s">
        <v>84</v>
      </c>
      <c r="E66" s="53" t="s">
        <v>84</v>
      </c>
      <c r="F66" s="42" t="s">
        <v>83</v>
      </c>
      <c r="G66" s="42" t="s">
        <v>83</v>
      </c>
      <c r="H66" s="42" t="s">
        <v>83</v>
      </c>
      <c r="I66" s="44" t="s">
        <v>83</v>
      </c>
      <c r="J66" s="44" t="s">
        <v>83</v>
      </c>
      <c r="K66" s="44" t="s">
        <v>83</v>
      </c>
    </row>
    <row r="67" spans="1:11" ht="11.25" customHeight="1">
      <c r="A67" s="50">
        <v>481</v>
      </c>
      <c r="B67" s="22" t="s">
        <v>81</v>
      </c>
      <c r="C67" s="52" t="s">
        <v>84</v>
      </c>
      <c r="D67" s="54" t="s">
        <v>84</v>
      </c>
      <c r="E67" s="53" t="s">
        <v>84</v>
      </c>
      <c r="F67" s="42" t="s">
        <v>83</v>
      </c>
      <c r="G67" s="42" t="s">
        <v>83</v>
      </c>
      <c r="H67" s="42" t="s">
        <v>83</v>
      </c>
      <c r="I67" s="44" t="s">
        <v>83</v>
      </c>
      <c r="J67" s="44" t="s">
        <v>83</v>
      </c>
      <c r="K67" s="44" t="s">
        <v>83</v>
      </c>
    </row>
    <row r="68" spans="1:11" ht="11.25" customHeight="1">
      <c r="A68" s="50">
        <v>501</v>
      </c>
      <c r="B68" s="22" t="s">
        <v>82</v>
      </c>
      <c r="C68" s="52">
        <v>17342</v>
      </c>
      <c r="D68" s="54">
        <v>8146</v>
      </c>
      <c r="E68" s="53">
        <v>9196</v>
      </c>
      <c r="F68" s="42">
        <v>11902</v>
      </c>
      <c r="G68" s="42">
        <v>5472</v>
      </c>
      <c r="H68" s="42">
        <v>6430</v>
      </c>
      <c r="I68" s="44">
        <v>68.63</v>
      </c>
      <c r="J68" s="44">
        <v>67.17</v>
      </c>
      <c r="K68" s="44">
        <v>69.92</v>
      </c>
    </row>
    <row r="69" spans="1:11" ht="11.25" customHeight="1">
      <c r="A69" s="50">
        <v>585</v>
      </c>
      <c r="B69" s="22" t="s">
        <v>50</v>
      </c>
      <c r="C69" s="52">
        <v>17807</v>
      </c>
      <c r="D69" s="54">
        <v>8371</v>
      </c>
      <c r="E69" s="53">
        <v>9436</v>
      </c>
      <c r="F69" s="42">
        <v>13459</v>
      </c>
      <c r="G69" s="42">
        <v>6222</v>
      </c>
      <c r="H69" s="42">
        <v>7237</v>
      </c>
      <c r="I69" s="44">
        <v>75.58</v>
      </c>
      <c r="J69" s="44">
        <v>74.33</v>
      </c>
      <c r="K69" s="44">
        <v>76.7</v>
      </c>
    </row>
    <row r="70" spans="1:11" ht="11.25" customHeight="1">
      <c r="A70" s="50">
        <v>586</v>
      </c>
      <c r="B70" s="22" t="s">
        <v>51</v>
      </c>
      <c r="C70" s="52">
        <v>14355</v>
      </c>
      <c r="D70" s="54">
        <v>6725</v>
      </c>
      <c r="E70" s="53">
        <v>7630</v>
      </c>
      <c r="F70" s="53">
        <v>9637</v>
      </c>
      <c r="G70" s="53">
        <v>4435</v>
      </c>
      <c r="H70" s="53">
        <v>5202</v>
      </c>
      <c r="I70" s="44">
        <v>67.13</v>
      </c>
      <c r="J70" s="44">
        <v>65.95</v>
      </c>
      <c r="K70" s="44">
        <v>68.18</v>
      </c>
    </row>
    <row r="71" spans="1:11" ht="3.75" customHeight="1">
      <c r="A71" s="25"/>
      <c r="B71" s="24"/>
      <c r="C71" s="60"/>
      <c r="D71" s="55"/>
      <c r="E71" s="55"/>
      <c r="F71" s="37"/>
      <c r="G71" s="37"/>
      <c r="H71" s="37"/>
      <c r="I71" s="46"/>
      <c r="J71" s="46"/>
      <c r="K71" s="46"/>
    </row>
    <row r="72" spans="1:11" ht="11.25">
      <c r="A72" s="7" t="s">
        <v>101</v>
      </c>
      <c r="C72" s="48"/>
      <c r="D72" s="13"/>
      <c r="E72" s="48"/>
      <c r="F72" s="36"/>
      <c r="G72" s="51"/>
      <c r="H72" s="51"/>
      <c r="I72" s="7"/>
      <c r="J72" s="7"/>
      <c r="K72" s="7"/>
    </row>
    <row r="73" spans="1:4" ht="11.25">
      <c r="A73" s="18" t="s">
        <v>229</v>
      </c>
      <c r="D73" s="13"/>
    </row>
    <row r="74" spans="4:5" ht="11.25">
      <c r="D74" s="13"/>
      <c r="E74" s="36"/>
    </row>
    <row r="75" spans="4:5" ht="11.25">
      <c r="D75" s="13"/>
      <c r="E75" s="36"/>
    </row>
  </sheetData>
  <sheetProtection/>
  <mergeCells count="4">
    <mergeCell ref="C3:E3"/>
    <mergeCell ref="F3:H3"/>
    <mergeCell ref="I3:K3"/>
    <mergeCell ref="A3:B4"/>
  </mergeCells>
  <printOptions/>
  <pageMargins left="0.5905511811023623" right="0.5905511811023623" top="0.5905511811023623" bottom="0.5905511811023623" header="0.1968503937007874" footer="0.1968503937007874"/>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workbookViewId="0" topLeftCell="A1">
      <selection activeCell="A1" sqref="A1"/>
    </sheetView>
  </sheetViews>
  <sheetFormatPr defaultColWidth="8.875" defaultRowHeight="12.75"/>
  <cols>
    <col min="1" max="1" width="4.25390625" style="23" customWidth="1"/>
    <col min="2" max="2" width="11.375" style="23" customWidth="1"/>
    <col min="3" max="3" width="18.625" style="90" customWidth="1"/>
    <col min="4" max="6" width="14.25390625" style="48" customWidth="1"/>
    <col min="7" max="7" width="8.875" style="23" customWidth="1"/>
    <col min="8" max="8" width="8.875" style="83" customWidth="1"/>
    <col min="9" max="16384" width="8.875" style="23" customWidth="1"/>
  </cols>
  <sheetData>
    <row r="1" spans="1:8" s="66" customFormat="1" ht="17.25">
      <c r="A1" s="71" t="s">
        <v>245</v>
      </c>
      <c r="C1" s="80"/>
      <c r="D1" s="67"/>
      <c r="E1" s="67"/>
      <c r="F1" s="67"/>
      <c r="H1" s="81"/>
    </row>
    <row r="2" spans="1:6" ht="11.25">
      <c r="A2" s="22"/>
      <c r="B2" s="22"/>
      <c r="C2" s="82"/>
      <c r="D2" s="51"/>
      <c r="E2" s="51"/>
      <c r="F2" s="51" t="s">
        <v>122</v>
      </c>
    </row>
    <row r="3" spans="1:6" ht="18" customHeight="1">
      <c r="A3" s="102" t="s">
        <v>246</v>
      </c>
      <c r="B3" s="103"/>
      <c r="C3" s="84" t="s">
        <v>0</v>
      </c>
      <c r="D3" s="72" t="s">
        <v>1</v>
      </c>
      <c r="E3" s="72" t="s">
        <v>2</v>
      </c>
      <c r="F3" s="72" t="s">
        <v>247</v>
      </c>
    </row>
    <row r="4" spans="1:6" ht="15" customHeight="1">
      <c r="A4" s="39">
        <v>100</v>
      </c>
      <c r="B4" s="22" t="s">
        <v>248</v>
      </c>
      <c r="C4" s="85" t="s">
        <v>249</v>
      </c>
      <c r="D4" s="86">
        <v>1231630</v>
      </c>
      <c r="E4" s="86">
        <v>388119</v>
      </c>
      <c r="F4" s="70">
        <v>31.51</v>
      </c>
    </row>
    <row r="5" spans="1:6" ht="15" customHeight="1">
      <c r="A5" s="21">
        <v>201</v>
      </c>
      <c r="B5" s="23" t="s">
        <v>250</v>
      </c>
      <c r="C5" s="87" t="s">
        <v>135</v>
      </c>
      <c r="D5" s="86" t="s">
        <v>215</v>
      </c>
      <c r="E5" s="86" t="s">
        <v>83</v>
      </c>
      <c r="F5" s="70" t="s">
        <v>83</v>
      </c>
    </row>
    <row r="6" spans="1:6" ht="15" customHeight="1">
      <c r="A6" s="21">
        <v>202</v>
      </c>
      <c r="B6" s="23" t="s">
        <v>251</v>
      </c>
      <c r="C6" s="87" t="s">
        <v>137</v>
      </c>
      <c r="D6" s="86">
        <v>375697</v>
      </c>
      <c r="E6" s="86">
        <v>149779</v>
      </c>
      <c r="F6" s="70">
        <v>39.87</v>
      </c>
    </row>
    <row r="7" spans="1:6" ht="15" customHeight="1">
      <c r="A7" s="21">
        <v>203</v>
      </c>
      <c r="B7" s="23" t="s">
        <v>252</v>
      </c>
      <c r="C7" s="87" t="s">
        <v>135</v>
      </c>
      <c r="D7" s="86">
        <v>230671</v>
      </c>
      <c r="E7" s="86">
        <v>118640</v>
      </c>
      <c r="F7" s="70">
        <v>51.43</v>
      </c>
    </row>
    <row r="8" spans="1:6" ht="15" customHeight="1">
      <c r="A8" s="21">
        <v>204</v>
      </c>
      <c r="B8" s="23" t="s">
        <v>253</v>
      </c>
      <c r="C8" s="87" t="s">
        <v>216</v>
      </c>
      <c r="D8" s="86">
        <v>371461</v>
      </c>
      <c r="E8" s="86">
        <v>122334</v>
      </c>
      <c r="F8" s="70">
        <v>32.93</v>
      </c>
    </row>
    <row r="9" spans="1:6" ht="15" customHeight="1">
      <c r="A9" s="21">
        <v>205</v>
      </c>
      <c r="B9" s="23" t="s">
        <v>254</v>
      </c>
      <c r="C9" s="87" t="s">
        <v>255</v>
      </c>
      <c r="D9" s="53">
        <v>40255</v>
      </c>
      <c r="E9" s="53">
        <v>24688</v>
      </c>
      <c r="F9" s="70">
        <v>61.33</v>
      </c>
    </row>
    <row r="10" spans="1:6" ht="15" customHeight="1">
      <c r="A10" s="21">
        <v>206</v>
      </c>
      <c r="B10" s="23" t="s">
        <v>256</v>
      </c>
      <c r="C10" s="87" t="s">
        <v>135</v>
      </c>
      <c r="D10" s="86">
        <v>74818</v>
      </c>
      <c r="E10" s="86">
        <v>38561</v>
      </c>
      <c r="F10" s="70">
        <v>51.54</v>
      </c>
    </row>
    <row r="11" spans="1:6" ht="15" customHeight="1">
      <c r="A11" s="21">
        <v>207</v>
      </c>
      <c r="B11" s="23" t="s">
        <v>257</v>
      </c>
      <c r="C11" s="87" t="s">
        <v>258</v>
      </c>
      <c r="D11" s="86" t="s">
        <v>215</v>
      </c>
      <c r="E11" s="86" t="s">
        <v>83</v>
      </c>
      <c r="F11" s="70" t="s">
        <v>83</v>
      </c>
    </row>
    <row r="12" spans="1:6" ht="15" customHeight="1">
      <c r="A12" s="21">
        <v>208</v>
      </c>
      <c r="B12" s="23" t="s">
        <v>44</v>
      </c>
      <c r="C12" s="87" t="s">
        <v>217</v>
      </c>
      <c r="D12" s="86" t="s">
        <v>215</v>
      </c>
      <c r="E12" s="86" t="s">
        <v>83</v>
      </c>
      <c r="F12" s="70" t="s">
        <v>83</v>
      </c>
    </row>
    <row r="13" spans="1:6" ht="14.25" customHeight="1">
      <c r="A13" s="21">
        <v>209</v>
      </c>
      <c r="B13" s="23" t="s">
        <v>123</v>
      </c>
      <c r="C13" s="87" t="s">
        <v>259</v>
      </c>
      <c r="D13" s="53" t="s">
        <v>215</v>
      </c>
      <c r="E13" s="53" t="s">
        <v>83</v>
      </c>
      <c r="F13" s="70" t="s">
        <v>83</v>
      </c>
    </row>
    <row r="14" spans="1:6" ht="15" customHeight="1">
      <c r="A14" s="21">
        <v>210</v>
      </c>
      <c r="B14" s="23" t="s">
        <v>260</v>
      </c>
      <c r="C14" s="87" t="s">
        <v>138</v>
      </c>
      <c r="D14" s="86" t="s">
        <v>215</v>
      </c>
      <c r="E14" s="86" t="s">
        <v>83</v>
      </c>
      <c r="F14" s="70" t="s">
        <v>83</v>
      </c>
    </row>
    <row r="15" spans="1:6" ht="15" customHeight="1">
      <c r="A15" s="21">
        <v>212</v>
      </c>
      <c r="B15" s="23" t="s">
        <v>261</v>
      </c>
      <c r="C15" s="87" t="s">
        <v>139</v>
      </c>
      <c r="D15" s="86">
        <v>41514</v>
      </c>
      <c r="E15" s="86">
        <v>21225</v>
      </c>
      <c r="F15" s="70">
        <v>51.13</v>
      </c>
    </row>
    <row r="16" spans="1:6" ht="15" customHeight="1">
      <c r="A16" s="21">
        <v>213</v>
      </c>
      <c r="B16" s="23" t="s">
        <v>262</v>
      </c>
      <c r="C16" s="87" t="s">
        <v>263</v>
      </c>
      <c r="D16" s="86" t="s">
        <v>215</v>
      </c>
      <c r="E16" s="86" t="s">
        <v>83</v>
      </c>
      <c r="F16" s="70" t="s">
        <v>83</v>
      </c>
    </row>
    <row r="17" spans="1:6" ht="15" customHeight="1">
      <c r="A17" s="21">
        <v>214</v>
      </c>
      <c r="B17" s="23" t="s">
        <v>264</v>
      </c>
      <c r="C17" s="87" t="s">
        <v>265</v>
      </c>
      <c r="D17" s="86">
        <v>179989</v>
      </c>
      <c r="E17" s="86">
        <v>79563</v>
      </c>
      <c r="F17" s="70">
        <v>44.2</v>
      </c>
    </row>
    <row r="18" spans="1:6" ht="15" customHeight="1">
      <c r="A18" s="21">
        <v>215</v>
      </c>
      <c r="B18" s="23" t="s">
        <v>266</v>
      </c>
      <c r="C18" s="87" t="s">
        <v>267</v>
      </c>
      <c r="D18" s="86">
        <v>67196</v>
      </c>
      <c r="E18" s="86">
        <v>40725</v>
      </c>
      <c r="F18" s="70">
        <v>60.61</v>
      </c>
    </row>
    <row r="19" spans="1:6" ht="15" customHeight="1">
      <c r="A19" s="21">
        <v>216</v>
      </c>
      <c r="B19" s="23" t="s">
        <v>268</v>
      </c>
      <c r="C19" s="87" t="s">
        <v>218</v>
      </c>
      <c r="D19" s="86">
        <v>75696</v>
      </c>
      <c r="E19" s="86">
        <v>35684</v>
      </c>
      <c r="F19" s="70">
        <v>47.14</v>
      </c>
    </row>
    <row r="20" spans="1:6" ht="15" customHeight="1">
      <c r="A20" s="21">
        <v>217</v>
      </c>
      <c r="B20" s="23" t="s">
        <v>269</v>
      </c>
      <c r="C20" s="87" t="s">
        <v>136</v>
      </c>
      <c r="D20" s="86">
        <v>129040</v>
      </c>
      <c r="E20" s="86">
        <v>76153</v>
      </c>
      <c r="F20" s="70">
        <v>59.02</v>
      </c>
    </row>
    <row r="21" spans="1:6" ht="15" customHeight="1">
      <c r="A21" s="21">
        <v>218</v>
      </c>
      <c r="B21" s="23" t="s">
        <v>270</v>
      </c>
      <c r="C21" s="87" t="s">
        <v>141</v>
      </c>
      <c r="D21" s="86" t="s">
        <v>215</v>
      </c>
      <c r="E21" s="86" t="s">
        <v>83</v>
      </c>
      <c r="F21" s="70" t="s">
        <v>83</v>
      </c>
    </row>
    <row r="22" spans="1:6" ht="15" customHeight="1">
      <c r="A22" s="21">
        <v>219</v>
      </c>
      <c r="B22" s="23" t="s">
        <v>271</v>
      </c>
      <c r="C22" s="87" t="s">
        <v>142</v>
      </c>
      <c r="D22" s="86">
        <v>85140</v>
      </c>
      <c r="E22" s="86">
        <v>54234</v>
      </c>
      <c r="F22" s="70">
        <v>63.7</v>
      </c>
    </row>
    <row r="23" spans="1:6" ht="15" customHeight="1">
      <c r="A23" s="21">
        <v>220</v>
      </c>
      <c r="B23" s="23" t="s">
        <v>272</v>
      </c>
      <c r="C23" s="87" t="s">
        <v>143</v>
      </c>
      <c r="D23" s="86">
        <v>39256</v>
      </c>
      <c r="E23" s="86">
        <v>28479</v>
      </c>
      <c r="F23" s="70">
        <v>72.55</v>
      </c>
    </row>
    <row r="24" spans="1:6" ht="15" customHeight="1">
      <c r="A24" s="21">
        <v>221</v>
      </c>
      <c r="B24" s="23" t="s">
        <v>273</v>
      </c>
      <c r="C24" s="87" t="s">
        <v>144</v>
      </c>
      <c r="D24" s="86">
        <v>37102</v>
      </c>
      <c r="E24" s="86">
        <v>22128</v>
      </c>
      <c r="F24" s="70">
        <v>59.64</v>
      </c>
    </row>
    <row r="25" spans="1:6" ht="15" customHeight="1">
      <c r="A25" s="21">
        <v>222</v>
      </c>
      <c r="B25" s="23" t="s">
        <v>16</v>
      </c>
      <c r="C25" s="87" t="s">
        <v>219</v>
      </c>
      <c r="D25" s="86">
        <v>23093</v>
      </c>
      <c r="E25" s="86">
        <v>18535</v>
      </c>
      <c r="F25" s="70">
        <v>80.26</v>
      </c>
    </row>
    <row r="26" spans="1:6" ht="15" customHeight="1">
      <c r="A26" s="21">
        <v>223</v>
      </c>
      <c r="B26" s="23" t="s">
        <v>43</v>
      </c>
      <c r="C26" s="87" t="s">
        <v>216</v>
      </c>
      <c r="D26" s="86" t="s">
        <v>220</v>
      </c>
      <c r="E26" s="86" t="s">
        <v>83</v>
      </c>
      <c r="F26" s="70" t="s">
        <v>83</v>
      </c>
    </row>
    <row r="27" spans="1:6" ht="15" customHeight="1">
      <c r="A27" s="21">
        <v>224</v>
      </c>
      <c r="B27" s="23" t="s">
        <v>17</v>
      </c>
      <c r="C27" s="87" t="s">
        <v>221</v>
      </c>
      <c r="D27" s="86">
        <v>42993</v>
      </c>
      <c r="E27" s="86">
        <v>25894</v>
      </c>
      <c r="F27" s="70">
        <v>60.23</v>
      </c>
    </row>
    <row r="28" spans="1:6" ht="15" customHeight="1">
      <c r="A28" s="21">
        <v>225</v>
      </c>
      <c r="B28" s="23" t="s">
        <v>46</v>
      </c>
      <c r="C28" s="87" t="s">
        <v>274</v>
      </c>
      <c r="D28" s="86">
        <v>27742</v>
      </c>
      <c r="E28" s="86">
        <v>17182</v>
      </c>
      <c r="F28" s="70">
        <v>61.93</v>
      </c>
    </row>
    <row r="29" spans="1:6" ht="15" customHeight="1">
      <c r="A29" s="21">
        <v>226</v>
      </c>
      <c r="B29" s="23" t="s">
        <v>41</v>
      </c>
      <c r="C29" s="87" t="s">
        <v>275</v>
      </c>
      <c r="D29" s="86">
        <v>40852</v>
      </c>
      <c r="E29" s="86">
        <v>25238</v>
      </c>
      <c r="F29" s="70">
        <v>61.78</v>
      </c>
    </row>
    <row r="30" spans="1:6" ht="15" customHeight="1">
      <c r="A30" s="21">
        <v>227</v>
      </c>
      <c r="B30" s="23" t="s">
        <v>42</v>
      </c>
      <c r="C30" s="87" t="s">
        <v>276</v>
      </c>
      <c r="D30" s="86">
        <v>35139</v>
      </c>
      <c r="E30" s="86">
        <v>28538</v>
      </c>
      <c r="F30" s="70">
        <v>81.21</v>
      </c>
    </row>
    <row r="31" spans="1:6" ht="15" customHeight="1">
      <c r="A31" s="21">
        <v>228</v>
      </c>
      <c r="B31" s="23" t="s">
        <v>47</v>
      </c>
      <c r="C31" s="87" t="s">
        <v>145</v>
      </c>
      <c r="D31" s="86">
        <v>31141</v>
      </c>
      <c r="E31" s="86">
        <v>20274</v>
      </c>
      <c r="F31" s="70">
        <v>65.1</v>
      </c>
    </row>
    <row r="32" spans="1:6" ht="15" customHeight="1">
      <c r="A32" s="21">
        <v>229</v>
      </c>
      <c r="B32" s="40" t="s">
        <v>45</v>
      </c>
      <c r="C32" s="87" t="s">
        <v>277</v>
      </c>
      <c r="D32" s="86">
        <v>65372</v>
      </c>
      <c r="E32" s="86">
        <v>29165</v>
      </c>
      <c r="F32" s="70">
        <v>44.61</v>
      </c>
    </row>
    <row r="33" spans="1:6" ht="15" customHeight="1">
      <c r="A33" s="21">
        <v>301</v>
      </c>
      <c r="B33" s="23" t="s">
        <v>278</v>
      </c>
      <c r="C33" s="87" t="s">
        <v>263</v>
      </c>
      <c r="D33" s="53">
        <v>25222</v>
      </c>
      <c r="E33" s="53">
        <v>12103</v>
      </c>
      <c r="F33" s="70">
        <v>47.99</v>
      </c>
    </row>
    <row r="34" spans="1:6" ht="15" customHeight="1">
      <c r="A34" s="21">
        <v>365</v>
      </c>
      <c r="B34" s="23" t="s">
        <v>48</v>
      </c>
      <c r="C34" s="87" t="s">
        <v>279</v>
      </c>
      <c r="D34" s="86">
        <v>19207</v>
      </c>
      <c r="E34" s="86">
        <v>14957</v>
      </c>
      <c r="F34" s="70">
        <v>77.87</v>
      </c>
    </row>
    <row r="35" spans="1:6" ht="15" customHeight="1">
      <c r="A35" s="21">
        <v>381</v>
      </c>
      <c r="B35" s="23" t="s">
        <v>280</v>
      </c>
      <c r="C35" s="87" t="s">
        <v>140</v>
      </c>
      <c r="D35" s="86">
        <v>25786</v>
      </c>
      <c r="E35" s="86">
        <v>16260</v>
      </c>
      <c r="F35" s="70">
        <v>63.06</v>
      </c>
    </row>
    <row r="36" spans="1:6" ht="15" customHeight="1">
      <c r="A36" s="21">
        <v>382</v>
      </c>
      <c r="B36" s="23" t="s">
        <v>281</v>
      </c>
      <c r="C36" s="87" t="s">
        <v>222</v>
      </c>
      <c r="D36" s="53">
        <v>26630</v>
      </c>
      <c r="E36" s="53">
        <v>13329</v>
      </c>
      <c r="F36" s="70">
        <v>50.05</v>
      </c>
    </row>
    <row r="37" spans="1:6" ht="15" customHeight="1">
      <c r="A37" s="21">
        <v>442</v>
      </c>
      <c r="B37" s="23" t="s">
        <v>282</v>
      </c>
      <c r="C37" s="87" t="s">
        <v>146</v>
      </c>
      <c r="D37" s="86">
        <v>11741</v>
      </c>
      <c r="E37" s="86">
        <v>9126</v>
      </c>
      <c r="F37" s="70">
        <v>77.73</v>
      </c>
    </row>
    <row r="38" spans="1:6" ht="15" customHeight="1">
      <c r="A38" s="21">
        <v>443</v>
      </c>
      <c r="B38" s="23" t="s">
        <v>283</v>
      </c>
      <c r="C38" s="87" t="s">
        <v>223</v>
      </c>
      <c r="D38" s="86" t="s">
        <v>215</v>
      </c>
      <c r="E38" s="86" t="s">
        <v>83</v>
      </c>
      <c r="F38" s="70" t="s">
        <v>83</v>
      </c>
    </row>
    <row r="39" spans="1:6" ht="15" customHeight="1">
      <c r="A39" s="21">
        <v>446</v>
      </c>
      <c r="B39" s="23" t="s">
        <v>49</v>
      </c>
      <c r="C39" s="87" t="s">
        <v>284</v>
      </c>
      <c r="D39" s="53">
        <v>10511</v>
      </c>
      <c r="E39" s="53">
        <v>8596</v>
      </c>
      <c r="F39" s="70">
        <v>81.78</v>
      </c>
    </row>
    <row r="40" spans="1:6" ht="15" customHeight="1">
      <c r="A40" s="21">
        <v>464</v>
      </c>
      <c r="B40" s="22" t="s">
        <v>285</v>
      </c>
      <c r="C40" s="87" t="s">
        <v>224</v>
      </c>
      <c r="D40" s="88">
        <v>26423</v>
      </c>
      <c r="E40" s="88">
        <v>14040</v>
      </c>
      <c r="F40" s="69">
        <v>53.14</v>
      </c>
    </row>
    <row r="41" spans="1:6" ht="15" customHeight="1">
      <c r="A41" s="21">
        <v>481</v>
      </c>
      <c r="B41" s="23" t="s">
        <v>286</v>
      </c>
      <c r="C41" s="87" t="s">
        <v>147</v>
      </c>
      <c r="D41" s="53">
        <v>14649</v>
      </c>
      <c r="E41" s="53">
        <v>10221</v>
      </c>
      <c r="F41" s="70">
        <v>69.77</v>
      </c>
    </row>
    <row r="42" spans="1:6" ht="15" customHeight="1">
      <c r="A42" s="21">
        <v>501</v>
      </c>
      <c r="B42" s="23" t="s">
        <v>287</v>
      </c>
      <c r="C42" s="87" t="s">
        <v>288</v>
      </c>
      <c r="D42" s="86">
        <v>16799</v>
      </c>
      <c r="E42" s="86">
        <v>13782</v>
      </c>
      <c r="F42" s="70">
        <v>82.04</v>
      </c>
    </row>
    <row r="43" spans="1:6" ht="15" customHeight="1">
      <c r="A43" s="21">
        <v>585</v>
      </c>
      <c r="B43" s="23" t="s">
        <v>50</v>
      </c>
      <c r="C43" s="87" t="s">
        <v>289</v>
      </c>
      <c r="D43" s="53">
        <v>17413</v>
      </c>
      <c r="E43" s="53">
        <v>13266</v>
      </c>
      <c r="F43" s="70">
        <v>76.18</v>
      </c>
    </row>
    <row r="44" spans="1:6" ht="15" customHeight="1">
      <c r="A44" s="21">
        <v>586</v>
      </c>
      <c r="B44" s="22" t="s">
        <v>51</v>
      </c>
      <c r="C44" s="87" t="s">
        <v>290</v>
      </c>
      <c r="D44" s="88">
        <v>14008</v>
      </c>
      <c r="E44" s="88">
        <v>12214</v>
      </c>
      <c r="F44" s="69">
        <v>87.19</v>
      </c>
    </row>
    <row r="45" spans="1:6" ht="3.75" customHeight="1">
      <c r="A45" s="25"/>
      <c r="B45" s="41"/>
      <c r="C45" s="89"/>
      <c r="D45" s="28"/>
      <c r="E45" s="28"/>
      <c r="F45" s="76"/>
    </row>
    <row r="46" spans="1:6" ht="11.25">
      <c r="A46" s="22" t="s">
        <v>101</v>
      </c>
      <c r="C46" s="82"/>
      <c r="D46" s="51"/>
      <c r="E46" s="51"/>
      <c r="F46" s="51"/>
    </row>
    <row r="47" ht="11.25">
      <c r="C47" s="82"/>
    </row>
    <row r="48" ht="11.25">
      <c r="C48" s="82"/>
    </row>
    <row r="49" ht="11.25">
      <c r="C49" s="82"/>
    </row>
  </sheetData>
  <sheetProtection/>
  <mergeCells count="1">
    <mergeCell ref="A3:B3"/>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2011-03-10T06:48:40Z</cp:lastPrinted>
  <dcterms:created xsi:type="dcterms:W3CDTF">2002-01-30T00:40:20Z</dcterms:created>
  <dcterms:modified xsi:type="dcterms:W3CDTF">2011-03-28T08:43:26Z</dcterms:modified>
  <cp:category/>
  <cp:version/>
  <cp:contentType/>
  <cp:contentStatus/>
</cp:coreProperties>
</file>