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2390" windowHeight="8355" activeTab="0"/>
  </bookViews>
  <sheets>
    <sheet name="小学校" sheetId="1" r:id="rId1"/>
    <sheet name="公立小学校" sheetId="2" r:id="rId2"/>
  </sheets>
  <definedNames>
    <definedName name="_Key1" localSheetId="1" hidden="1">'公立小学校'!#REF!</definedName>
    <definedName name="_Key1" hidden="1">'公立小学校'!#REF!</definedName>
    <definedName name="_Order1" hidden="1">255</definedName>
    <definedName name="_Sort" hidden="1">'公立小学校'!$A$1:$X$114</definedName>
    <definedName name="Print_Area_MI" localSheetId="1">'公立小学校'!$B$59:$X$114</definedName>
    <definedName name="_xlnm.Print_Titles" localSheetId="1">'公立小学校'!$2:$4</definedName>
    <definedName name="_xlnm.Print_Titles" localSheetId="0">'小学校'!$2:$4</definedName>
  </definedNames>
  <calcPr fullCalcOnLoad="1" iterate="1" iterateCount="1" iterateDelta="0.001"/>
</workbook>
</file>

<file path=xl/sharedStrings.xml><?xml version="1.0" encoding="utf-8"?>
<sst xmlns="http://schemas.openxmlformats.org/spreadsheetml/2006/main" count="480" uniqueCount="252">
  <si>
    <t>区    分</t>
  </si>
  <si>
    <t>学　校　数</t>
  </si>
  <si>
    <t>学    級    数</t>
  </si>
  <si>
    <t>児                    童                    数</t>
  </si>
  <si>
    <t>計</t>
  </si>
  <si>
    <t>男</t>
  </si>
  <si>
    <t>女</t>
  </si>
  <si>
    <t>１学年</t>
  </si>
  <si>
    <t>２学年</t>
  </si>
  <si>
    <t>３学年</t>
  </si>
  <si>
    <t>４学年</t>
  </si>
  <si>
    <t>５学年</t>
  </si>
  <si>
    <t>６学年</t>
  </si>
  <si>
    <t>市　部　計</t>
  </si>
  <si>
    <t>郡　部　計</t>
  </si>
  <si>
    <t>100</t>
  </si>
  <si>
    <t>神戸市</t>
  </si>
  <si>
    <t>101</t>
  </si>
  <si>
    <t>東 灘 区</t>
  </si>
  <si>
    <t>102</t>
  </si>
  <si>
    <t>105</t>
  </si>
  <si>
    <t>兵 庫 区</t>
  </si>
  <si>
    <t>106</t>
  </si>
  <si>
    <t>長 田 区</t>
  </si>
  <si>
    <t>107</t>
  </si>
  <si>
    <t>須 磨 区</t>
  </si>
  <si>
    <t>108</t>
  </si>
  <si>
    <t>垂 水 区</t>
  </si>
  <si>
    <t>109</t>
  </si>
  <si>
    <t>北 　 区</t>
  </si>
  <si>
    <t>110</t>
  </si>
  <si>
    <t>中 央 区</t>
  </si>
  <si>
    <t>111</t>
  </si>
  <si>
    <t>西    区</t>
  </si>
  <si>
    <t>阪神南地域</t>
  </si>
  <si>
    <t>202</t>
  </si>
  <si>
    <t>尼崎市</t>
  </si>
  <si>
    <t>204</t>
  </si>
  <si>
    <t>西宮市</t>
  </si>
  <si>
    <t>206</t>
  </si>
  <si>
    <t>芦屋市</t>
  </si>
  <si>
    <t>阪神北地域</t>
  </si>
  <si>
    <t>207</t>
  </si>
  <si>
    <t>伊丹市</t>
  </si>
  <si>
    <t>214</t>
  </si>
  <si>
    <t>宝塚市</t>
  </si>
  <si>
    <t>217</t>
  </si>
  <si>
    <t>川西市</t>
  </si>
  <si>
    <t>219</t>
  </si>
  <si>
    <t>三田市</t>
  </si>
  <si>
    <t>301</t>
  </si>
  <si>
    <t>猪名川町</t>
  </si>
  <si>
    <t>東播磨地域</t>
  </si>
  <si>
    <t>203</t>
  </si>
  <si>
    <t>明石市</t>
  </si>
  <si>
    <t>210</t>
  </si>
  <si>
    <t>加古川市</t>
  </si>
  <si>
    <t>216</t>
  </si>
  <si>
    <t>高砂市</t>
  </si>
  <si>
    <t>381</t>
  </si>
  <si>
    <t>稲美町</t>
  </si>
  <si>
    <t>382</t>
  </si>
  <si>
    <t>播磨町</t>
  </si>
  <si>
    <t>北播磨地域</t>
  </si>
  <si>
    <t>213</t>
  </si>
  <si>
    <t>西脇市</t>
  </si>
  <si>
    <t>215</t>
  </si>
  <si>
    <t>三木市</t>
  </si>
  <si>
    <t>218</t>
  </si>
  <si>
    <t>小野市</t>
  </si>
  <si>
    <t>220</t>
  </si>
  <si>
    <t>加西市</t>
  </si>
  <si>
    <t>321</t>
  </si>
  <si>
    <t>吉川町</t>
  </si>
  <si>
    <t>341</t>
  </si>
  <si>
    <t>社町</t>
  </si>
  <si>
    <t>342</t>
  </si>
  <si>
    <t>滝野町</t>
  </si>
  <si>
    <t>343</t>
  </si>
  <si>
    <t>東条町</t>
  </si>
  <si>
    <t>361</t>
  </si>
  <si>
    <t>中町</t>
  </si>
  <si>
    <t>362</t>
  </si>
  <si>
    <t>加美町</t>
  </si>
  <si>
    <t>363</t>
  </si>
  <si>
    <t>八千代町</t>
  </si>
  <si>
    <t>364</t>
  </si>
  <si>
    <t>黒田庄町</t>
  </si>
  <si>
    <t>中播磨地域</t>
  </si>
  <si>
    <t>201</t>
  </si>
  <si>
    <t>姫路市</t>
  </si>
  <si>
    <t>421</t>
  </si>
  <si>
    <t>家島町</t>
  </si>
  <si>
    <t>422</t>
  </si>
  <si>
    <t>夢前町</t>
  </si>
  <si>
    <t>441</t>
  </si>
  <si>
    <t>神崎町</t>
  </si>
  <si>
    <t>442</t>
  </si>
  <si>
    <t>市川町</t>
  </si>
  <si>
    <t>443</t>
  </si>
  <si>
    <t>福崎町</t>
  </si>
  <si>
    <t>444</t>
  </si>
  <si>
    <t>香寺町</t>
  </si>
  <si>
    <t>445</t>
  </si>
  <si>
    <t>大河内町</t>
  </si>
  <si>
    <t>西播磨地域</t>
  </si>
  <si>
    <t>208</t>
  </si>
  <si>
    <t>相生市</t>
  </si>
  <si>
    <t>211</t>
  </si>
  <si>
    <t>龍野市</t>
  </si>
  <si>
    <t>212</t>
  </si>
  <si>
    <t>赤穂市</t>
  </si>
  <si>
    <t>461</t>
  </si>
  <si>
    <t>新宮町</t>
  </si>
  <si>
    <t>462</t>
  </si>
  <si>
    <t>揖保川町</t>
  </si>
  <si>
    <t>463</t>
  </si>
  <si>
    <t>御津町</t>
  </si>
  <si>
    <t>464</t>
  </si>
  <si>
    <t>太子町</t>
  </si>
  <si>
    <t>481</t>
  </si>
  <si>
    <t>上郡町</t>
  </si>
  <si>
    <t>501</t>
  </si>
  <si>
    <t>佐用町</t>
  </si>
  <si>
    <t xml:space="preserve"> </t>
  </si>
  <si>
    <t>502</t>
  </si>
  <si>
    <t>上月町</t>
  </si>
  <si>
    <t>503</t>
  </si>
  <si>
    <t>南光町</t>
  </si>
  <si>
    <t>504</t>
  </si>
  <si>
    <t>三日月町</t>
  </si>
  <si>
    <t>521</t>
  </si>
  <si>
    <t>山崎町</t>
  </si>
  <si>
    <t>522</t>
  </si>
  <si>
    <t>安富町</t>
  </si>
  <si>
    <t>523</t>
  </si>
  <si>
    <t>一宮町</t>
  </si>
  <si>
    <t>524</t>
  </si>
  <si>
    <t>波賀町</t>
  </si>
  <si>
    <t>525</t>
  </si>
  <si>
    <t>千種町</t>
  </si>
  <si>
    <t>但馬地域</t>
  </si>
  <si>
    <t>209</t>
  </si>
  <si>
    <t>豊岡市</t>
  </si>
  <si>
    <t>541</t>
  </si>
  <si>
    <t>城崎町</t>
  </si>
  <si>
    <t>542</t>
  </si>
  <si>
    <t>竹野町</t>
  </si>
  <si>
    <t>543</t>
  </si>
  <si>
    <t>香住町</t>
  </si>
  <si>
    <t>544</t>
  </si>
  <si>
    <t>日高町</t>
  </si>
  <si>
    <t>561</t>
  </si>
  <si>
    <t>出石町</t>
  </si>
  <si>
    <t>562</t>
  </si>
  <si>
    <t>但東町</t>
  </si>
  <si>
    <t>581</t>
  </si>
  <si>
    <t>村岡町</t>
  </si>
  <si>
    <t>582</t>
  </si>
  <si>
    <t>浜坂町</t>
  </si>
  <si>
    <t>583</t>
  </si>
  <si>
    <t>美方町</t>
  </si>
  <si>
    <t>584</t>
  </si>
  <si>
    <t>温泉町</t>
  </si>
  <si>
    <t>601</t>
  </si>
  <si>
    <t>八鹿町</t>
  </si>
  <si>
    <t>602</t>
  </si>
  <si>
    <t>養父町</t>
  </si>
  <si>
    <t>603</t>
  </si>
  <si>
    <t>大屋町</t>
  </si>
  <si>
    <t>604</t>
  </si>
  <si>
    <t>関宮町</t>
  </si>
  <si>
    <t>621</t>
  </si>
  <si>
    <t>生野町</t>
  </si>
  <si>
    <t>622</t>
  </si>
  <si>
    <t>和田山町</t>
  </si>
  <si>
    <t>623</t>
  </si>
  <si>
    <t>山東町</t>
  </si>
  <si>
    <t>624</t>
  </si>
  <si>
    <t>朝来町</t>
  </si>
  <si>
    <t>丹波地域</t>
  </si>
  <si>
    <t>篠山市</t>
  </si>
  <si>
    <t>641</t>
  </si>
  <si>
    <t>柏原町</t>
  </si>
  <si>
    <t>642</t>
  </si>
  <si>
    <t>氷上町</t>
  </si>
  <si>
    <t>643</t>
  </si>
  <si>
    <t>青垣町</t>
  </si>
  <si>
    <t>644</t>
  </si>
  <si>
    <t>春日町</t>
  </si>
  <si>
    <t>645</t>
  </si>
  <si>
    <t>山南町</t>
  </si>
  <si>
    <t>646</t>
  </si>
  <si>
    <t>市島町</t>
  </si>
  <si>
    <t>淡路地域</t>
  </si>
  <si>
    <t>205</t>
  </si>
  <si>
    <t>洲本市</t>
  </si>
  <si>
    <t>681</t>
  </si>
  <si>
    <t>津名町</t>
  </si>
  <si>
    <t>682</t>
  </si>
  <si>
    <t>淡路町</t>
  </si>
  <si>
    <t>683</t>
  </si>
  <si>
    <t>北淡町</t>
  </si>
  <si>
    <t>684</t>
  </si>
  <si>
    <t>685</t>
  </si>
  <si>
    <t>五色町</t>
  </si>
  <si>
    <t>686</t>
  </si>
  <si>
    <t>東浦町</t>
  </si>
  <si>
    <t>701</t>
  </si>
  <si>
    <t>緑町</t>
  </si>
  <si>
    <t>702</t>
  </si>
  <si>
    <t>西淡町</t>
  </si>
  <si>
    <t>703</t>
  </si>
  <si>
    <t>三原町</t>
  </si>
  <si>
    <t>704</t>
  </si>
  <si>
    <t>南淡町</t>
  </si>
  <si>
    <t>　小学校の市町別学校数、学級数、児童数、長期欠席者及び教員数</t>
  </si>
  <si>
    <t>長期欠席児童数(再掲)</t>
  </si>
  <si>
    <t>教 員 数（本務者）</t>
  </si>
  <si>
    <t>本校</t>
  </si>
  <si>
    <t>分校</t>
  </si>
  <si>
    <t>単 式
学 級</t>
  </si>
  <si>
    <t>複 式
学 級</t>
  </si>
  <si>
    <t>75条の
学　級</t>
  </si>
  <si>
    <t>計</t>
  </si>
  <si>
    <t>う　ち
不登校</t>
  </si>
  <si>
    <t>平成12年度</t>
  </si>
  <si>
    <t>平成13年度</t>
  </si>
  <si>
    <t>灘    区</t>
  </si>
  <si>
    <t>職員数（本務者）</t>
  </si>
  <si>
    <t>灘　  区</t>
  </si>
  <si>
    <t>北  　区</t>
  </si>
  <si>
    <t>西  　区</t>
  </si>
  <si>
    <t>猪 名  川 町</t>
  </si>
  <si>
    <t>加 古 川  市</t>
  </si>
  <si>
    <t>八 千 代  町</t>
  </si>
  <si>
    <t>黒 田 庄  町</t>
  </si>
  <si>
    <t>大 河 内  町</t>
  </si>
  <si>
    <t>三 日 月  町</t>
  </si>
  <si>
    <t>和 田 山  町</t>
  </si>
  <si>
    <t>公立小学校の市町別学校数、学級数、児童数、教員数及び職員数</t>
  </si>
  <si>
    <t>教　員　数（本務者）</t>
  </si>
  <si>
    <t>本校</t>
  </si>
  <si>
    <t>分校</t>
  </si>
  <si>
    <t>75条の学級(再掲)</t>
  </si>
  <si>
    <t>うち負担法による事務職員</t>
  </si>
  <si>
    <t>平成12年度</t>
  </si>
  <si>
    <t>「単式学級」とは、同一学年の児童のみで編成している学級をいう。</t>
  </si>
  <si>
    <t>「複式学級」とは、２以上の学年の児童を１学級に編成している学級をいう。</t>
  </si>
  <si>
    <t>「75条の学級」とは、学校教育法第75条第１項に定める学級をいい、単式学級、複式学級を含まない。</t>
  </si>
  <si>
    <t>「負担法による事務職員」とは、市町村立学校職員給与負担法により都道府県費から給与が支給されている事務職員をいう。</t>
  </si>
  <si>
    <t>「長期欠席児童」とは、年度間に通算30日以上欠席した児童をいう。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</si>
</sst>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quot;-&quot;"/>
  </numFmts>
  <fonts count="43">
    <font>
      <sz val="9"/>
      <name val="ＭＳ ゴシック"/>
      <family val="3"/>
    </font>
    <font>
      <sz val="12"/>
      <name val="明朝"/>
      <family val="1"/>
    </font>
    <font>
      <sz val="14"/>
      <name val="ＭＳ 明朝"/>
      <family val="1"/>
    </font>
    <font>
      <sz val="6"/>
      <name val="ＭＳ Ｐ明朝"/>
      <family val="1"/>
    </font>
    <font>
      <sz val="16"/>
      <name val="ＭＳ Ｐゴシック"/>
      <family val="3"/>
    </font>
    <font>
      <sz val="9"/>
      <name val="ＭＳ Ｐゴシック"/>
      <family val="3"/>
    </font>
    <font>
      <sz val="6"/>
      <name val="ＭＳ ゴシック"/>
      <family val="3"/>
    </font>
    <font>
      <b/>
      <sz val="9"/>
      <name val="ＭＳ Ｐゴシック"/>
      <family val="3"/>
    </font>
    <font>
      <sz val="7"/>
      <name val="ＭＳ Ｐ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color indexed="63"/>
      </top>
      <bottom style="thin"/>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37" fontId="1" fillId="0" borderId="0">
      <alignment/>
      <protection/>
    </xf>
    <xf numFmtId="0" fontId="2" fillId="0" borderId="0">
      <alignment/>
      <protection/>
    </xf>
    <xf numFmtId="0" fontId="42" fillId="32" borderId="0" applyNumberFormat="0" applyBorder="0" applyAlignment="0" applyProtection="0"/>
  </cellStyleXfs>
  <cellXfs count="76">
    <xf numFmtId="0" fontId="0" fillId="0" borderId="0" xfId="0" applyAlignment="1">
      <alignment/>
    </xf>
    <xf numFmtId="37" fontId="4" fillId="0" borderId="0" xfId="60" applyFont="1" applyAlignment="1">
      <alignment horizontal="right" vertical="center"/>
      <protection/>
    </xf>
    <xf numFmtId="37" fontId="4" fillId="0" borderId="0" xfId="60" applyFont="1" applyBorder="1" applyAlignment="1" applyProtection="1">
      <alignment vertical="center"/>
      <protection locked="0"/>
    </xf>
    <xf numFmtId="37" fontId="4" fillId="0" borderId="0" xfId="60" applyFont="1" applyBorder="1" applyAlignment="1">
      <alignment vertical="center"/>
      <protection/>
    </xf>
    <xf numFmtId="37" fontId="4" fillId="0" borderId="0" xfId="60" applyFont="1" applyAlignment="1">
      <alignment vertical="center"/>
      <protection/>
    </xf>
    <xf numFmtId="37" fontId="5" fillId="33" borderId="10" xfId="60" applyFont="1" applyFill="1" applyBorder="1" applyAlignment="1">
      <alignment horizontal="centerContinuous" vertical="center"/>
      <protection/>
    </xf>
    <xf numFmtId="37" fontId="5" fillId="33" borderId="11" xfId="60" applyFont="1" applyFill="1" applyBorder="1" applyAlignment="1">
      <alignment horizontal="centerContinuous" vertical="center"/>
      <protection/>
    </xf>
    <xf numFmtId="37" fontId="5" fillId="33" borderId="11" xfId="60" applyFont="1" applyFill="1" applyBorder="1" applyAlignment="1" applyProtection="1">
      <alignment horizontal="centerContinuous" vertical="center"/>
      <protection locked="0"/>
    </xf>
    <xf numFmtId="37" fontId="5" fillId="0" borderId="0" xfId="60" applyFont="1" applyAlignment="1">
      <alignment vertical="center"/>
      <protection/>
    </xf>
    <xf numFmtId="37" fontId="5" fillId="0" borderId="0" xfId="60" applyFont="1" applyAlignment="1">
      <alignment horizontal="right" vertical="center"/>
      <protection/>
    </xf>
    <xf numFmtId="37" fontId="5" fillId="0" borderId="12" xfId="60" applyFont="1" applyBorder="1" applyAlignment="1" applyProtection="1">
      <alignment horizontal="distributed" vertical="center"/>
      <protection locked="0"/>
    </xf>
    <xf numFmtId="177" fontId="5" fillId="0" borderId="13" xfId="60" applyNumberFormat="1" applyFont="1" applyBorder="1" applyAlignment="1" applyProtection="1">
      <alignment vertical="center"/>
      <protection locked="0"/>
    </xf>
    <xf numFmtId="177" fontId="5" fillId="0" borderId="0" xfId="60" applyNumberFormat="1" applyFont="1" applyBorder="1" applyAlignment="1" applyProtection="1">
      <alignment vertical="center"/>
      <protection locked="0"/>
    </xf>
    <xf numFmtId="37" fontId="7" fillId="0" borderId="0" xfId="60" applyFont="1" applyAlignment="1">
      <alignment horizontal="right"/>
      <protection/>
    </xf>
    <xf numFmtId="37" fontId="7" fillId="0" borderId="14" xfId="60" applyFont="1" applyBorder="1" applyAlignment="1" applyProtection="1">
      <alignment horizontal="distributed"/>
      <protection locked="0"/>
    </xf>
    <xf numFmtId="177" fontId="7" fillId="0" borderId="0" xfId="60" applyNumberFormat="1" applyFont="1" applyBorder="1" applyAlignment="1" applyProtection="1">
      <alignment/>
      <protection locked="0"/>
    </xf>
    <xf numFmtId="37" fontId="7" fillId="0" borderId="0" xfId="60" applyFont="1" applyAlignment="1">
      <alignment/>
      <protection/>
    </xf>
    <xf numFmtId="37" fontId="5" fillId="0" borderId="12" xfId="60" applyFont="1" applyBorder="1" applyAlignment="1" applyProtection="1">
      <alignment horizontal="centerContinuous" vertical="center"/>
      <protection locked="0"/>
    </xf>
    <xf numFmtId="37" fontId="5" fillId="0" borderId="0" xfId="60" applyFont="1" applyAlignment="1" applyProtection="1">
      <alignment horizontal="right" vertical="center"/>
      <protection locked="0"/>
    </xf>
    <xf numFmtId="177" fontId="5" fillId="0" borderId="0" xfId="60" applyNumberFormat="1" applyFont="1" applyAlignment="1" applyProtection="1">
      <alignment vertical="center"/>
      <protection locked="0"/>
    </xf>
    <xf numFmtId="37" fontId="5" fillId="0" borderId="0" xfId="60" applyFont="1" applyAlignment="1" applyProtection="1">
      <alignment horizontal="distributed" vertical="center"/>
      <protection locked="0"/>
    </xf>
    <xf numFmtId="0" fontId="5" fillId="0" borderId="0" xfId="60" applyNumberFormat="1" applyFont="1" applyAlignment="1" applyProtection="1">
      <alignment horizontal="distributed" vertical="center" wrapText="1"/>
      <protection locked="0"/>
    </xf>
    <xf numFmtId="37" fontId="5" fillId="0" borderId="0" xfId="60" applyFont="1" applyBorder="1" applyAlignment="1" applyProtection="1">
      <alignment horizontal="right" vertical="center"/>
      <protection locked="0"/>
    </xf>
    <xf numFmtId="37" fontId="5" fillId="0" borderId="0" xfId="60" applyFont="1" applyBorder="1" applyAlignment="1" applyProtection="1">
      <alignment horizontal="distributed" vertical="center"/>
      <protection locked="0"/>
    </xf>
    <xf numFmtId="37" fontId="5" fillId="0" borderId="0" xfId="60" applyFont="1" applyBorder="1" applyAlignment="1">
      <alignment vertical="center"/>
      <protection/>
    </xf>
    <xf numFmtId="37" fontId="5" fillId="0" borderId="15" xfId="60" applyFont="1" applyBorder="1" applyAlignment="1" applyProtection="1">
      <alignment horizontal="right" vertical="top"/>
      <protection locked="0"/>
    </xf>
    <xf numFmtId="37" fontId="5" fillId="0" borderId="16" xfId="60" applyFont="1" applyBorder="1" applyAlignment="1" applyProtection="1">
      <alignment horizontal="distributed" vertical="top"/>
      <protection locked="0"/>
    </xf>
    <xf numFmtId="177" fontId="5" fillId="0" borderId="17" xfId="60" applyNumberFormat="1" applyFont="1" applyBorder="1" applyAlignment="1" applyProtection="1">
      <alignment vertical="top"/>
      <protection locked="0"/>
    </xf>
    <xf numFmtId="177" fontId="5" fillId="0" borderId="15" xfId="60" applyNumberFormat="1" applyFont="1" applyBorder="1" applyAlignment="1" applyProtection="1">
      <alignment vertical="top"/>
      <protection locked="0"/>
    </xf>
    <xf numFmtId="37" fontId="5" fillId="0" borderId="0" xfId="60" applyFont="1" applyAlignment="1">
      <alignment vertical="top"/>
      <protection/>
    </xf>
    <xf numFmtId="37" fontId="4" fillId="0" borderId="0" xfId="60" applyFont="1" applyAlignment="1">
      <alignment horizontal="left" vertical="center"/>
      <protection/>
    </xf>
    <xf numFmtId="37" fontId="4" fillId="0" borderId="15" xfId="60" applyFont="1" applyBorder="1" applyAlignment="1" applyProtection="1">
      <alignment vertical="center"/>
      <protection locked="0"/>
    </xf>
    <xf numFmtId="37" fontId="4" fillId="0" borderId="15" xfId="60" applyFont="1" applyBorder="1" applyAlignment="1">
      <alignment vertical="center"/>
      <protection/>
    </xf>
    <xf numFmtId="176" fontId="5" fillId="0" borderId="0" xfId="60" applyNumberFormat="1" applyFont="1">
      <alignment/>
      <protection/>
    </xf>
    <xf numFmtId="37" fontId="5" fillId="0" borderId="18" xfId="60" applyFont="1" applyBorder="1" applyAlignment="1">
      <alignment horizontal="right" vertical="center"/>
      <protection/>
    </xf>
    <xf numFmtId="37" fontId="5" fillId="0" borderId="19" xfId="60" applyFont="1" applyBorder="1" applyAlignment="1" applyProtection="1">
      <alignment horizontal="distributed" vertical="center"/>
      <protection locked="0"/>
    </xf>
    <xf numFmtId="37" fontId="7" fillId="0" borderId="0" xfId="60" applyFont="1" applyBorder="1" applyAlignment="1">
      <alignment horizontal="right"/>
      <protection/>
    </xf>
    <xf numFmtId="37" fontId="7" fillId="0" borderId="12" xfId="60" applyFont="1" applyBorder="1" applyAlignment="1" applyProtection="1">
      <alignment horizontal="distributed"/>
      <protection locked="0"/>
    </xf>
    <xf numFmtId="37" fontId="5" fillId="0" borderId="0" xfId="60" applyFont="1" applyBorder="1" applyAlignment="1">
      <alignment horizontal="right" vertical="center"/>
      <protection/>
    </xf>
    <xf numFmtId="37" fontId="5" fillId="0" borderId="12" xfId="60" applyFont="1" applyBorder="1" applyAlignment="1" applyProtection="1">
      <alignment horizontal="right" vertical="center"/>
      <protection locked="0"/>
    </xf>
    <xf numFmtId="0" fontId="5" fillId="0" borderId="12" xfId="60" applyNumberFormat="1" applyFont="1" applyBorder="1" applyAlignment="1" applyProtection="1">
      <alignment horizontal="distributed" vertical="center" wrapText="1"/>
      <protection locked="0"/>
    </xf>
    <xf numFmtId="0" fontId="5" fillId="0" borderId="0" xfId="0" applyFont="1" applyAlignment="1">
      <alignment horizontal="right" vertical="center"/>
    </xf>
    <xf numFmtId="0" fontId="5" fillId="0" borderId="0" xfId="0" applyFont="1" applyAlignment="1">
      <alignment vertical="center"/>
    </xf>
    <xf numFmtId="176" fontId="5" fillId="33" borderId="20" xfId="60" applyNumberFormat="1" applyFont="1" applyFill="1" applyBorder="1" applyAlignment="1" applyProtection="1">
      <alignment horizontal="center" vertical="center"/>
      <protection locked="0"/>
    </xf>
    <xf numFmtId="176" fontId="5" fillId="33" borderId="21" xfId="60" applyNumberFormat="1" applyFont="1" applyFill="1" applyBorder="1" applyAlignment="1" applyProtection="1">
      <alignment horizontal="center" vertical="center"/>
      <protection locked="0"/>
    </xf>
    <xf numFmtId="176" fontId="5" fillId="33" borderId="22" xfId="60" applyNumberFormat="1" applyFont="1" applyFill="1" applyBorder="1" applyAlignment="1" applyProtection="1">
      <alignment horizontal="center" vertical="center"/>
      <protection locked="0"/>
    </xf>
    <xf numFmtId="37" fontId="5" fillId="33" borderId="23" xfId="60" applyFont="1" applyFill="1" applyBorder="1" applyAlignment="1" applyProtection="1">
      <alignment horizontal="center" vertical="center"/>
      <protection locked="0"/>
    </xf>
    <xf numFmtId="37" fontId="5" fillId="33" borderId="24" xfId="60" applyFont="1" applyFill="1" applyBorder="1" applyAlignment="1" applyProtection="1">
      <alignment horizontal="center" vertical="center"/>
      <protection locked="0"/>
    </xf>
    <xf numFmtId="37" fontId="5" fillId="33" borderId="25" xfId="60" applyFont="1" applyFill="1" applyBorder="1" applyAlignment="1" applyProtection="1">
      <alignment horizontal="center" vertical="center"/>
      <protection locked="0"/>
    </xf>
    <xf numFmtId="37" fontId="5" fillId="33" borderId="26" xfId="60" applyFont="1" applyFill="1" applyBorder="1" applyAlignment="1" applyProtection="1">
      <alignment horizontal="center" vertical="center"/>
      <protection locked="0"/>
    </xf>
    <xf numFmtId="37" fontId="5" fillId="33" borderId="10" xfId="60" applyFont="1" applyFill="1" applyBorder="1" applyAlignment="1" applyProtection="1">
      <alignment horizontal="center" vertical="center"/>
      <protection locked="0"/>
    </xf>
    <xf numFmtId="37" fontId="5" fillId="33" borderId="11" xfId="60" applyFont="1" applyFill="1" applyBorder="1" applyAlignment="1" applyProtection="1">
      <alignment horizontal="center" vertical="center"/>
      <protection locked="0"/>
    </xf>
    <xf numFmtId="37" fontId="5" fillId="33" borderId="27" xfId="60" applyFont="1" applyFill="1" applyBorder="1" applyAlignment="1" applyProtection="1">
      <alignment horizontal="center" vertical="center"/>
      <protection locked="0"/>
    </xf>
    <xf numFmtId="37" fontId="5" fillId="33" borderId="10" xfId="60" applyFont="1" applyFill="1" applyBorder="1" applyAlignment="1" applyProtection="1">
      <alignment horizontal="center" vertical="center" shrinkToFit="1"/>
      <protection locked="0"/>
    </xf>
    <xf numFmtId="37" fontId="5" fillId="33" borderId="28" xfId="60" applyFont="1" applyFill="1" applyBorder="1" applyAlignment="1" applyProtection="1">
      <alignment horizontal="center" vertical="center" shrinkToFit="1"/>
      <protection locked="0"/>
    </xf>
    <xf numFmtId="37" fontId="5" fillId="33" borderId="29" xfId="60" applyFont="1" applyFill="1" applyBorder="1" applyAlignment="1" applyProtection="1">
      <alignment horizontal="center" vertical="center"/>
      <protection locked="0"/>
    </xf>
    <xf numFmtId="37" fontId="5" fillId="33" borderId="30" xfId="60" applyFont="1" applyFill="1" applyBorder="1" applyAlignment="1" applyProtection="1">
      <alignment horizontal="center" vertical="center"/>
      <protection locked="0"/>
    </xf>
    <xf numFmtId="37" fontId="5" fillId="33" borderId="0" xfId="60" applyFont="1" applyFill="1" applyBorder="1" applyAlignment="1" applyProtection="1">
      <alignment horizontal="center" vertical="center"/>
      <protection locked="0"/>
    </xf>
    <xf numFmtId="37" fontId="5" fillId="33" borderId="12" xfId="60" applyFont="1" applyFill="1" applyBorder="1" applyAlignment="1" applyProtection="1">
      <alignment horizontal="center" vertical="center"/>
      <protection locked="0"/>
    </xf>
    <xf numFmtId="37" fontId="5" fillId="33" borderId="31" xfId="60" applyFont="1" applyFill="1" applyBorder="1" applyAlignment="1" applyProtection="1">
      <alignment horizontal="center" vertical="center"/>
      <protection locked="0"/>
    </xf>
    <xf numFmtId="37" fontId="5" fillId="33" borderId="32" xfId="60" applyFont="1" applyFill="1" applyBorder="1" applyAlignment="1" applyProtection="1">
      <alignment horizontal="center" vertical="center"/>
      <protection locked="0"/>
    </xf>
    <xf numFmtId="37" fontId="5" fillId="33" borderId="25" xfId="60" applyFont="1" applyFill="1" applyBorder="1" applyAlignment="1" applyProtection="1">
      <alignment horizontal="center" vertical="center" wrapText="1"/>
      <protection locked="0"/>
    </xf>
    <xf numFmtId="37" fontId="5" fillId="33" borderId="27" xfId="60" applyFont="1" applyFill="1" applyBorder="1" applyAlignment="1" applyProtection="1">
      <alignment horizontal="center" vertical="center" wrapText="1"/>
      <protection locked="0"/>
    </xf>
    <xf numFmtId="37" fontId="5" fillId="33" borderId="26" xfId="60" applyFont="1" applyFill="1" applyBorder="1" applyAlignment="1" applyProtection="1">
      <alignment horizontal="center" vertical="center" wrapText="1"/>
      <protection locked="0"/>
    </xf>
    <xf numFmtId="176" fontId="5" fillId="33" borderId="25" xfId="60" applyNumberFormat="1" applyFont="1" applyFill="1" applyBorder="1" applyAlignment="1" applyProtection="1">
      <alignment horizontal="center" vertical="center"/>
      <protection locked="0"/>
    </xf>
    <xf numFmtId="176" fontId="5" fillId="33" borderId="27" xfId="60" applyNumberFormat="1" applyFont="1" applyFill="1" applyBorder="1" applyAlignment="1" applyProtection="1">
      <alignment horizontal="center" vertical="center"/>
      <protection locked="0"/>
    </xf>
    <xf numFmtId="37" fontId="5" fillId="33" borderId="20" xfId="60" applyFont="1" applyFill="1" applyBorder="1" applyAlignment="1" applyProtection="1">
      <alignment horizontal="center" vertical="center"/>
      <protection locked="0"/>
    </xf>
    <xf numFmtId="37" fontId="5" fillId="33" borderId="21" xfId="60" applyFont="1" applyFill="1" applyBorder="1" applyAlignment="1" applyProtection="1">
      <alignment horizontal="center" vertical="center"/>
      <protection locked="0"/>
    </xf>
    <xf numFmtId="37" fontId="5" fillId="33" borderId="22" xfId="60" applyFont="1" applyFill="1" applyBorder="1" applyAlignment="1" applyProtection="1">
      <alignment horizontal="center" vertical="center"/>
      <protection locked="0"/>
    </xf>
    <xf numFmtId="176" fontId="8" fillId="33" borderId="23" xfId="60" applyNumberFormat="1" applyFont="1" applyFill="1" applyBorder="1" applyAlignment="1" applyProtection="1">
      <alignment horizontal="center" vertical="center" wrapText="1"/>
      <protection locked="0"/>
    </xf>
    <xf numFmtId="176" fontId="8" fillId="33" borderId="17" xfId="60" applyNumberFormat="1" applyFont="1" applyFill="1" applyBorder="1" applyAlignment="1" applyProtection="1">
      <alignment horizontal="center" vertical="center" wrapText="1"/>
      <protection locked="0"/>
    </xf>
    <xf numFmtId="176" fontId="5" fillId="33" borderId="20" xfId="60" applyNumberFormat="1" applyFont="1" applyFill="1" applyBorder="1" applyAlignment="1">
      <alignment horizontal="center" vertical="center"/>
      <protection/>
    </xf>
    <xf numFmtId="176" fontId="5" fillId="33" borderId="21" xfId="60" applyNumberFormat="1" applyFont="1" applyFill="1" applyBorder="1" applyAlignment="1">
      <alignment horizontal="center" vertical="center"/>
      <protection/>
    </xf>
    <xf numFmtId="176" fontId="5" fillId="33" borderId="22" xfId="60" applyNumberFormat="1" applyFont="1" applyFill="1" applyBorder="1" applyAlignment="1">
      <alignment horizontal="center" vertical="center"/>
      <protection/>
    </xf>
    <xf numFmtId="176" fontId="5" fillId="33" borderId="25" xfId="60" applyNumberFormat="1" applyFont="1" applyFill="1" applyBorder="1" applyAlignment="1" applyProtection="1">
      <alignment horizontal="center" vertical="center" wrapText="1"/>
      <protection locked="0"/>
    </xf>
    <xf numFmtId="176" fontId="5" fillId="33" borderId="27" xfId="6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educsoku1301" xfId="60"/>
    <cellStyle name="未定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18"/>
  <sheetViews>
    <sheetView tabSelected="1" zoomScalePageLayoutView="0" workbookViewId="0" topLeftCell="A1">
      <selection activeCell="A1" sqref="A1"/>
    </sheetView>
  </sheetViews>
  <sheetFormatPr defaultColWidth="11.625" defaultRowHeight="19.5" customHeight="1"/>
  <cols>
    <col min="1" max="1" width="4.625" style="9" customWidth="1"/>
    <col min="2" max="2" width="15.00390625" style="8" customWidth="1"/>
    <col min="3" max="5" width="7.00390625" style="8" customWidth="1"/>
    <col min="6" max="6" width="9.125" style="8" customWidth="1"/>
    <col min="7" max="9" width="8.125" style="8" customWidth="1"/>
    <col min="10" max="23" width="10.375" style="8" customWidth="1"/>
    <col min="24" max="16384" width="11.625" style="8" customWidth="1"/>
  </cols>
  <sheetData>
    <row r="1" spans="1:23" s="4" customFormat="1" ht="22.5" customHeight="1">
      <c r="A1" s="1"/>
      <c r="B1" s="2" t="s">
        <v>216</v>
      </c>
      <c r="C1" s="2"/>
      <c r="D1" s="2"/>
      <c r="E1" s="2"/>
      <c r="F1" s="2"/>
      <c r="G1" s="2"/>
      <c r="H1" s="2"/>
      <c r="I1" s="2"/>
      <c r="J1" s="2"/>
      <c r="K1" s="2"/>
      <c r="L1" s="2"/>
      <c r="M1" s="3"/>
      <c r="N1" s="3"/>
      <c r="O1" s="3"/>
      <c r="P1" s="3"/>
      <c r="Q1" s="3"/>
      <c r="R1" s="3"/>
      <c r="S1" s="3"/>
      <c r="T1" s="3"/>
      <c r="U1" s="3"/>
      <c r="V1" s="3"/>
      <c r="W1" s="3"/>
    </row>
    <row r="2" spans="1:23" ht="12.75" customHeight="1">
      <c r="A2" s="55" t="s">
        <v>0</v>
      </c>
      <c r="B2" s="56"/>
      <c r="C2" s="50" t="s">
        <v>1</v>
      </c>
      <c r="D2" s="51"/>
      <c r="E2" s="51"/>
      <c r="F2" s="43" t="s">
        <v>2</v>
      </c>
      <c r="G2" s="44"/>
      <c r="H2" s="44"/>
      <c r="I2" s="45"/>
      <c r="J2" s="5" t="s">
        <v>3</v>
      </c>
      <c r="K2" s="6"/>
      <c r="L2" s="7"/>
      <c r="M2" s="7"/>
      <c r="N2" s="7"/>
      <c r="O2" s="7"/>
      <c r="P2" s="7"/>
      <c r="Q2" s="6"/>
      <c r="R2" s="6"/>
      <c r="S2" s="53" t="s">
        <v>217</v>
      </c>
      <c r="T2" s="54"/>
      <c r="U2" s="50" t="s">
        <v>218</v>
      </c>
      <c r="V2" s="51"/>
      <c r="W2" s="51"/>
    </row>
    <row r="3" spans="1:23" ht="12.75" customHeight="1">
      <c r="A3" s="57"/>
      <c r="B3" s="58"/>
      <c r="C3" s="48" t="s">
        <v>4</v>
      </c>
      <c r="D3" s="48" t="s">
        <v>219</v>
      </c>
      <c r="E3" s="48" t="s">
        <v>220</v>
      </c>
      <c r="F3" s="48" t="s">
        <v>4</v>
      </c>
      <c r="G3" s="61" t="s">
        <v>221</v>
      </c>
      <c r="H3" s="61" t="s">
        <v>222</v>
      </c>
      <c r="I3" s="61" t="s">
        <v>223</v>
      </c>
      <c r="J3" s="48" t="s">
        <v>4</v>
      </c>
      <c r="K3" s="48" t="s">
        <v>5</v>
      </c>
      <c r="L3" s="48" t="s">
        <v>6</v>
      </c>
      <c r="M3" s="48" t="s">
        <v>7</v>
      </c>
      <c r="N3" s="48" t="s">
        <v>8</v>
      </c>
      <c r="O3" s="48" t="s">
        <v>9</v>
      </c>
      <c r="P3" s="48" t="s">
        <v>10</v>
      </c>
      <c r="Q3" s="48" t="s">
        <v>11</v>
      </c>
      <c r="R3" s="48" t="s">
        <v>12</v>
      </c>
      <c r="S3" s="48" t="s">
        <v>224</v>
      </c>
      <c r="T3" s="61" t="s">
        <v>225</v>
      </c>
      <c r="U3" s="48" t="s">
        <v>4</v>
      </c>
      <c r="V3" s="48" t="s">
        <v>5</v>
      </c>
      <c r="W3" s="46" t="s">
        <v>6</v>
      </c>
    </row>
    <row r="4" spans="1:23" ht="12.75" customHeight="1">
      <c r="A4" s="59"/>
      <c r="B4" s="60"/>
      <c r="C4" s="49"/>
      <c r="D4" s="49"/>
      <c r="E4" s="49"/>
      <c r="F4" s="52"/>
      <c r="G4" s="62"/>
      <c r="H4" s="62"/>
      <c r="I4" s="62"/>
      <c r="J4" s="49"/>
      <c r="K4" s="49"/>
      <c r="L4" s="49"/>
      <c r="M4" s="49"/>
      <c r="N4" s="49"/>
      <c r="O4" s="49"/>
      <c r="P4" s="49"/>
      <c r="Q4" s="49"/>
      <c r="R4" s="49"/>
      <c r="S4" s="49"/>
      <c r="T4" s="63"/>
      <c r="U4" s="49"/>
      <c r="V4" s="49"/>
      <c r="W4" s="47"/>
    </row>
    <row r="5" spans="2:23" ht="11.25" customHeight="1">
      <c r="B5" s="10" t="s">
        <v>226</v>
      </c>
      <c r="C5" s="11">
        <v>861</v>
      </c>
      <c r="D5" s="12">
        <v>852</v>
      </c>
      <c r="E5" s="12">
        <v>9</v>
      </c>
      <c r="F5" s="12">
        <v>11675</v>
      </c>
      <c r="G5" s="12">
        <v>10610</v>
      </c>
      <c r="H5" s="12">
        <v>88</v>
      </c>
      <c r="I5" s="12">
        <v>977</v>
      </c>
      <c r="J5" s="12">
        <v>328760</v>
      </c>
      <c r="K5" s="12">
        <v>168707</v>
      </c>
      <c r="L5" s="12">
        <v>160053</v>
      </c>
      <c r="M5" s="12">
        <v>52755</v>
      </c>
      <c r="N5" s="12">
        <v>53765</v>
      </c>
      <c r="O5" s="12">
        <v>54315</v>
      </c>
      <c r="P5" s="12">
        <v>54542</v>
      </c>
      <c r="Q5" s="12">
        <v>55413</v>
      </c>
      <c r="R5" s="12">
        <v>57970</v>
      </c>
      <c r="S5" s="12">
        <v>3390</v>
      </c>
      <c r="T5" s="12">
        <v>1108</v>
      </c>
      <c r="U5" s="12">
        <v>17158</v>
      </c>
      <c r="V5" s="12">
        <v>6243</v>
      </c>
      <c r="W5" s="12">
        <v>10915</v>
      </c>
    </row>
    <row r="6" spans="1:23" s="16" customFormat="1" ht="15.75" customHeight="1">
      <c r="A6" s="13"/>
      <c r="B6" s="14" t="s">
        <v>227</v>
      </c>
      <c r="C6" s="15">
        <v>861</v>
      </c>
      <c r="D6" s="15">
        <v>852</v>
      </c>
      <c r="E6" s="15">
        <v>9</v>
      </c>
      <c r="F6" s="15">
        <v>11683</v>
      </c>
      <c r="G6" s="15">
        <v>10554</v>
      </c>
      <c r="H6" s="15">
        <v>90</v>
      </c>
      <c r="I6" s="15">
        <v>1039</v>
      </c>
      <c r="J6" s="15">
        <v>326213</v>
      </c>
      <c r="K6" s="15">
        <v>167212</v>
      </c>
      <c r="L6" s="15">
        <v>159001</v>
      </c>
      <c r="M6" s="15">
        <v>55165</v>
      </c>
      <c r="N6" s="15">
        <v>52756</v>
      </c>
      <c r="O6" s="15">
        <v>53919</v>
      </c>
      <c r="P6" s="15">
        <v>54328</v>
      </c>
      <c r="Q6" s="15">
        <v>54582</v>
      </c>
      <c r="R6" s="15">
        <v>55463</v>
      </c>
      <c r="S6" s="15">
        <v>3420</v>
      </c>
      <c r="T6" s="15">
        <v>1141</v>
      </c>
      <c r="U6" s="15">
        <v>17255</v>
      </c>
      <c r="V6" s="15">
        <v>6282</v>
      </c>
      <c r="W6" s="15">
        <v>10973</v>
      </c>
    </row>
    <row r="7" spans="2:23" ht="11.25" customHeight="1">
      <c r="B7" s="17" t="s">
        <v>13</v>
      </c>
      <c r="C7" s="11">
        <f>C9+SUM(C20:C22)+SUM(C24:C27)+SUM(C30:C32)+SUM(C36:C39)+C49+C58+C59+C60+C76+C96+C104</f>
        <v>582</v>
      </c>
      <c r="D7" s="12">
        <f>D9+SUM(D20:D22)+SUM(D24:D27)+SUM(D30:D32)+SUM(D36:D39)+D49+D58+D59+D60+D76+D96+D104</f>
        <v>579</v>
      </c>
      <c r="E7" s="12">
        <f>E9+SUM(E20:E22)+SUM(E24:E27)+SUM(E30:E32)+SUM(E36:E39)+E49+E58+E59+E60+E76+E96+E104</f>
        <v>3</v>
      </c>
      <c r="F7" s="12">
        <f>F9+SUM(F20:F22)+SUM(F24:F27)+SUM(F30:F32)+SUM(F36:F39)+F49+F58+F59+F60+F76+F96+F104</f>
        <v>9315</v>
      </c>
      <c r="G7" s="12">
        <f>G9+SUM(G20:G22)+SUM(G24:G27)+SUM(G30:G32)+SUM(G36:G39)+G49+G58+G59+G60+G76+G96+G104</f>
        <v>8526</v>
      </c>
      <c r="H7" s="12">
        <v>14</v>
      </c>
      <c r="I7" s="12">
        <f aca="true" t="shared" si="0" ref="I7:W7">I9+SUM(I20:I22)+SUM(I24:I27)+SUM(I30:I32)+SUM(I36:I39)+I49+I58+I59+I60+I76+I96+I104</f>
        <v>775</v>
      </c>
      <c r="J7" s="12">
        <f t="shared" si="0"/>
        <v>275960</v>
      </c>
      <c r="K7" s="12">
        <f t="shared" si="0"/>
        <v>141552</v>
      </c>
      <c r="L7" s="12">
        <f t="shared" si="0"/>
        <v>134408</v>
      </c>
      <c r="M7" s="12">
        <f t="shared" si="0"/>
        <v>46977</v>
      </c>
      <c r="N7" s="12">
        <f t="shared" si="0"/>
        <v>44938</v>
      </c>
      <c r="O7" s="12">
        <f t="shared" si="0"/>
        <v>45647</v>
      </c>
      <c r="P7" s="12">
        <f t="shared" si="0"/>
        <v>45834</v>
      </c>
      <c r="Q7" s="12">
        <f t="shared" si="0"/>
        <v>45949</v>
      </c>
      <c r="R7" s="12">
        <f t="shared" si="0"/>
        <v>46615</v>
      </c>
      <c r="S7" s="12">
        <f t="shared" si="0"/>
        <v>3055</v>
      </c>
      <c r="T7" s="12">
        <f t="shared" si="0"/>
        <v>1020</v>
      </c>
      <c r="U7" s="12">
        <f t="shared" si="0"/>
        <v>13385</v>
      </c>
      <c r="V7" s="12">
        <f t="shared" si="0"/>
        <v>4704</v>
      </c>
      <c r="W7" s="12">
        <f t="shared" si="0"/>
        <v>8681</v>
      </c>
    </row>
    <row r="8" spans="2:23" ht="11.25" customHeight="1">
      <c r="B8" s="17" t="s">
        <v>14</v>
      </c>
      <c r="C8" s="11">
        <f aca="true" t="shared" si="1" ref="C8:W8">C28+C33+C34+SUM(C40:C47)+SUM(C50:C56)+SUM(C61:C74)+SUM(C77:C94)+SUM(C97:C102)+SUM(C105:C114)</f>
        <v>279</v>
      </c>
      <c r="D8" s="12">
        <f t="shared" si="1"/>
        <v>273</v>
      </c>
      <c r="E8" s="12">
        <f t="shared" si="1"/>
        <v>6</v>
      </c>
      <c r="F8" s="12">
        <f t="shared" si="1"/>
        <v>2368</v>
      </c>
      <c r="G8" s="12">
        <f t="shared" si="1"/>
        <v>2028</v>
      </c>
      <c r="H8" s="12">
        <f t="shared" si="1"/>
        <v>76</v>
      </c>
      <c r="I8" s="12">
        <f t="shared" si="1"/>
        <v>264</v>
      </c>
      <c r="J8" s="12">
        <f t="shared" si="1"/>
        <v>50253</v>
      </c>
      <c r="K8" s="12">
        <f t="shared" si="1"/>
        <v>25660</v>
      </c>
      <c r="L8" s="12">
        <f t="shared" si="1"/>
        <v>24593</v>
      </c>
      <c r="M8" s="12">
        <f t="shared" si="1"/>
        <v>8188</v>
      </c>
      <c r="N8" s="12">
        <f t="shared" si="1"/>
        <v>7818</v>
      </c>
      <c r="O8" s="12">
        <f t="shared" si="1"/>
        <v>8272</v>
      </c>
      <c r="P8" s="12">
        <f t="shared" si="1"/>
        <v>8494</v>
      </c>
      <c r="Q8" s="12">
        <f t="shared" si="1"/>
        <v>8633</v>
      </c>
      <c r="R8" s="12">
        <f t="shared" si="1"/>
        <v>8848</v>
      </c>
      <c r="S8" s="12">
        <f t="shared" si="1"/>
        <v>365</v>
      </c>
      <c r="T8" s="12">
        <f t="shared" si="1"/>
        <v>121</v>
      </c>
      <c r="U8" s="12">
        <f t="shared" si="1"/>
        <v>3870</v>
      </c>
      <c r="V8" s="12">
        <f t="shared" si="1"/>
        <v>1578</v>
      </c>
      <c r="W8" s="12">
        <f t="shared" si="1"/>
        <v>2292</v>
      </c>
    </row>
    <row r="9" spans="1:23" s="16" customFormat="1" ht="15.75" customHeight="1">
      <c r="A9" s="13" t="s">
        <v>15</v>
      </c>
      <c r="B9" s="14" t="s">
        <v>16</v>
      </c>
      <c r="C9" s="15">
        <f aca="true" t="shared" si="2" ref="C9:W9">SUM(C10:C18)</f>
        <v>177</v>
      </c>
      <c r="D9" s="15">
        <f t="shared" si="2"/>
        <v>177</v>
      </c>
      <c r="E9" s="15">
        <f t="shared" si="2"/>
        <v>0</v>
      </c>
      <c r="F9" s="15">
        <f t="shared" si="2"/>
        <v>2764</v>
      </c>
      <c r="G9" s="15">
        <f t="shared" si="2"/>
        <v>2538</v>
      </c>
      <c r="H9" s="15">
        <f t="shared" si="2"/>
        <v>7</v>
      </c>
      <c r="I9" s="15">
        <f t="shared" si="2"/>
        <v>219</v>
      </c>
      <c r="J9" s="15">
        <f t="shared" si="2"/>
        <v>82072</v>
      </c>
      <c r="K9" s="15">
        <f t="shared" si="2"/>
        <v>42169</v>
      </c>
      <c r="L9" s="15">
        <f t="shared" si="2"/>
        <v>39903</v>
      </c>
      <c r="M9" s="15">
        <f t="shared" si="2"/>
        <v>13649</v>
      </c>
      <c r="N9" s="15">
        <f t="shared" si="2"/>
        <v>13103</v>
      </c>
      <c r="O9" s="15">
        <f t="shared" si="2"/>
        <v>13511</v>
      </c>
      <c r="P9" s="15">
        <f t="shared" si="2"/>
        <v>13699</v>
      </c>
      <c r="Q9" s="15">
        <f t="shared" si="2"/>
        <v>13913</v>
      </c>
      <c r="R9" s="15">
        <f t="shared" si="2"/>
        <v>14197</v>
      </c>
      <c r="S9" s="15">
        <f t="shared" si="2"/>
        <v>896</v>
      </c>
      <c r="T9" s="15">
        <f t="shared" si="2"/>
        <v>301</v>
      </c>
      <c r="U9" s="15">
        <f t="shared" si="2"/>
        <v>4040</v>
      </c>
      <c r="V9" s="15">
        <f t="shared" si="2"/>
        <v>1718</v>
      </c>
      <c r="W9" s="15">
        <f t="shared" si="2"/>
        <v>2322</v>
      </c>
    </row>
    <row r="10" spans="1:23" ht="11.25" customHeight="1">
      <c r="A10" s="18" t="s">
        <v>17</v>
      </c>
      <c r="B10" s="18" t="s">
        <v>18</v>
      </c>
      <c r="C10" s="11">
        <v>16</v>
      </c>
      <c r="D10" s="19">
        <v>16</v>
      </c>
      <c r="E10" s="19">
        <v>0</v>
      </c>
      <c r="F10" s="19">
        <v>334</v>
      </c>
      <c r="G10" s="19">
        <v>311</v>
      </c>
      <c r="H10" s="19">
        <v>0</v>
      </c>
      <c r="I10" s="19">
        <v>23</v>
      </c>
      <c r="J10" s="19">
        <v>10664</v>
      </c>
      <c r="K10" s="19">
        <v>5545</v>
      </c>
      <c r="L10" s="19">
        <v>5119</v>
      </c>
      <c r="M10" s="19">
        <v>1822</v>
      </c>
      <c r="N10" s="19">
        <v>1787</v>
      </c>
      <c r="O10" s="19">
        <v>1700</v>
      </c>
      <c r="P10" s="19">
        <v>1827</v>
      </c>
      <c r="Q10" s="19">
        <v>1747</v>
      </c>
      <c r="R10" s="19">
        <v>1781</v>
      </c>
      <c r="S10" s="19">
        <v>98</v>
      </c>
      <c r="T10" s="19">
        <v>37</v>
      </c>
      <c r="U10" s="19">
        <v>478</v>
      </c>
      <c r="V10" s="19">
        <v>202</v>
      </c>
      <c r="W10" s="19">
        <v>276</v>
      </c>
    </row>
    <row r="11" spans="1:23" ht="11.25" customHeight="1">
      <c r="A11" s="18" t="s">
        <v>19</v>
      </c>
      <c r="B11" s="18" t="s">
        <v>228</v>
      </c>
      <c r="C11" s="11">
        <v>13</v>
      </c>
      <c r="D11" s="19">
        <v>13</v>
      </c>
      <c r="E11" s="19">
        <v>0</v>
      </c>
      <c r="F11" s="19">
        <v>174</v>
      </c>
      <c r="G11" s="19">
        <v>159</v>
      </c>
      <c r="H11" s="19">
        <v>2</v>
      </c>
      <c r="I11" s="19">
        <v>13</v>
      </c>
      <c r="J11" s="19">
        <v>5072</v>
      </c>
      <c r="K11" s="19">
        <v>2534</v>
      </c>
      <c r="L11" s="19">
        <v>2538</v>
      </c>
      <c r="M11" s="19">
        <v>851</v>
      </c>
      <c r="N11" s="19">
        <v>801</v>
      </c>
      <c r="O11" s="19">
        <v>845</v>
      </c>
      <c r="P11" s="19">
        <v>869</v>
      </c>
      <c r="Q11" s="19">
        <v>856</v>
      </c>
      <c r="R11" s="19">
        <v>850</v>
      </c>
      <c r="S11" s="19">
        <v>50</v>
      </c>
      <c r="T11" s="19">
        <v>14</v>
      </c>
      <c r="U11" s="19">
        <v>269</v>
      </c>
      <c r="V11" s="19">
        <v>108</v>
      </c>
      <c r="W11" s="19">
        <v>161</v>
      </c>
    </row>
    <row r="12" spans="1:23" ht="11.25" customHeight="1">
      <c r="A12" s="18" t="s">
        <v>20</v>
      </c>
      <c r="B12" s="18" t="s">
        <v>21</v>
      </c>
      <c r="C12" s="11">
        <v>13</v>
      </c>
      <c r="D12" s="19">
        <v>13</v>
      </c>
      <c r="E12" s="19">
        <v>0</v>
      </c>
      <c r="F12" s="19">
        <v>142</v>
      </c>
      <c r="G12" s="19">
        <v>129</v>
      </c>
      <c r="H12" s="19">
        <v>0</v>
      </c>
      <c r="I12" s="19">
        <v>13</v>
      </c>
      <c r="J12" s="19">
        <v>3842</v>
      </c>
      <c r="K12" s="19">
        <v>1970</v>
      </c>
      <c r="L12" s="19">
        <v>1872</v>
      </c>
      <c r="M12" s="19">
        <v>633</v>
      </c>
      <c r="N12" s="19">
        <v>658</v>
      </c>
      <c r="O12" s="19">
        <v>614</v>
      </c>
      <c r="P12" s="19">
        <v>638</v>
      </c>
      <c r="Q12" s="19">
        <v>633</v>
      </c>
      <c r="R12" s="19">
        <v>666</v>
      </c>
      <c r="S12" s="19">
        <v>69</v>
      </c>
      <c r="T12" s="19">
        <v>10</v>
      </c>
      <c r="U12" s="19">
        <v>221</v>
      </c>
      <c r="V12" s="19">
        <v>97</v>
      </c>
      <c r="W12" s="19">
        <v>124</v>
      </c>
    </row>
    <row r="13" spans="1:23" ht="11.25" customHeight="1">
      <c r="A13" s="18" t="s">
        <v>22</v>
      </c>
      <c r="B13" s="18" t="s">
        <v>23</v>
      </c>
      <c r="C13" s="11">
        <v>15</v>
      </c>
      <c r="D13" s="19">
        <v>15</v>
      </c>
      <c r="E13" s="19">
        <v>0</v>
      </c>
      <c r="F13" s="19">
        <v>162</v>
      </c>
      <c r="G13" s="19">
        <v>143</v>
      </c>
      <c r="H13" s="19">
        <v>0</v>
      </c>
      <c r="I13" s="19">
        <v>19</v>
      </c>
      <c r="J13" s="19">
        <v>4355</v>
      </c>
      <c r="K13" s="19">
        <v>2224</v>
      </c>
      <c r="L13" s="19">
        <v>2131</v>
      </c>
      <c r="M13" s="19">
        <v>705</v>
      </c>
      <c r="N13" s="19">
        <v>694</v>
      </c>
      <c r="O13" s="19">
        <v>719</v>
      </c>
      <c r="P13" s="19">
        <v>703</v>
      </c>
      <c r="Q13" s="19">
        <v>798</v>
      </c>
      <c r="R13" s="19">
        <v>736</v>
      </c>
      <c r="S13" s="19">
        <v>100</v>
      </c>
      <c r="T13" s="19">
        <v>27</v>
      </c>
      <c r="U13" s="19">
        <v>277</v>
      </c>
      <c r="V13" s="19">
        <v>133</v>
      </c>
      <c r="W13" s="19">
        <v>144</v>
      </c>
    </row>
    <row r="14" spans="1:23" ht="11.25" customHeight="1">
      <c r="A14" s="18" t="s">
        <v>24</v>
      </c>
      <c r="B14" s="18" t="s">
        <v>25</v>
      </c>
      <c r="C14" s="11">
        <v>22</v>
      </c>
      <c r="D14" s="19">
        <v>22</v>
      </c>
      <c r="E14" s="19">
        <v>0</v>
      </c>
      <c r="F14" s="19">
        <v>338</v>
      </c>
      <c r="G14" s="19">
        <v>309</v>
      </c>
      <c r="H14" s="19">
        <v>0</v>
      </c>
      <c r="I14" s="19">
        <v>29</v>
      </c>
      <c r="J14" s="19">
        <v>9935</v>
      </c>
      <c r="K14" s="19">
        <v>5184</v>
      </c>
      <c r="L14" s="19">
        <v>4751</v>
      </c>
      <c r="M14" s="19">
        <v>1677</v>
      </c>
      <c r="N14" s="19">
        <v>1523</v>
      </c>
      <c r="O14" s="19">
        <v>1665</v>
      </c>
      <c r="P14" s="19">
        <v>1643</v>
      </c>
      <c r="Q14" s="19">
        <v>1718</v>
      </c>
      <c r="R14" s="19">
        <v>1709</v>
      </c>
      <c r="S14" s="19">
        <v>84</v>
      </c>
      <c r="T14" s="19">
        <v>25</v>
      </c>
      <c r="U14" s="19">
        <v>493</v>
      </c>
      <c r="V14" s="19">
        <v>203</v>
      </c>
      <c r="W14" s="19">
        <v>290</v>
      </c>
    </row>
    <row r="15" spans="1:23" ht="11.25" customHeight="1">
      <c r="A15" s="18" t="s">
        <v>26</v>
      </c>
      <c r="B15" s="18" t="s">
        <v>27</v>
      </c>
      <c r="C15" s="11">
        <v>25</v>
      </c>
      <c r="D15" s="19">
        <v>25</v>
      </c>
      <c r="E15" s="19">
        <v>0</v>
      </c>
      <c r="F15" s="19">
        <v>421</v>
      </c>
      <c r="G15" s="19">
        <v>387</v>
      </c>
      <c r="H15" s="19">
        <v>0</v>
      </c>
      <c r="I15" s="19">
        <v>34</v>
      </c>
      <c r="J15" s="19">
        <v>12402</v>
      </c>
      <c r="K15" s="19">
        <v>6268</v>
      </c>
      <c r="L15" s="19">
        <v>6134</v>
      </c>
      <c r="M15" s="19">
        <v>2090</v>
      </c>
      <c r="N15" s="19">
        <v>1964</v>
      </c>
      <c r="O15" s="19">
        <v>2059</v>
      </c>
      <c r="P15" s="19">
        <v>2000</v>
      </c>
      <c r="Q15" s="19">
        <v>2126</v>
      </c>
      <c r="R15" s="19">
        <v>2163</v>
      </c>
      <c r="S15" s="19">
        <v>162</v>
      </c>
      <c r="T15" s="19">
        <v>46</v>
      </c>
      <c r="U15" s="19">
        <v>588</v>
      </c>
      <c r="V15" s="19">
        <v>221</v>
      </c>
      <c r="W15" s="19">
        <v>367</v>
      </c>
    </row>
    <row r="16" spans="1:23" ht="11.25" customHeight="1">
      <c r="A16" s="18" t="s">
        <v>28</v>
      </c>
      <c r="B16" s="18" t="s">
        <v>29</v>
      </c>
      <c r="C16" s="11">
        <v>34</v>
      </c>
      <c r="D16" s="19">
        <v>34</v>
      </c>
      <c r="E16" s="19">
        <v>0</v>
      </c>
      <c r="F16" s="19">
        <v>496</v>
      </c>
      <c r="G16" s="19">
        <v>457</v>
      </c>
      <c r="H16" s="19">
        <v>4</v>
      </c>
      <c r="I16" s="19">
        <v>35</v>
      </c>
      <c r="J16" s="19">
        <v>14389</v>
      </c>
      <c r="K16" s="19">
        <v>7508</v>
      </c>
      <c r="L16" s="19">
        <v>6881</v>
      </c>
      <c r="M16" s="19">
        <v>2371</v>
      </c>
      <c r="N16" s="19">
        <v>2324</v>
      </c>
      <c r="O16" s="19">
        <v>2432</v>
      </c>
      <c r="P16" s="19">
        <v>2380</v>
      </c>
      <c r="Q16" s="19">
        <v>2396</v>
      </c>
      <c r="R16" s="19">
        <v>2486</v>
      </c>
      <c r="S16" s="19">
        <v>116</v>
      </c>
      <c r="T16" s="19">
        <v>50</v>
      </c>
      <c r="U16" s="19">
        <v>717</v>
      </c>
      <c r="V16" s="19">
        <v>328</v>
      </c>
      <c r="W16" s="19">
        <v>389</v>
      </c>
    </row>
    <row r="17" spans="1:23" ht="11.25" customHeight="1">
      <c r="A17" s="18" t="s">
        <v>30</v>
      </c>
      <c r="B17" s="18" t="s">
        <v>31</v>
      </c>
      <c r="C17" s="11">
        <v>11</v>
      </c>
      <c r="D17" s="19">
        <v>11</v>
      </c>
      <c r="E17" s="19">
        <v>0</v>
      </c>
      <c r="F17" s="19">
        <v>158</v>
      </c>
      <c r="G17" s="19">
        <v>143</v>
      </c>
      <c r="H17" s="19">
        <v>0</v>
      </c>
      <c r="I17" s="19">
        <v>15</v>
      </c>
      <c r="J17" s="19">
        <v>4470</v>
      </c>
      <c r="K17" s="19">
        <v>2237</v>
      </c>
      <c r="L17" s="19">
        <v>2233</v>
      </c>
      <c r="M17" s="19">
        <v>755</v>
      </c>
      <c r="N17" s="19">
        <v>711</v>
      </c>
      <c r="O17" s="19">
        <v>706</v>
      </c>
      <c r="P17" s="19">
        <v>766</v>
      </c>
      <c r="Q17" s="19">
        <v>769</v>
      </c>
      <c r="R17" s="19">
        <v>763</v>
      </c>
      <c r="S17" s="19">
        <v>89</v>
      </c>
      <c r="T17" s="19">
        <v>32</v>
      </c>
      <c r="U17" s="19">
        <v>254</v>
      </c>
      <c r="V17" s="19">
        <v>124</v>
      </c>
      <c r="W17" s="19">
        <v>130</v>
      </c>
    </row>
    <row r="18" spans="1:23" ht="11.25" customHeight="1">
      <c r="A18" s="18" t="s">
        <v>32</v>
      </c>
      <c r="B18" s="18" t="s">
        <v>33</v>
      </c>
      <c r="C18" s="11">
        <v>28</v>
      </c>
      <c r="D18" s="19">
        <v>28</v>
      </c>
      <c r="E18" s="19">
        <v>0</v>
      </c>
      <c r="F18" s="19">
        <v>539</v>
      </c>
      <c r="G18" s="19">
        <v>500</v>
      </c>
      <c r="H18" s="19">
        <v>1</v>
      </c>
      <c r="I18" s="19">
        <v>38</v>
      </c>
      <c r="J18" s="19">
        <v>16943</v>
      </c>
      <c r="K18" s="19">
        <v>8699</v>
      </c>
      <c r="L18" s="19">
        <v>8244</v>
      </c>
      <c r="M18" s="19">
        <v>2745</v>
      </c>
      <c r="N18" s="19">
        <v>2641</v>
      </c>
      <c r="O18" s="19">
        <v>2771</v>
      </c>
      <c r="P18" s="19">
        <v>2873</v>
      </c>
      <c r="Q18" s="19">
        <v>2870</v>
      </c>
      <c r="R18" s="19">
        <v>3043</v>
      </c>
      <c r="S18" s="19">
        <v>128</v>
      </c>
      <c r="T18" s="19">
        <v>60</v>
      </c>
      <c r="U18" s="19">
        <v>743</v>
      </c>
      <c r="V18" s="19">
        <v>302</v>
      </c>
      <c r="W18" s="19">
        <v>441</v>
      </c>
    </row>
    <row r="19" spans="1:23" s="16" customFormat="1" ht="15.75" customHeight="1">
      <c r="A19" s="13"/>
      <c r="B19" s="14" t="s">
        <v>34</v>
      </c>
      <c r="C19" s="15">
        <f>SUM(C20:C22)</f>
        <v>98</v>
      </c>
      <c r="D19" s="15">
        <f>SUM(D20:D22)</f>
        <v>98</v>
      </c>
      <c r="E19" s="15">
        <v>0</v>
      </c>
      <c r="F19" s="15">
        <f>SUM(F20:F22)</f>
        <v>1702</v>
      </c>
      <c r="G19" s="15">
        <f>SUM(G20:G22)</f>
        <v>1561</v>
      </c>
      <c r="H19" s="15">
        <v>0</v>
      </c>
      <c r="I19" s="15">
        <f aca="true" t="shared" si="3" ref="I19:W19">SUM(I20:I22)</f>
        <v>141</v>
      </c>
      <c r="J19" s="15">
        <f t="shared" si="3"/>
        <v>51890</v>
      </c>
      <c r="K19" s="15">
        <f t="shared" si="3"/>
        <v>26555</v>
      </c>
      <c r="L19" s="15">
        <f t="shared" si="3"/>
        <v>25335</v>
      </c>
      <c r="M19" s="15">
        <f t="shared" si="3"/>
        <v>9111</v>
      </c>
      <c r="N19" s="15">
        <f t="shared" si="3"/>
        <v>8700</v>
      </c>
      <c r="O19" s="15">
        <f t="shared" si="3"/>
        <v>8603</v>
      </c>
      <c r="P19" s="15">
        <f t="shared" si="3"/>
        <v>8541</v>
      </c>
      <c r="Q19" s="15">
        <f t="shared" si="3"/>
        <v>8439</v>
      </c>
      <c r="R19" s="15">
        <f t="shared" si="3"/>
        <v>8496</v>
      </c>
      <c r="S19" s="15">
        <f t="shared" si="3"/>
        <v>689</v>
      </c>
      <c r="T19" s="15">
        <f t="shared" si="3"/>
        <v>184</v>
      </c>
      <c r="U19" s="15">
        <f t="shared" si="3"/>
        <v>2398</v>
      </c>
      <c r="V19" s="15">
        <f t="shared" si="3"/>
        <v>740</v>
      </c>
      <c r="W19" s="15">
        <f t="shared" si="3"/>
        <v>1658</v>
      </c>
    </row>
    <row r="20" spans="1:23" ht="11.25" customHeight="1">
      <c r="A20" s="18" t="s">
        <v>35</v>
      </c>
      <c r="B20" s="20" t="s">
        <v>36</v>
      </c>
      <c r="C20" s="11">
        <v>46</v>
      </c>
      <c r="D20" s="12">
        <v>46</v>
      </c>
      <c r="E20" s="12">
        <v>0</v>
      </c>
      <c r="F20" s="12">
        <v>801</v>
      </c>
      <c r="G20" s="12">
        <v>732</v>
      </c>
      <c r="H20" s="12">
        <v>0</v>
      </c>
      <c r="I20" s="12">
        <v>69</v>
      </c>
      <c r="J20" s="12">
        <v>24218</v>
      </c>
      <c r="K20" s="12">
        <v>12266</v>
      </c>
      <c r="L20" s="12">
        <v>11952</v>
      </c>
      <c r="M20" s="12">
        <v>4189</v>
      </c>
      <c r="N20" s="12">
        <v>4037</v>
      </c>
      <c r="O20" s="12">
        <v>4081</v>
      </c>
      <c r="P20" s="12">
        <v>3993</v>
      </c>
      <c r="Q20" s="12">
        <v>3923</v>
      </c>
      <c r="R20" s="12">
        <v>3995</v>
      </c>
      <c r="S20" s="12">
        <v>413</v>
      </c>
      <c r="T20" s="12">
        <v>85</v>
      </c>
      <c r="U20" s="12">
        <v>1114</v>
      </c>
      <c r="V20" s="12">
        <v>292</v>
      </c>
      <c r="W20" s="19">
        <v>822</v>
      </c>
    </row>
    <row r="21" spans="1:23" ht="11.25" customHeight="1">
      <c r="A21" s="18" t="s">
        <v>37</v>
      </c>
      <c r="B21" s="20" t="s">
        <v>38</v>
      </c>
      <c r="C21" s="11">
        <v>44</v>
      </c>
      <c r="D21" s="12">
        <v>44</v>
      </c>
      <c r="E21" s="12">
        <v>0</v>
      </c>
      <c r="F21" s="12">
        <v>778</v>
      </c>
      <c r="G21" s="12">
        <v>719</v>
      </c>
      <c r="H21" s="12">
        <v>0</v>
      </c>
      <c r="I21" s="12">
        <v>59</v>
      </c>
      <c r="J21" s="12">
        <v>24082</v>
      </c>
      <c r="K21" s="12">
        <v>12436</v>
      </c>
      <c r="L21" s="12">
        <v>11646</v>
      </c>
      <c r="M21" s="12">
        <v>4312</v>
      </c>
      <c r="N21" s="12">
        <v>4043</v>
      </c>
      <c r="O21" s="12">
        <v>3920</v>
      </c>
      <c r="P21" s="12">
        <v>3934</v>
      </c>
      <c r="Q21" s="12">
        <v>3945</v>
      </c>
      <c r="R21" s="12">
        <v>3928</v>
      </c>
      <c r="S21" s="12">
        <v>240</v>
      </c>
      <c r="T21" s="12">
        <v>88</v>
      </c>
      <c r="U21" s="12">
        <v>1093</v>
      </c>
      <c r="V21" s="12">
        <v>385</v>
      </c>
      <c r="W21" s="19">
        <v>708</v>
      </c>
    </row>
    <row r="22" spans="1:23" ht="11.25" customHeight="1">
      <c r="A22" s="18" t="s">
        <v>39</v>
      </c>
      <c r="B22" s="20" t="s">
        <v>40</v>
      </c>
      <c r="C22" s="11">
        <v>8</v>
      </c>
      <c r="D22" s="12">
        <v>8</v>
      </c>
      <c r="E22" s="12">
        <v>0</v>
      </c>
      <c r="F22" s="12">
        <v>123</v>
      </c>
      <c r="G22" s="12">
        <v>110</v>
      </c>
      <c r="H22" s="12">
        <v>0</v>
      </c>
      <c r="I22" s="12">
        <v>13</v>
      </c>
      <c r="J22" s="12">
        <v>3590</v>
      </c>
      <c r="K22" s="12">
        <v>1853</v>
      </c>
      <c r="L22" s="12">
        <v>1737</v>
      </c>
      <c r="M22" s="12">
        <v>610</v>
      </c>
      <c r="N22" s="12">
        <v>620</v>
      </c>
      <c r="O22" s="12">
        <v>602</v>
      </c>
      <c r="P22" s="12">
        <v>614</v>
      </c>
      <c r="Q22" s="12">
        <v>571</v>
      </c>
      <c r="R22" s="12">
        <v>573</v>
      </c>
      <c r="S22" s="12">
        <v>36</v>
      </c>
      <c r="T22" s="12">
        <v>11</v>
      </c>
      <c r="U22" s="12">
        <v>191</v>
      </c>
      <c r="V22" s="12">
        <v>63</v>
      </c>
      <c r="W22" s="19">
        <v>128</v>
      </c>
    </row>
    <row r="23" spans="1:23" s="16" customFormat="1" ht="15.75" customHeight="1">
      <c r="A23" s="13"/>
      <c r="B23" s="14" t="s">
        <v>41</v>
      </c>
      <c r="C23" s="15">
        <f>SUM(C24:C28)</f>
        <v>87</v>
      </c>
      <c r="D23" s="15">
        <f>SUM(D24:D28)</f>
        <v>87</v>
      </c>
      <c r="E23" s="15">
        <v>0</v>
      </c>
      <c r="F23" s="15">
        <f aca="true" t="shared" si="4" ref="F23:W23">SUM(F24:F28)</f>
        <v>1502</v>
      </c>
      <c r="G23" s="15">
        <f t="shared" si="4"/>
        <v>1358</v>
      </c>
      <c r="H23" s="15">
        <f t="shared" si="4"/>
        <v>2</v>
      </c>
      <c r="I23" s="15">
        <f t="shared" si="4"/>
        <v>142</v>
      </c>
      <c r="J23" s="15">
        <f t="shared" si="4"/>
        <v>44608</v>
      </c>
      <c r="K23" s="15">
        <f t="shared" si="4"/>
        <v>22691</v>
      </c>
      <c r="L23" s="15">
        <f t="shared" si="4"/>
        <v>21917</v>
      </c>
      <c r="M23" s="15">
        <f t="shared" si="4"/>
        <v>7733</v>
      </c>
      <c r="N23" s="15">
        <f t="shared" si="4"/>
        <v>7294</v>
      </c>
      <c r="O23" s="15">
        <f t="shared" si="4"/>
        <v>7369</v>
      </c>
      <c r="P23" s="15">
        <f t="shared" si="4"/>
        <v>7479</v>
      </c>
      <c r="Q23" s="15">
        <f t="shared" si="4"/>
        <v>7315</v>
      </c>
      <c r="R23" s="15">
        <f t="shared" si="4"/>
        <v>7418</v>
      </c>
      <c r="S23" s="15">
        <f t="shared" si="4"/>
        <v>391</v>
      </c>
      <c r="T23" s="15">
        <f t="shared" si="4"/>
        <v>120</v>
      </c>
      <c r="U23" s="15">
        <f t="shared" si="4"/>
        <v>2140</v>
      </c>
      <c r="V23" s="15">
        <f t="shared" si="4"/>
        <v>715</v>
      </c>
      <c r="W23" s="15">
        <f t="shared" si="4"/>
        <v>1425</v>
      </c>
    </row>
    <row r="24" spans="1:23" ht="11.25" customHeight="1">
      <c r="A24" s="18" t="s">
        <v>42</v>
      </c>
      <c r="B24" s="20" t="s">
        <v>43</v>
      </c>
      <c r="C24" s="11">
        <v>17</v>
      </c>
      <c r="D24" s="12">
        <v>17</v>
      </c>
      <c r="E24" s="12">
        <v>0</v>
      </c>
      <c r="F24" s="12">
        <v>365</v>
      </c>
      <c r="G24" s="12">
        <v>332</v>
      </c>
      <c r="H24" s="12">
        <v>0</v>
      </c>
      <c r="I24" s="12">
        <v>33</v>
      </c>
      <c r="J24" s="12">
        <v>11304</v>
      </c>
      <c r="K24" s="12">
        <v>5805</v>
      </c>
      <c r="L24" s="12">
        <v>5499</v>
      </c>
      <c r="M24" s="12">
        <v>2091</v>
      </c>
      <c r="N24" s="12">
        <v>1917</v>
      </c>
      <c r="O24" s="12">
        <v>1848</v>
      </c>
      <c r="P24" s="12">
        <v>1812</v>
      </c>
      <c r="Q24" s="12">
        <v>1806</v>
      </c>
      <c r="R24" s="12">
        <v>1830</v>
      </c>
      <c r="S24" s="12">
        <v>117</v>
      </c>
      <c r="T24" s="12">
        <v>46</v>
      </c>
      <c r="U24" s="12">
        <v>495</v>
      </c>
      <c r="V24" s="12">
        <v>165</v>
      </c>
      <c r="W24" s="19">
        <v>330</v>
      </c>
    </row>
    <row r="25" spans="1:23" ht="11.25" customHeight="1">
      <c r="A25" s="18" t="s">
        <v>44</v>
      </c>
      <c r="B25" s="20" t="s">
        <v>45</v>
      </c>
      <c r="C25" s="11">
        <v>26</v>
      </c>
      <c r="D25" s="19">
        <v>26</v>
      </c>
      <c r="E25" s="19">
        <v>0</v>
      </c>
      <c r="F25" s="19">
        <v>441</v>
      </c>
      <c r="G25" s="19">
        <v>395</v>
      </c>
      <c r="H25" s="19">
        <v>0</v>
      </c>
      <c r="I25" s="19">
        <v>46</v>
      </c>
      <c r="J25" s="19">
        <v>13098</v>
      </c>
      <c r="K25" s="19">
        <v>6522</v>
      </c>
      <c r="L25" s="19">
        <v>6576</v>
      </c>
      <c r="M25" s="19">
        <v>2317</v>
      </c>
      <c r="N25" s="19">
        <v>2236</v>
      </c>
      <c r="O25" s="19">
        <v>2183</v>
      </c>
      <c r="P25" s="19">
        <v>2183</v>
      </c>
      <c r="Q25" s="19">
        <v>2097</v>
      </c>
      <c r="R25" s="19">
        <v>2082</v>
      </c>
      <c r="S25" s="19">
        <v>121</v>
      </c>
      <c r="T25" s="19">
        <v>32</v>
      </c>
      <c r="U25" s="19">
        <v>642</v>
      </c>
      <c r="V25" s="19">
        <v>215</v>
      </c>
      <c r="W25" s="19">
        <v>427</v>
      </c>
    </row>
    <row r="26" spans="1:23" ht="11.25" customHeight="1">
      <c r="A26" s="18" t="s">
        <v>46</v>
      </c>
      <c r="B26" s="20" t="s">
        <v>47</v>
      </c>
      <c r="C26" s="11">
        <v>17</v>
      </c>
      <c r="D26" s="19">
        <v>17</v>
      </c>
      <c r="E26" s="19">
        <v>0</v>
      </c>
      <c r="F26" s="19">
        <v>269</v>
      </c>
      <c r="G26" s="19">
        <v>244</v>
      </c>
      <c r="H26" s="19">
        <v>0</v>
      </c>
      <c r="I26" s="19">
        <v>25</v>
      </c>
      <c r="J26" s="19">
        <v>7814</v>
      </c>
      <c r="K26" s="19">
        <v>4024</v>
      </c>
      <c r="L26" s="19">
        <v>3790</v>
      </c>
      <c r="M26" s="19">
        <v>1344</v>
      </c>
      <c r="N26" s="19">
        <v>1242</v>
      </c>
      <c r="O26" s="19">
        <v>1301</v>
      </c>
      <c r="P26" s="19">
        <v>1306</v>
      </c>
      <c r="Q26" s="19">
        <v>1307</v>
      </c>
      <c r="R26" s="19">
        <v>1314</v>
      </c>
      <c r="S26" s="19">
        <v>62</v>
      </c>
      <c r="T26" s="19">
        <v>18</v>
      </c>
      <c r="U26" s="19">
        <v>384</v>
      </c>
      <c r="V26" s="19">
        <v>107</v>
      </c>
      <c r="W26" s="19">
        <v>277</v>
      </c>
    </row>
    <row r="27" spans="1:23" ht="11.25" customHeight="1">
      <c r="A27" s="18" t="s">
        <v>48</v>
      </c>
      <c r="B27" s="20" t="s">
        <v>49</v>
      </c>
      <c r="C27" s="11">
        <v>20</v>
      </c>
      <c r="D27" s="19">
        <v>20</v>
      </c>
      <c r="E27" s="19">
        <v>0</v>
      </c>
      <c r="F27" s="19">
        <v>344</v>
      </c>
      <c r="G27" s="19">
        <v>309</v>
      </c>
      <c r="H27" s="19">
        <v>2</v>
      </c>
      <c r="I27" s="19">
        <v>33</v>
      </c>
      <c r="J27" s="19">
        <v>10183</v>
      </c>
      <c r="K27" s="19">
        <v>5223</v>
      </c>
      <c r="L27" s="19">
        <v>4960</v>
      </c>
      <c r="M27" s="19">
        <v>1649</v>
      </c>
      <c r="N27" s="19">
        <v>1573</v>
      </c>
      <c r="O27" s="19">
        <v>1660</v>
      </c>
      <c r="P27" s="19">
        <v>1775</v>
      </c>
      <c r="Q27" s="19">
        <v>1740</v>
      </c>
      <c r="R27" s="19">
        <v>1786</v>
      </c>
      <c r="S27" s="19">
        <v>78</v>
      </c>
      <c r="T27" s="19">
        <v>21</v>
      </c>
      <c r="U27" s="19">
        <v>496</v>
      </c>
      <c r="V27" s="19">
        <v>181</v>
      </c>
      <c r="W27" s="19">
        <v>315</v>
      </c>
    </row>
    <row r="28" spans="1:23" ht="11.25" customHeight="1">
      <c r="A28" s="18" t="s">
        <v>50</v>
      </c>
      <c r="B28" s="20" t="s">
        <v>51</v>
      </c>
      <c r="C28" s="11">
        <v>7</v>
      </c>
      <c r="D28" s="19">
        <v>7</v>
      </c>
      <c r="E28" s="19">
        <v>0</v>
      </c>
      <c r="F28" s="19">
        <v>83</v>
      </c>
      <c r="G28" s="19">
        <v>78</v>
      </c>
      <c r="H28" s="19">
        <v>0</v>
      </c>
      <c r="I28" s="19">
        <v>5</v>
      </c>
      <c r="J28" s="19">
        <v>2209</v>
      </c>
      <c r="K28" s="19">
        <v>1117</v>
      </c>
      <c r="L28" s="19">
        <v>1092</v>
      </c>
      <c r="M28" s="19">
        <v>332</v>
      </c>
      <c r="N28" s="19">
        <v>326</v>
      </c>
      <c r="O28" s="19">
        <v>377</v>
      </c>
      <c r="P28" s="19">
        <v>403</v>
      </c>
      <c r="Q28" s="19">
        <v>365</v>
      </c>
      <c r="R28" s="19">
        <v>406</v>
      </c>
      <c r="S28" s="19">
        <v>13</v>
      </c>
      <c r="T28" s="19">
        <v>3</v>
      </c>
      <c r="U28" s="19">
        <v>123</v>
      </c>
      <c r="V28" s="19">
        <v>47</v>
      </c>
      <c r="W28" s="19">
        <v>76</v>
      </c>
    </row>
    <row r="29" spans="1:23" s="16" customFormat="1" ht="15.75" customHeight="1">
      <c r="A29" s="13"/>
      <c r="B29" s="14" t="s">
        <v>52</v>
      </c>
      <c r="C29" s="15">
        <f aca="true" t="shared" si="5" ref="C29:W29">SUM(C30:C34)</f>
        <v>76</v>
      </c>
      <c r="D29" s="15">
        <f t="shared" si="5"/>
        <v>76</v>
      </c>
      <c r="E29" s="15">
        <f t="shared" si="5"/>
        <v>0</v>
      </c>
      <c r="F29" s="15">
        <f t="shared" si="5"/>
        <v>1466</v>
      </c>
      <c r="G29" s="15">
        <f t="shared" si="5"/>
        <v>1353</v>
      </c>
      <c r="H29" s="15">
        <f t="shared" si="5"/>
        <v>0</v>
      </c>
      <c r="I29" s="15">
        <f t="shared" si="5"/>
        <v>113</v>
      </c>
      <c r="J29" s="15">
        <f t="shared" si="5"/>
        <v>45080</v>
      </c>
      <c r="K29" s="15">
        <f t="shared" si="5"/>
        <v>23045</v>
      </c>
      <c r="L29" s="15">
        <f t="shared" si="5"/>
        <v>22035</v>
      </c>
      <c r="M29" s="15">
        <f t="shared" si="5"/>
        <v>7714</v>
      </c>
      <c r="N29" s="15">
        <f t="shared" si="5"/>
        <v>7263</v>
      </c>
      <c r="O29" s="15">
        <f t="shared" si="5"/>
        <v>7521</v>
      </c>
      <c r="P29" s="15">
        <f t="shared" si="5"/>
        <v>7511</v>
      </c>
      <c r="Q29" s="15">
        <f t="shared" si="5"/>
        <v>7464</v>
      </c>
      <c r="R29" s="15">
        <f t="shared" si="5"/>
        <v>7607</v>
      </c>
      <c r="S29" s="15">
        <f t="shared" si="5"/>
        <v>492</v>
      </c>
      <c r="T29" s="15">
        <f t="shared" si="5"/>
        <v>179</v>
      </c>
      <c r="U29" s="15">
        <f t="shared" si="5"/>
        <v>2035</v>
      </c>
      <c r="V29" s="15">
        <f t="shared" si="5"/>
        <v>619</v>
      </c>
      <c r="W29" s="15">
        <f t="shared" si="5"/>
        <v>1416</v>
      </c>
    </row>
    <row r="30" spans="1:23" ht="11.25" customHeight="1">
      <c r="A30" s="18" t="s">
        <v>53</v>
      </c>
      <c r="B30" s="20" t="s">
        <v>54</v>
      </c>
      <c r="C30" s="11">
        <v>29</v>
      </c>
      <c r="D30" s="19">
        <v>29</v>
      </c>
      <c r="E30" s="19">
        <v>0</v>
      </c>
      <c r="F30" s="19">
        <v>573</v>
      </c>
      <c r="G30" s="19">
        <v>533</v>
      </c>
      <c r="H30" s="19">
        <v>0</v>
      </c>
      <c r="I30" s="19">
        <v>40</v>
      </c>
      <c r="J30" s="19">
        <v>18077</v>
      </c>
      <c r="K30" s="19">
        <v>9178</v>
      </c>
      <c r="L30" s="19">
        <v>8899</v>
      </c>
      <c r="M30" s="19">
        <v>3100</v>
      </c>
      <c r="N30" s="19">
        <v>2962</v>
      </c>
      <c r="O30" s="19">
        <v>3070</v>
      </c>
      <c r="P30" s="19">
        <v>2975</v>
      </c>
      <c r="Q30" s="19">
        <v>2988</v>
      </c>
      <c r="R30" s="19">
        <v>2982</v>
      </c>
      <c r="S30" s="19">
        <v>193</v>
      </c>
      <c r="T30" s="19">
        <v>90</v>
      </c>
      <c r="U30" s="19">
        <v>804</v>
      </c>
      <c r="V30" s="19">
        <v>250</v>
      </c>
      <c r="W30" s="19">
        <v>554</v>
      </c>
    </row>
    <row r="31" spans="1:23" ht="11.25" customHeight="1">
      <c r="A31" s="18" t="s">
        <v>55</v>
      </c>
      <c r="B31" s="21" t="s">
        <v>56</v>
      </c>
      <c r="C31" s="11">
        <v>27</v>
      </c>
      <c r="D31" s="19">
        <v>27</v>
      </c>
      <c r="E31" s="19">
        <v>0</v>
      </c>
      <c r="F31" s="19">
        <v>543</v>
      </c>
      <c r="G31" s="19">
        <v>499</v>
      </c>
      <c r="H31" s="19">
        <v>0</v>
      </c>
      <c r="I31" s="19">
        <v>44</v>
      </c>
      <c r="J31" s="19">
        <v>16634</v>
      </c>
      <c r="K31" s="19">
        <v>8539</v>
      </c>
      <c r="L31" s="19">
        <v>8095</v>
      </c>
      <c r="M31" s="19">
        <v>2902</v>
      </c>
      <c r="N31" s="19">
        <v>2674</v>
      </c>
      <c r="O31" s="19">
        <v>2739</v>
      </c>
      <c r="P31" s="19">
        <v>2762</v>
      </c>
      <c r="Q31" s="19">
        <v>2708</v>
      </c>
      <c r="R31" s="19">
        <v>2849</v>
      </c>
      <c r="S31" s="19">
        <v>196</v>
      </c>
      <c r="T31" s="19">
        <v>51</v>
      </c>
      <c r="U31" s="19">
        <v>747</v>
      </c>
      <c r="V31" s="19">
        <v>214</v>
      </c>
      <c r="W31" s="19">
        <v>533</v>
      </c>
    </row>
    <row r="32" spans="1:23" ht="11.25" customHeight="1">
      <c r="A32" s="18" t="s">
        <v>57</v>
      </c>
      <c r="B32" s="20" t="s">
        <v>58</v>
      </c>
      <c r="C32" s="11">
        <v>10</v>
      </c>
      <c r="D32" s="19">
        <v>10</v>
      </c>
      <c r="E32" s="19">
        <v>0</v>
      </c>
      <c r="F32" s="19">
        <v>198</v>
      </c>
      <c r="G32" s="19">
        <v>184</v>
      </c>
      <c r="H32" s="19">
        <v>0</v>
      </c>
      <c r="I32" s="19">
        <v>14</v>
      </c>
      <c r="J32" s="19">
        <v>6187</v>
      </c>
      <c r="K32" s="19">
        <v>3219</v>
      </c>
      <c r="L32" s="19">
        <v>2968</v>
      </c>
      <c r="M32" s="19">
        <v>1009</v>
      </c>
      <c r="N32" s="19">
        <v>964</v>
      </c>
      <c r="O32" s="19">
        <v>1033</v>
      </c>
      <c r="P32" s="19">
        <v>1061</v>
      </c>
      <c r="Q32" s="19">
        <v>1067</v>
      </c>
      <c r="R32" s="19">
        <v>1053</v>
      </c>
      <c r="S32" s="19">
        <v>67</v>
      </c>
      <c r="T32" s="19">
        <v>20</v>
      </c>
      <c r="U32" s="19">
        <v>265</v>
      </c>
      <c r="V32" s="19">
        <v>82</v>
      </c>
      <c r="W32" s="19">
        <v>183</v>
      </c>
    </row>
    <row r="33" spans="1:23" ht="11.25" customHeight="1">
      <c r="A33" s="18" t="s">
        <v>59</v>
      </c>
      <c r="B33" s="20" t="s">
        <v>60</v>
      </c>
      <c r="C33" s="11">
        <v>5</v>
      </c>
      <c r="D33" s="19">
        <v>5</v>
      </c>
      <c r="E33" s="19">
        <v>0</v>
      </c>
      <c r="F33" s="19">
        <v>73</v>
      </c>
      <c r="G33" s="19">
        <v>66</v>
      </c>
      <c r="H33" s="19">
        <v>0</v>
      </c>
      <c r="I33" s="19">
        <v>7</v>
      </c>
      <c r="J33" s="19">
        <v>1966</v>
      </c>
      <c r="K33" s="19">
        <v>1004</v>
      </c>
      <c r="L33" s="19">
        <v>962</v>
      </c>
      <c r="M33" s="19">
        <v>301</v>
      </c>
      <c r="N33" s="19">
        <v>315</v>
      </c>
      <c r="O33" s="19">
        <v>328</v>
      </c>
      <c r="P33" s="19">
        <v>344</v>
      </c>
      <c r="Q33" s="19">
        <v>350</v>
      </c>
      <c r="R33" s="19">
        <v>328</v>
      </c>
      <c r="S33" s="19">
        <v>15</v>
      </c>
      <c r="T33" s="19">
        <v>10</v>
      </c>
      <c r="U33" s="19">
        <v>106</v>
      </c>
      <c r="V33" s="19">
        <v>35</v>
      </c>
      <c r="W33" s="19">
        <v>71</v>
      </c>
    </row>
    <row r="34" spans="1:23" ht="11.25" customHeight="1">
      <c r="A34" s="18" t="s">
        <v>61</v>
      </c>
      <c r="B34" s="20" t="s">
        <v>62</v>
      </c>
      <c r="C34" s="11">
        <v>5</v>
      </c>
      <c r="D34" s="19">
        <v>5</v>
      </c>
      <c r="E34" s="19">
        <v>0</v>
      </c>
      <c r="F34" s="19">
        <v>79</v>
      </c>
      <c r="G34" s="19">
        <v>71</v>
      </c>
      <c r="H34" s="19">
        <v>0</v>
      </c>
      <c r="I34" s="19">
        <v>8</v>
      </c>
      <c r="J34" s="19">
        <v>2216</v>
      </c>
      <c r="K34" s="19">
        <v>1105</v>
      </c>
      <c r="L34" s="19">
        <v>1111</v>
      </c>
      <c r="M34" s="19">
        <v>402</v>
      </c>
      <c r="N34" s="19">
        <v>348</v>
      </c>
      <c r="O34" s="19">
        <v>351</v>
      </c>
      <c r="P34" s="19">
        <v>369</v>
      </c>
      <c r="Q34" s="19">
        <v>351</v>
      </c>
      <c r="R34" s="19">
        <v>395</v>
      </c>
      <c r="S34" s="19">
        <v>21</v>
      </c>
      <c r="T34" s="19">
        <v>8</v>
      </c>
      <c r="U34" s="19">
        <v>113</v>
      </c>
      <c r="V34" s="19">
        <v>38</v>
      </c>
      <c r="W34" s="19">
        <v>75</v>
      </c>
    </row>
    <row r="35" spans="1:23" s="16" customFormat="1" ht="15.75" customHeight="1">
      <c r="A35" s="13"/>
      <c r="B35" s="14" t="s">
        <v>63</v>
      </c>
      <c r="C35" s="15">
        <f aca="true" t="shared" si="6" ref="C35:W35">SUM(C36:C47)</f>
        <v>62</v>
      </c>
      <c r="D35" s="15">
        <f t="shared" si="6"/>
        <v>61</v>
      </c>
      <c r="E35" s="15">
        <f t="shared" si="6"/>
        <v>1</v>
      </c>
      <c r="F35" s="15">
        <f t="shared" si="6"/>
        <v>721</v>
      </c>
      <c r="G35" s="15">
        <f t="shared" si="6"/>
        <v>640</v>
      </c>
      <c r="H35" s="15">
        <f t="shared" si="6"/>
        <v>3</v>
      </c>
      <c r="I35" s="15">
        <f t="shared" si="6"/>
        <v>78</v>
      </c>
      <c r="J35" s="15">
        <f t="shared" si="6"/>
        <v>18404</v>
      </c>
      <c r="K35" s="15">
        <f t="shared" si="6"/>
        <v>9574</v>
      </c>
      <c r="L35" s="15">
        <f t="shared" si="6"/>
        <v>8830</v>
      </c>
      <c r="M35" s="15">
        <f t="shared" si="6"/>
        <v>2965</v>
      </c>
      <c r="N35" s="15">
        <f t="shared" si="6"/>
        <v>2985</v>
      </c>
      <c r="O35" s="15">
        <f t="shared" si="6"/>
        <v>3042</v>
      </c>
      <c r="P35" s="15">
        <f t="shared" si="6"/>
        <v>3138</v>
      </c>
      <c r="Q35" s="15">
        <f t="shared" si="6"/>
        <v>3146</v>
      </c>
      <c r="R35" s="15">
        <f t="shared" si="6"/>
        <v>3128</v>
      </c>
      <c r="S35" s="15">
        <f t="shared" si="6"/>
        <v>163</v>
      </c>
      <c r="T35" s="15">
        <f t="shared" si="6"/>
        <v>60</v>
      </c>
      <c r="U35" s="15">
        <f t="shared" si="6"/>
        <v>1111</v>
      </c>
      <c r="V35" s="15">
        <f t="shared" si="6"/>
        <v>388</v>
      </c>
      <c r="W35" s="15">
        <f t="shared" si="6"/>
        <v>723</v>
      </c>
    </row>
    <row r="36" spans="1:23" ht="11.25" customHeight="1">
      <c r="A36" s="18" t="s">
        <v>64</v>
      </c>
      <c r="B36" s="20" t="s">
        <v>65</v>
      </c>
      <c r="C36" s="11">
        <v>6</v>
      </c>
      <c r="D36" s="19">
        <v>6</v>
      </c>
      <c r="E36" s="19">
        <v>0</v>
      </c>
      <c r="F36" s="19">
        <v>85</v>
      </c>
      <c r="G36" s="19">
        <v>75</v>
      </c>
      <c r="H36" s="19">
        <v>1</v>
      </c>
      <c r="I36" s="19">
        <v>9</v>
      </c>
      <c r="J36" s="19">
        <v>2250</v>
      </c>
      <c r="K36" s="19">
        <v>1145</v>
      </c>
      <c r="L36" s="19">
        <v>1105</v>
      </c>
      <c r="M36" s="19">
        <v>386</v>
      </c>
      <c r="N36" s="19">
        <v>355</v>
      </c>
      <c r="O36" s="19">
        <v>382</v>
      </c>
      <c r="P36" s="19">
        <v>385</v>
      </c>
      <c r="Q36" s="19">
        <v>376</v>
      </c>
      <c r="R36" s="19">
        <v>366</v>
      </c>
      <c r="S36" s="19">
        <v>28</v>
      </c>
      <c r="T36" s="19">
        <v>7</v>
      </c>
      <c r="U36" s="19">
        <v>124</v>
      </c>
      <c r="V36" s="19">
        <v>40</v>
      </c>
      <c r="W36" s="19">
        <v>84</v>
      </c>
    </row>
    <row r="37" spans="1:23" ht="11.25" customHeight="1">
      <c r="A37" s="18" t="s">
        <v>66</v>
      </c>
      <c r="B37" s="20" t="s">
        <v>67</v>
      </c>
      <c r="C37" s="11">
        <v>14</v>
      </c>
      <c r="D37" s="19">
        <v>13</v>
      </c>
      <c r="E37" s="19">
        <v>1</v>
      </c>
      <c r="F37" s="19">
        <v>165</v>
      </c>
      <c r="G37" s="19">
        <v>147</v>
      </c>
      <c r="H37" s="19">
        <v>1</v>
      </c>
      <c r="I37" s="19">
        <v>17</v>
      </c>
      <c r="J37" s="19">
        <v>4228</v>
      </c>
      <c r="K37" s="19">
        <v>2224</v>
      </c>
      <c r="L37" s="19">
        <v>2004</v>
      </c>
      <c r="M37" s="19">
        <v>621</v>
      </c>
      <c r="N37" s="19">
        <v>657</v>
      </c>
      <c r="O37" s="19">
        <v>699</v>
      </c>
      <c r="P37" s="19">
        <v>718</v>
      </c>
      <c r="Q37" s="19">
        <v>737</v>
      </c>
      <c r="R37" s="19">
        <v>796</v>
      </c>
      <c r="S37" s="19">
        <v>37</v>
      </c>
      <c r="T37" s="19">
        <v>15</v>
      </c>
      <c r="U37" s="19">
        <v>255</v>
      </c>
      <c r="V37" s="19">
        <v>70</v>
      </c>
      <c r="W37" s="19">
        <v>185</v>
      </c>
    </row>
    <row r="38" spans="1:23" ht="11.25" customHeight="1">
      <c r="A38" s="18" t="s">
        <v>68</v>
      </c>
      <c r="B38" s="20" t="s">
        <v>69</v>
      </c>
      <c r="C38" s="11">
        <v>8</v>
      </c>
      <c r="D38" s="19">
        <v>8</v>
      </c>
      <c r="E38" s="19">
        <v>0</v>
      </c>
      <c r="F38" s="19">
        <v>109</v>
      </c>
      <c r="G38" s="19">
        <v>97</v>
      </c>
      <c r="H38" s="19">
        <v>0</v>
      </c>
      <c r="I38" s="19">
        <v>12</v>
      </c>
      <c r="J38" s="19">
        <v>3046</v>
      </c>
      <c r="K38" s="19">
        <v>1579</v>
      </c>
      <c r="L38" s="19">
        <v>1467</v>
      </c>
      <c r="M38" s="19">
        <v>508</v>
      </c>
      <c r="N38" s="19">
        <v>525</v>
      </c>
      <c r="O38" s="19">
        <v>497</v>
      </c>
      <c r="P38" s="19">
        <v>508</v>
      </c>
      <c r="Q38" s="19">
        <v>530</v>
      </c>
      <c r="R38" s="19">
        <v>478</v>
      </c>
      <c r="S38" s="19">
        <v>17</v>
      </c>
      <c r="T38" s="19">
        <v>12</v>
      </c>
      <c r="U38" s="19">
        <v>165</v>
      </c>
      <c r="V38" s="19">
        <v>48</v>
      </c>
      <c r="W38" s="19">
        <v>117</v>
      </c>
    </row>
    <row r="39" spans="1:23" ht="11.25" customHeight="1">
      <c r="A39" s="18" t="s">
        <v>70</v>
      </c>
      <c r="B39" s="20" t="s">
        <v>71</v>
      </c>
      <c r="C39" s="11">
        <v>11</v>
      </c>
      <c r="D39" s="19">
        <v>11</v>
      </c>
      <c r="E39" s="19">
        <v>0</v>
      </c>
      <c r="F39" s="19">
        <v>128</v>
      </c>
      <c r="G39" s="19">
        <v>114</v>
      </c>
      <c r="H39" s="19">
        <v>0</v>
      </c>
      <c r="I39" s="19">
        <v>14</v>
      </c>
      <c r="J39" s="19">
        <v>3214</v>
      </c>
      <c r="K39" s="19">
        <v>1660</v>
      </c>
      <c r="L39" s="19">
        <v>1554</v>
      </c>
      <c r="M39" s="19">
        <v>513</v>
      </c>
      <c r="N39" s="19">
        <v>502</v>
      </c>
      <c r="O39" s="19">
        <v>535</v>
      </c>
      <c r="P39" s="19">
        <v>533</v>
      </c>
      <c r="Q39" s="19">
        <v>556</v>
      </c>
      <c r="R39" s="19">
        <v>575</v>
      </c>
      <c r="S39" s="19">
        <v>33</v>
      </c>
      <c r="T39" s="19">
        <v>19</v>
      </c>
      <c r="U39" s="19">
        <v>187</v>
      </c>
      <c r="V39" s="19">
        <v>72</v>
      </c>
      <c r="W39" s="19">
        <v>115</v>
      </c>
    </row>
    <row r="40" spans="1:23" ht="11.25" customHeight="1">
      <c r="A40" s="18" t="s">
        <v>72</v>
      </c>
      <c r="B40" s="20" t="s">
        <v>73</v>
      </c>
      <c r="C40" s="11">
        <v>4</v>
      </c>
      <c r="D40" s="19">
        <v>4</v>
      </c>
      <c r="E40" s="19">
        <v>0</v>
      </c>
      <c r="F40" s="19">
        <v>33</v>
      </c>
      <c r="G40" s="19">
        <v>30</v>
      </c>
      <c r="H40" s="19">
        <v>0</v>
      </c>
      <c r="I40" s="19">
        <v>3</v>
      </c>
      <c r="J40" s="19">
        <v>756</v>
      </c>
      <c r="K40" s="19">
        <v>389</v>
      </c>
      <c r="L40" s="19">
        <v>367</v>
      </c>
      <c r="M40" s="19">
        <v>133</v>
      </c>
      <c r="N40" s="19">
        <v>123</v>
      </c>
      <c r="O40" s="19">
        <v>120</v>
      </c>
      <c r="P40" s="19">
        <v>112</v>
      </c>
      <c r="Q40" s="19">
        <v>130</v>
      </c>
      <c r="R40" s="19">
        <v>138</v>
      </c>
      <c r="S40" s="19">
        <v>4</v>
      </c>
      <c r="T40" s="19">
        <v>1</v>
      </c>
      <c r="U40" s="19">
        <v>58</v>
      </c>
      <c r="V40" s="19">
        <v>19</v>
      </c>
      <c r="W40" s="19">
        <v>39</v>
      </c>
    </row>
    <row r="41" spans="1:23" ht="11.25" customHeight="1">
      <c r="A41" s="18" t="s">
        <v>74</v>
      </c>
      <c r="B41" s="20" t="s">
        <v>75</v>
      </c>
      <c r="C41" s="11">
        <v>6</v>
      </c>
      <c r="D41" s="19">
        <v>6</v>
      </c>
      <c r="E41" s="19">
        <v>0</v>
      </c>
      <c r="F41" s="19">
        <v>66</v>
      </c>
      <c r="G41" s="19">
        <v>59</v>
      </c>
      <c r="H41" s="19">
        <v>1</v>
      </c>
      <c r="I41" s="19">
        <v>6</v>
      </c>
      <c r="J41" s="19">
        <v>1618</v>
      </c>
      <c r="K41" s="19">
        <v>865</v>
      </c>
      <c r="L41" s="19">
        <v>753</v>
      </c>
      <c r="M41" s="19">
        <v>234</v>
      </c>
      <c r="N41" s="19">
        <v>287</v>
      </c>
      <c r="O41" s="19">
        <v>257</v>
      </c>
      <c r="P41" s="19">
        <v>300</v>
      </c>
      <c r="Q41" s="19">
        <v>257</v>
      </c>
      <c r="R41" s="19">
        <v>283</v>
      </c>
      <c r="S41" s="19">
        <v>16</v>
      </c>
      <c r="T41" s="19">
        <v>3</v>
      </c>
      <c r="U41" s="19">
        <v>110</v>
      </c>
      <c r="V41" s="19">
        <v>54</v>
      </c>
      <c r="W41" s="19">
        <v>56</v>
      </c>
    </row>
    <row r="42" spans="1:23" ht="11.25" customHeight="1">
      <c r="A42" s="18" t="s">
        <v>76</v>
      </c>
      <c r="B42" s="20" t="s">
        <v>77</v>
      </c>
      <c r="C42" s="11">
        <v>2</v>
      </c>
      <c r="D42" s="19">
        <v>2</v>
      </c>
      <c r="E42" s="19">
        <v>0</v>
      </c>
      <c r="F42" s="19">
        <v>27</v>
      </c>
      <c r="G42" s="19">
        <v>23</v>
      </c>
      <c r="H42" s="19">
        <v>0</v>
      </c>
      <c r="I42" s="19">
        <v>4</v>
      </c>
      <c r="J42" s="19">
        <v>704</v>
      </c>
      <c r="K42" s="19">
        <v>349</v>
      </c>
      <c r="L42" s="19">
        <v>355</v>
      </c>
      <c r="M42" s="19">
        <v>141</v>
      </c>
      <c r="N42" s="19">
        <v>117</v>
      </c>
      <c r="O42" s="19">
        <v>120</v>
      </c>
      <c r="P42" s="19">
        <v>122</v>
      </c>
      <c r="Q42" s="19">
        <v>107</v>
      </c>
      <c r="R42" s="19">
        <v>97</v>
      </c>
      <c r="S42" s="19">
        <v>10</v>
      </c>
      <c r="T42" s="19">
        <v>0</v>
      </c>
      <c r="U42" s="19">
        <v>39</v>
      </c>
      <c r="V42" s="19">
        <v>12</v>
      </c>
      <c r="W42" s="19">
        <v>27</v>
      </c>
    </row>
    <row r="43" spans="1:23" ht="11.25" customHeight="1">
      <c r="A43" s="18" t="s">
        <v>78</v>
      </c>
      <c r="B43" s="20" t="s">
        <v>79</v>
      </c>
      <c r="C43" s="11">
        <v>2</v>
      </c>
      <c r="D43" s="19">
        <v>2</v>
      </c>
      <c r="E43" s="19">
        <v>0</v>
      </c>
      <c r="F43" s="19">
        <v>15</v>
      </c>
      <c r="G43" s="19">
        <v>13</v>
      </c>
      <c r="H43" s="19">
        <v>0</v>
      </c>
      <c r="I43" s="19">
        <v>2</v>
      </c>
      <c r="J43" s="19">
        <v>408</v>
      </c>
      <c r="K43" s="19">
        <v>219</v>
      </c>
      <c r="L43" s="19">
        <v>189</v>
      </c>
      <c r="M43" s="19">
        <v>66</v>
      </c>
      <c r="N43" s="19">
        <v>52</v>
      </c>
      <c r="O43" s="19">
        <v>67</v>
      </c>
      <c r="P43" s="19">
        <v>82</v>
      </c>
      <c r="Q43" s="19">
        <v>74</v>
      </c>
      <c r="R43" s="19">
        <v>67</v>
      </c>
      <c r="S43" s="19">
        <v>4</v>
      </c>
      <c r="T43" s="19">
        <v>0</v>
      </c>
      <c r="U43" s="19">
        <v>27</v>
      </c>
      <c r="V43" s="19">
        <v>11</v>
      </c>
      <c r="W43" s="19">
        <v>16</v>
      </c>
    </row>
    <row r="44" spans="1:23" ht="11.25" customHeight="1">
      <c r="A44" s="18" t="s">
        <v>80</v>
      </c>
      <c r="B44" s="20" t="s">
        <v>81</v>
      </c>
      <c r="C44" s="11">
        <v>2</v>
      </c>
      <c r="D44" s="19">
        <v>2</v>
      </c>
      <c r="E44" s="19">
        <v>0</v>
      </c>
      <c r="F44" s="19">
        <v>28</v>
      </c>
      <c r="G44" s="19">
        <v>25</v>
      </c>
      <c r="H44" s="19">
        <v>0</v>
      </c>
      <c r="I44" s="19">
        <v>3</v>
      </c>
      <c r="J44" s="19">
        <v>740</v>
      </c>
      <c r="K44" s="19">
        <v>382</v>
      </c>
      <c r="L44" s="19">
        <v>358</v>
      </c>
      <c r="M44" s="19">
        <v>122</v>
      </c>
      <c r="N44" s="19">
        <v>127</v>
      </c>
      <c r="O44" s="19">
        <v>133</v>
      </c>
      <c r="P44" s="19">
        <v>127</v>
      </c>
      <c r="Q44" s="19">
        <v>125</v>
      </c>
      <c r="R44" s="19">
        <v>106</v>
      </c>
      <c r="S44" s="19">
        <v>7</v>
      </c>
      <c r="T44" s="19">
        <v>1</v>
      </c>
      <c r="U44" s="19">
        <v>42</v>
      </c>
      <c r="V44" s="19">
        <v>15</v>
      </c>
      <c r="W44" s="19">
        <v>27</v>
      </c>
    </row>
    <row r="45" spans="1:23" ht="11.25" customHeight="1">
      <c r="A45" s="18" t="s">
        <v>82</v>
      </c>
      <c r="B45" s="20" t="s">
        <v>83</v>
      </c>
      <c r="C45" s="11">
        <v>2</v>
      </c>
      <c r="D45" s="19">
        <v>2</v>
      </c>
      <c r="E45" s="19">
        <v>0</v>
      </c>
      <c r="F45" s="19">
        <v>21</v>
      </c>
      <c r="G45" s="19">
        <v>18</v>
      </c>
      <c r="H45" s="19">
        <v>0</v>
      </c>
      <c r="I45" s="19">
        <v>3</v>
      </c>
      <c r="J45" s="19">
        <v>484</v>
      </c>
      <c r="K45" s="19">
        <v>256</v>
      </c>
      <c r="L45" s="19">
        <v>228</v>
      </c>
      <c r="M45" s="19">
        <v>87</v>
      </c>
      <c r="N45" s="19">
        <v>82</v>
      </c>
      <c r="O45" s="19">
        <v>75</v>
      </c>
      <c r="P45" s="19">
        <v>89</v>
      </c>
      <c r="Q45" s="19">
        <v>78</v>
      </c>
      <c r="R45" s="19">
        <v>73</v>
      </c>
      <c r="S45" s="19">
        <v>0</v>
      </c>
      <c r="T45" s="19">
        <v>0</v>
      </c>
      <c r="U45" s="19">
        <v>32</v>
      </c>
      <c r="V45" s="19">
        <v>14</v>
      </c>
      <c r="W45" s="19">
        <v>18</v>
      </c>
    </row>
    <row r="46" spans="1:23" ht="11.25" customHeight="1">
      <c r="A46" s="18" t="s">
        <v>84</v>
      </c>
      <c r="B46" s="20" t="s">
        <v>85</v>
      </c>
      <c r="C46" s="11">
        <v>3</v>
      </c>
      <c r="D46" s="19">
        <v>3</v>
      </c>
      <c r="E46" s="19">
        <v>0</v>
      </c>
      <c r="F46" s="19">
        <v>20</v>
      </c>
      <c r="G46" s="19">
        <v>18</v>
      </c>
      <c r="H46" s="19">
        <v>0</v>
      </c>
      <c r="I46" s="19">
        <v>2</v>
      </c>
      <c r="J46" s="19">
        <v>397</v>
      </c>
      <c r="K46" s="19">
        <v>208</v>
      </c>
      <c r="L46" s="19">
        <v>189</v>
      </c>
      <c r="M46" s="19">
        <v>67</v>
      </c>
      <c r="N46" s="19">
        <v>64</v>
      </c>
      <c r="O46" s="19">
        <v>67</v>
      </c>
      <c r="P46" s="19">
        <v>62</v>
      </c>
      <c r="Q46" s="19">
        <v>71</v>
      </c>
      <c r="R46" s="19">
        <v>66</v>
      </c>
      <c r="S46" s="19">
        <v>0</v>
      </c>
      <c r="T46" s="19">
        <v>0</v>
      </c>
      <c r="U46" s="19">
        <v>33</v>
      </c>
      <c r="V46" s="19">
        <v>15</v>
      </c>
      <c r="W46" s="19">
        <v>18</v>
      </c>
    </row>
    <row r="47" spans="1:23" ht="11.25" customHeight="1">
      <c r="A47" s="18" t="s">
        <v>86</v>
      </c>
      <c r="B47" s="20" t="s">
        <v>87</v>
      </c>
      <c r="C47" s="11">
        <v>2</v>
      </c>
      <c r="D47" s="19">
        <v>2</v>
      </c>
      <c r="E47" s="19">
        <v>0</v>
      </c>
      <c r="F47" s="19">
        <v>24</v>
      </c>
      <c r="G47" s="19">
        <v>21</v>
      </c>
      <c r="H47" s="19">
        <v>0</v>
      </c>
      <c r="I47" s="19">
        <v>3</v>
      </c>
      <c r="J47" s="19">
        <v>559</v>
      </c>
      <c r="K47" s="19">
        <v>298</v>
      </c>
      <c r="L47" s="19">
        <v>261</v>
      </c>
      <c r="M47" s="19">
        <v>87</v>
      </c>
      <c r="N47" s="19">
        <v>94</v>
      </c>
      <c r="O47" s="19">
        <v>90</v>
      </c>
      <c r="P47" s="19">
        <v>100</v>
      </c>
      <c r="Q47" s="19">
        <v>105</v>
      </c>
      <c r="R47" s="19">
        <v>83</v>
      </c>
      <c r="S47" s="19">
        <v>7</v>
      </c>
      <c r="T47" s="19">
        <v>2</v>
      </c>
      <c r="U47" s="19">
        <v>39</v>
      </c>
      <c r="V47" s="19">
        <v>18</v>
      </c>
      <c r="W47" s="19">
        <v>21</v>
      </c>
    </row>
    <row r="48" spans="1:23" s="16" customFormat="1" ht="15.75" customHeight="1">
      <c r="A48" s="13"/>
      <c r="B48" s="14" t="s">
        <v>88</v>
      </c>
      <c r="C48" s="15">
        <f aca="true" t="shared" si="7" ref="C48:W48">SUM(C49:C56)</f>
        <v>89</v>
      </c>
      <c r="D48" s="15">
        <f t="shared" si="7"/>
        <v>88</v>
      </c>
      <c r="E48" s="15">
        <f t="shared" si="7"/>
        <v>1</v>
      </c>
      <c r="F48" s="15">
        <f t="shared" si="7"/>
        <v>1253</v>
      </c>
      <c r="G48" s="15">
        <f t="shared" si="7"/>
        <v>1148</v>
      </c>
      <c r="H48" s="15">
        <f t="shared" si="7"/>
        <v>17</v>
      </c>
      <c r="I48" s="15">
        <f t="shared" si="7"/>
        <v>88</v>
      </c>
      <c r="J48" s="15">
        <f t="shared" si="7"/>
        <v>36665</v>
      </c>
      <c r="K48" s="15">
        <f t="shared" si="7"/>
        <v>18870</v>
      </c>
      <c r="L48" s="15">
        <f t="shared" si="7"/>
        <v>17795</v>
      </c>
      <c r="M48" s="15">
        <f t="shared" si="7"/>
        <v>6338</v>
      </c>
      <c r="N48" s="15">
        <f t="shared" si="7"/>
        <v>5943</v>
      </c>
      <c r="O48" s="15">
        <f t="shared" si="7"/>
        <v>6127</v>
      </c>
      <c r="P48" s="15">
        <f t="shared" si="7"/>
        <v>5978</v>
      </c>
      <c r="Q48" s="15">
        <f t="shared" si="7"/>
        <v>6170</v>
      </c>
      <c r="R48" s="15">
        <f t="shared" si="7"/>
        <v>6109</v>
      </c>
      <c r="S48" s="15">
        <f t="shared" si="7"/>
        <v>419</v>
      </c>
      <c r="T48" s="15">
        <f t="shared" si="7"/>
        <v>173</v>
      </c>
      <c r="U48" s="15">
        <f t="shared" si="7"/>
        <v>1813</v>
      </c>
      <c r="V48" s="15">
        <f t="shared" si="7"/>
        <v>606</v>
      </c>
      <c r="W48" s="15">
        <f t="shared" si="7"/>
        <v>1207</v>
      </c>
    </row>
    <row r="49" spans="1:23" ht="11.25" customHeight="1">
      <c r="A49" s="18" t="s">
        <v>89</v>
      </c>
      <c r="B49" s="20" t="s">
        <v>90</v>
      </c>
      <c r="C49" s="11">
        <v>57</v>
      </c>
      <c r="D49" s="19">
        <v>57</v>
      </c>
      <c r="E49" s="19">
        <v>0</v>
      </c>
      <c r="F49" s="19">
        <v>972</v>
      </c>
      <c r="G49" s="19">
        <v>916</v>
      </c>
      <c r="H49" s="19">
        <v>0</v>
      </c>
      <c r="I49" s="19">
        <v>56</v>
      </c>
      <c r="J49" s="19">
        <v>30190</v>
      </c>
      <c r="K49" s="19">
        <v>15569</v>
      </c>
      <c r="L49" s="19">
        <v>14621</v>
      </c>
      <c r="M49" s="19">
        <v>5273</v>
      </c>
      <c r="N49" s="19">
        <v>4958</v>
      </c>
      <c r="O49" s="19">
        <v>5034</v>
      </c>
      <c r="P49" s="19">
        <v>4927</v>
      </c>
      <c r="Q49" s="19">
        <v>5058</v>
      </c>
      <c r="R49" s="19">
        <v>4940</v>
      </c>
      <c r="S49" s="19">
        <v>376</v>
      </c>
      <c r="T49" s="19">
        <v>159</v>
      </c>
      <c r="U49" s="19">
        <v>1356</v>
      </c>
      <c r="V49" s="19">
        <v>419</v>
      </c>
      <c r="W49" s="19">
        <v>937</v>
      </c>
    </row>
    <row r="50" spans="1:23" ht="11.25" customHeight="1">
      <c r="A50" s="18" t="s">
        <v>91</v>
      </c>
      <c r="B50" s="20" t="s">
        <v>92</v>
      </c>
      <c r="C50" s="11">
        <v>3</v>
      </c>
      <c r="D50" s="19">
        <v>3</v>
      </c>
      <c r="E50" s="19">
        <v>0</v>
      </c>
      <c r="F50" s="19">
        <v>26</v>
      </c>
      <c r="G50" s="19">
        <v>24</v>
      </c>
      <c r="H50" s="19">
        <v>0</v>
      </c>
      <c r="I50" s="19">
        <v>2</v>
      </c>
      <c r="J50" s="19">
        <v>660</v>
      </c>
      <c r="K50" s="19">
        <v>331</v>
      </c>
      <c r="L50" s="19">
        <v>329</v>
      </c>
      <c r="M50" s="19">
        <v>128</v>
      </c>
      <c r="N50" s="19">
        <v>108</v>
      </c>
      <c r="O50" s="19">
        <v>95</v>
      </c>
      <c r="P50" s="19">
        <v>100</v>
      </c>
      <c r="Q50" s="19">
        <v>121</v>
      </c>
      <c r="R50" s="19">
        <v>108</v>
      </c>
      <c r="S50" s="19">
        <v>3</v>
      </c>
      <c r="T50" s="19">
        <v>0</v>
      </c>
      <c r="U50" s="19">
        <v>42</v>
      </c>
      <c r="V50" s="19">
        <v>23</v>
      </c>
      <c r="W50" s="19">
        <v>19</v>
      </c>
    </row>
    <row r="51" spans="1:23" ht="11.25" customHeight="1">
      <c r="A51" s="18" t="s">
        <v>93</v>
      </c>
      <c r="B51" s="20" t="s">
        <v>94</v>
      </c>
      <c r="C51" s="11">
        <v>7</v>
      </c>
      <c r="D51" s="19">
        <v>7</v>
      </c>
      <c r="E51" s="19">
        <v>0</v>
      </c>
      <c r="F51" s="19">
        <v>68</v>
      </c>
      <c r="G51" s="19">
        <v>55</v>
      </c>
      <c r="H51" s="19">
        <v>2</v>
      </c>
      <c r="I51" s="19">
        <v>11</v>
      </c>
      <c r="J51" s="19">
        <v>1554</v>
      </c>
      <c r="K51" s="19">
        <v>809</v>
      </c>
      <c r="L51" s="19">
        <v>745</v>
      </c>
      <c r="M51" s="19">
        <v>250</v>
      </c>
      <c r="N51" s="19">
        <v>237</v>
      </c>
      <c r="O51" s="19">
        <v>269</v>
      </c>
      <c r="P51" s="19">
        <v>261</v>
      </c>
      <c r="Q51" s="19">
        <v>254</v>
      </c>
      <c r="R51" s="19">
        <v>283</v>
      </c>
      <c r="S51" s="19">
        <v>10</v>
      </c>
      <c r="T51" s="19">
        <v>1</v>
      </c>
      <c r="U51" s="19">
        <v>107</v>
      </c>
      <c r="V51" s="19">
        <v>46</v>
      </c>
      <c r="W51" s="19">
        <v>61</v>
      </c>
    </row>
    <row r="52" spans="1:23" ht="11.25" customHeight="1">
      <c r="A52" s="18" t="s">
        <v>95</v>
      </c>
      <c r="B52" s="20" t="s">
        <v>96</v>
      </c>
      <c r="C52" s="11">
        <v>4</v>
      </c>
      <c r="D52" s="19">
        <v>4</v>
      </c>
      <c r="E52" s="19">
        <v>0</v>
      </c>
      <c r="F52" s="19">
        <v>29</v>
      </c>
      <c r="G52" s="19">
        <v>24</v>
      </c>
      <c r="H52" s="19">
        <v>3</v>
      </c>
      <c r="I52" s="19">
        <v>2</v>
      </c>
      <c r="J52" s="19">
        <v>590</v>
      </c>
      <c r="K52" s="19">
        <v>292</v>
      </c>
      <c r="L52" s="19">
        <v>298</v>
      </c>
      <c r="M52" s="19">
        <v>88</v>
      </c>
      <c r="N52" s="19">
        <v>83</v>
      </c>
      <c r="O52" s="19">
        <v>97</v>
      </c>
      <c r="P52" s="19">
        <v>93</v>
      </c>
      <c r="Q52" s="19">
        <v>120</v>
      </c>
      <c r="R52" s="19">
        <v>109</v>
      </c>
      <c r="S52" s="19">
        <v>6</v>
      </c>
      <c r="T52" s="19">
        <v>1</v>
      </c>
      <c r="U52" s="19">
        <v>51</v>
      </c>
      <c r="V52" s="19">
        <v>19</v>
      </c>
      <c r="W52" s="19">
        <v>32</v>
      </c>
    </row>
    <row r="53" spans="1:23" ht="11.25" customHeight="1">
      <c r="A53" s="18" t="s">
        <v>97</v>
      </c>
      <c r="B53" s="20" t="s">
        <v>98</v>
      </c>
      <c r="C53" s="11">
        <v>6</v>
      </c>
      <c r="D53" s="19">
        <v>5</v>
      </c>
      <c r="E53" s="19">
        <v>1</v>
      </c>
      <c r="F53" s="19">
        <v>45</v>
      </c>
      <c r="G53" s="19">
        <v>36</v>
      </c>
      <c r="H53" s="19">
        <v>3</v>
      </c>
      <c r="I53" s="19">
        <v>6</v>
      </c>
      <c r="J53" s="19">
        <v>915</v>
      </c>
      <c r="K53" s="19">
        <v>489</v>
      </c>
      <c r="L53" s="19">
        <v>426</v>
      </c>
      <c r="M53" s="19">
        <v>155</v>
      </c>
      <c r="N53" s="19">
        <v>116</v>
      </c>
      <c r="O53" s="19">
        <v>160</v>
      </c>
      <c r="P53" s="19">
        <v>142</v>
      </c>
      <c r="Q53" s="19">
        <v>165</v>
      </c>
      <c r="R53" s="19">
        <v>177</v>
      </c>
      <c r="S53" s="19">
        <v>7</v>
      </c>
      <c r="T53" s="19">
        <v>6</v>
      </c>
      <c r="U53" s="19">
        <v>75</v>
      </c>
      <c r="V53" s="19">
        <v>26</v>
      </c>
      <c r="W53" s="19">
        <v>49</v>
      </c>
    </row>
    <row r="54" spans="1:23" ht="11.25" customHeight="1">
      <c r="A54" s="18" t="s">
        <v>99</v>
      </c>
      <c r="B54" s="20" t="s">
        <v>100</v>
      </c>
      <c r="C54" s="11">
        <v>4</v>
      </c>
      <c r="D54" s="19">
        <v>4</v>
      </c>
      <c r="E54" s="19">
        <v>0</v>
      </c>
      <c r="F54" s="19">
        <v>46</v>
      </c>
      <c r="G54" s="19">
        <v>43</v>
      </c>
      <c r="H54" s="19">
        <v>0</v>
      </c>
      <c r="I54" s="19">
        <v>3</v>
      </c>
      <c r="J54" s="19">
        <v>1262</v>
      </c>
      <c r="K54" s="19">
        <v>623</v>
      </c>
      <c r="L54" s="19">
        <v>639</v>
      </c>
      <c r="M54" s="19">
        <v>203</v>
      </c>
      <c r="N54" s="19">
        <v>224</v>
      </c>
      <c r="O54" s="19">
        <v>197</v>
      </c>
      <c r="P54" s="19">
        <v>223</v>
      </c>
      <c r="Q54" s="19">
        <v>192</v>
      </c>
      <c r="R54" s="19">
        <v>223</v>
      </c>
      <c r="S54" s="19">
        <v>11</v>
      </c>
      <c r="T54" s="19">
        <v>4</v>
      </c>
      <c r="U54" s="19">
        <v>70</v>
      </c>
      <c r="V54" s="19">
        <v>29</v>
      </c>
      <c r="W54" s="19">
        <v>41</v>
      </c>
    </row>
    <row r="55" spans="1:23" ht="11.25" customHeight="1">
      <c r="A55" s="18" t="s">
        <v>101</v>
      </c>
      <c r="B55" s="20" t="s">
        <v>102</v>
      </c>
      <c r="C55" s="11">
        <v>3</v>
      </c>
      <c r="D55" s="19">
        <v>3</v>
      </c>
      <c r="E55" s="19">
        <v>0</v>
      </c>
      <c r="F55" s="19">
        <v>41</v>
      </c>
      <c r="G55" s="19">
        <v>36</v>
      </c>
      <c r="H55" s="19">
        <v>0</v>
      </c>
      <c r="I55" s="19">
        <v>5</v>
      </c>
      <c r="J55" s="19">
        <v>1150</v>
      </c>
      <c r="K55" s="19">
        <v>581</v>
      </c>
      <c r="L55" s="19">
        <v>569</v>
      </c>
      <c r="M55" s="19">
        <v>185</v>
      </c>
      <c r="N55" s="19">
        <v>151</v>
      </c>
      <c r="O55" s="19">
        <v>218</v>
      </c>
      <c r="P55" s="19">
        <v>179</v>
      </c>
      <c r="Q55" s="19">
        <v>210</v>
      </c>
      <c r="R55" s="19">
        <v>207</v>
      </c>
      <c r="S55" s="19">
        <v>4</v>
      </c>
      <c r="T55" s="19">
        <v>0</v>
      </c>
      <c r="U55" s="19">
        <v>60</v>
      </c>
      <c r="V55" s="19">
        <v>22</v>
      </c>
      <c r="W55" s="19">
        <v>38</v>
      </c>
    </row>
    <row r="56" spans="1:23" s="24" customFormat="1" ht="11.25" customHeight="1">
      <c r="A56" s="22" t="s">
        <v>103</v>
      </c>
      <c r="B56" s="23" t="s">
        <v>104</v>
      </c>
      <c r="C56" s="11">
        <v>5</v>
      </c>
      <c r="D56" s="12">
        <v>5</v>
      </c>
      <c r="E56" s="12">
        <v>0</v>
      </c>
      <c r="F56" s="12">
        <v>26</v>
      </c>
      <c r="G56" s="12">
        <v>14</v>
      </c>
      <c r="H56" s="12">
        <v>9</v>
      </c>
      <c r="I56" s="12">
        <v>3</v>
      </c>
      <c r="J56" s="12">
        <v>344</v>
      </c>
      <c r="K56" s="12">
        <v>176</v>
      </c>
      <c r="L56" s="12">
        <v>168</v>
      </c>
      <c r="M56" s="12">
        <v>56</v>
      </c>
      <c r="N56" s="12">
        <v>66</v>
      </c>
      <c r="O56" s="12">
        <v>57</v>
      </c>
      <c r="P56" s="12">
        <v>53</v>
      </c>
      <c r="Q56" s="12">
        <v>50</v>
      </c>
      <c r="R56" s="12">
        <v>62</v>
      </c>
      <c r="S56" s="12">
        <v>2</v>
      </c>
      <c r="T56" s="12">
        <v>2</v>
      </c>
      <c r="U56" s="12">
        <v>52</v>
      </c>
      <c r="V56" s="12">
        <v>22</v>
      </c>
      <c r="W56" s="12">
        <v>30</v>
      </c>
    </row>
    <row r="57" spans="1:23" s="16" customFormat="1" ht="15.75" customHeight="1">
      <c r="A57" s="13"/>
      <c r="B57" s="14" t="s">
        <v>105</v>
      </c>
      <c r="C57" s="15">
        <f aca="true" t="shared" si="8" ref="C57:W57">C58+SUM(C59:C74)</f>
        <v>79</v>
      </c>
      <c r="D57" s="15">
        <f t="shared" si="8"/>
        <v>78</v>
      </c>
      <c r="E57" s="15">
        <f t="shared" si="8"/>
        <v>1</v>
      </c>
      <c r="F57" s="15">
        <f t="shared" si="8"/>
        <v>790</v>
      </c>
      <c r="G57" s="15">
        <f t="shared" si="8"/>
        <v>684</v>
      </c>
      <c r="H57" s="15">
        <f t="shared" si="8"/>
        <v>9</v>
      </c>
      <c r="I57" s="15">
        <f t="shared" si="8"/>
        <v>97</v>
      </c>
      <c r="J57" s="15">
        <f t="shared" si="8"/>
        <v>17826</v>
      </c>
      <c r="K57" s="15">
        <f t="shared" si="8"/>
        <v>9149</v>
      </c>
      <c r="L57" s="15">
        <f t="shared" si="8"/>
        <v>8677</v>
      </c>
      <c r="M57" s="15">
        <f t="shared" si="8"/>
        <v>2829</v>
      </c>
      <c r="N57" s="15">
        <f t="shared" si="8"/>
        <v>2869</v>
      </c>
      <c r="O57" s="15">
        <f t="shared" si="8"/>
        <v>2835</v>
      </c>
      <c r="P57" s="15">
        <f t="shared" si="8"/>
        <v>3000</v>
      </c>
      <c r="Q57" s="15">
        <f t="shared" si="8"/>
        <v>3065</v>
      </c>
      <c r="R57" s="15">
        <f t="shared" si="8"/>
        <v>3228</v>
      </c>
      <c r="S57" s="15">
        <f t="shared" si="8"/>
        <v>134</v>
      </c>
      <c r="T57" s="15">
        <f t="shared" si="8"/>
        <v>37</v>
      </c>
      <c r="U57" s="15">
        <f t="shared" si="8"/>
        <v>1240</v>
      </c>
      <c r="V57" s="15">
        <f t="shared" si="8"/>
        <v>476</v>
      </c>
      <c r="W57" s="15">
        <f t="shared" si="8"/>
        <v>764</v>
      </c>
    </row>
    <row r="58" spans="1:23" s="24" customFormat="1" ht="11.25" customHeight="1">
      <c r="A58" s="22" t="s">
        <v>106</v>
      </c>
      <c r="B58" s="23" t="s">
        <v>107</v>
      </c>
      <c r="C58" s="11">
        <v>7</v>
      </c>
      <c r="D58" s="12">
        <v>7</v>
      </c>
      <c r="E58" s="12">
        <v>0</v>
      </c>
      <c r="F58" s="12">
        <v>76</v>
      </c>
      <c r="G58" s="12">
        <v>65</v>
      </c>
      <c r="H58" s="12">
        <v>0</v>
      </c>
      <c r="I58" s="12">
        <v>11</v>
      </c>
      <c r="J58" s="12">
        <v>1741</v>
      </c>
      <c r="K58" s="12">
        <v>914</v>
      </c>
      <c r="L58" s="12">
        <v>827</v>
      </c>
      <c r="M58" s="12">
        <v>276</v>
      </c>
      <c r="N58" s="12">
        <v>320</v>
      </c>
      <c r="O58" s="12">
        <v>281</v>
      </c>
      <c r="P58" s="12">
        <v>279</v>
      </c>
      <c r="Q58" s="12">
        <v>278</v>
      </c>
      <c r="R58" s="12">
        <v>307</v>
      </c>
      <c r="S58" s="12">
        <v>21</v>
      </c>
      <c r="T58" s="12">
        <v>0</v>
      </c>
      <c r="U58" s="12">
        <v>114</v>
      </c>
      <c r="V58" s="12">
        <v>41</v>
      </c>
      <c r="W58" s="12">
        <v>73</v>
      </c>
    </row>
    <row r="59" spans="1:23" ht="11.25" customHeight="1">
      <c r="A59" s="18" t="s">
        <v>108</v>
      </c>
      <c r="B59" s="20" t="s">
        <v>109</v>
      </c>
      <c r="C59" s="11">
        <v>7</v>
      </c>
      <c r="D59" s="19">
        <v>7</v>
      </c>
      <c r="E59" s="19">
        <v>0</v>
      </c>
      <c r="F59" s="19">
        <v>94</v>
      </c>
      <c r="G59" s="19">
        <v>82</v>
      </c>
      <c r="H59" s="19">
        <v>0</v>
      </c>
      <c r="I59" s="19">
        <v>12</v>
      </c>
      <c r="J59" s="19">
        <v>2515</v>
      </c>
      <c r="K59" s="19">
        <v>1266</v>
      </c>
      <c r="L59" s="19">
        <v>1249</v>
      </c>
      <c r="M59" s="19">
        <v>416</v>
      </c>
      <c r="N59" s="19">
        <v>396</v>
      </c>
      <c r="O59" s="19">
        <v>407</v>
      </c>
      <c r="P59" s="19">
        <v>413</v>
      </c>
      <c r="Q59" s="19">
        <v>427</v>
      </c>
      <c r="R59" s="19">
        <v>456</v>
      </c>
      <c r="S59" s="19">
        <v>16</v>
      </c>
      <c r="T59" s="19">
        <v>8</v>
      </c>
      <c r="U59" s="19">
        <v>146</v>
      </c>
      <c r="V59" s="19">
        <v>54</v>
      </c>
      <c r="W59" s="19">
        <v>92</v>
      </c>
    </row>
    <row r="60" spans="1:23" ht="11.25" customHeight="1">
      <c r="A60" s="18" t="s">
        <v>110</v>
      </c>
      <c r="B60" s="20" t="s">
        <v>111</v>
      </c>
      <c r="C60" s="11">
        <v>10</v>
      </c>
      <c r="D60" s="19">
        <v>10</v>
      </c>
      <c r="E60" s="19">
        <v>0</v>
      </c>
      <c r="F60" s="19">
        <v>127</v>
      </c>
      <c r="G60" s="19">
        <v>112</v>
      </c>
      <c r="H60" s="19">
        <v>0</v>
      </c>
      <c r="I60" s="19">
        <v>15</v>
      </c>
      <c r="J60" s="19">
        <v>3183</v>
      </c>
      <c r="K60" s="19">
        <v>1630</v>
      </c>
      <c r="L60" s="19">
        <v>1553</v>
      </c>
      <c r="M60" s="19">
        <v>513</v>
      </c>
      <c r="N60" s="19">
        <v>511</v>
      </c>
      <c r="O60" s="19">
        <v>499</v>
      </c>
      <c r="P60" s="19">
        <v>533</v>
      </c>
      <c r="Q60" s="19">
        <v>552</v>
      </c>
      <c r="R60" s="19">
        <v>575</v>
      </c>
      <c r="S60" s="19">
        <v>44</v>
      </c>
      <c r="T60" s="19">
        <v>11</v>
      </c>
      <c r="U60" s="19">
        <v>187</v>
      </c>
      <c r="V60" s="19">
        <v>57</v>
      </c>
      <c r="W60" s="19">
        <v>130</v>
      </c>
    </row>
    <row r="61" spans="1:23" ht="11.25" customHeight="1">
      <c r="A61" s="18" t="s">
        <v>112</v>
      </c>
      <c r="B61" s="23" t="s">
        <v>113</v>
      </c>
      <c r="C61" s="11">
        <v>6</v>
      </c>
      <c r="D61" s="12">
        <v>6</v>
      </c>
      <c r="E61" s="12">
        <v>0</v>
      </c>
      <c r="F61" s="12">
        <v>52</v>
      </c>
      <c r="G61" s="12">
        <v>46</v>
      </c>
      <c r="H61" s="12">
        <v>0</v>
      </c>
      <c r="I61" s="12">
        <v>6</v>
      </c>
      <c r="J61" s="12">
        <v>1063</v>
      </c>
      <c r="K61" s="12">
        <v>519</v>
      </c>
      <c r="L61" s="12">
        <v>544</v>
      </c>
      <c r="M61" s="12">
        <v>168</v>
      </c>
      <c r="N61" s="12">
        <v>156</v>
      </c>
      <c r="O61" s="12">
        <v>173</v>
      </c>
      <c r="P61" s="12">
        <v>189</v>
      </c>
      <c r="Q61" s="12">
        <v>185</v>
      </c>
      <c r="R61" s="12">
        <v>192</v>
      </c>
      <c r="S61" s="12">
        <v>3</v>
      </c>
      <c r="T61" s="12">
        <v>2</v>
      </c>
      <c r="U61" s="12">
        <v>84</v>
      </c>
      <c r="V61" s="12">
        <v>31</v>
      </c>
      <c r="W61" s="12">
        <v>53</v>
      </c>
    </row>
    <row r="62" spans="1:23" ht="11.25" customHeight="1">
      <c r="A62" s="18" t="s">
        <v>114</v>
      </c>
      <c r="B62" s="23" t="s">
        <v>115</v>
      </c>
      <c r="C62" s="11">
        <v>3</v>
      </c>
      <c r="D62" s="12">
        <v>3</v>
      </c>
      <c r="E62" s="12">
        <v>0</v>
      </c>
      <c r="F62" s="12">
        <v>34</v>
      </c>
      <c r="G62" s="12">
        <v>30</v>
      </c>
      <c r="H62" s="12">
        <v>0</v>
      </c>
      <c r="I62" s="12">
        <v>4</v>
      </c>
      <c r="J62" s="12">
        <v>789</v>
      </c>
      <c r="K62" s="12">
        <v>378</v>
      </c>
      <c r="L62" s="12">
        <v>411</v>
      </c>
      <c r="M62" s="12">
        <v>141</v>
      </c>
      <c r="N62" s="12">
        <v>133</v>
      </c>
      <c r="O62" s="12">
        <v>123</v>
      </c>
      <c r="P62" s="12">
        <v>134</v>
      </c>
      <c r="Q62" s="12">
        <v>140</v>
      </c>
      <c r="R62" s="12">
        <v>118</v>
      </c>
      <c r="S62" s="12">
        <v>3</v>
      </c>
      <c r="T62" s="12">
        <v>3</v>
      </c>
      <c r="U62" s="12">
        <v>51</v>
      </c>
      <c r="V62" s="12">
        <v>20</v>
      </c>
      <c r="W62" s="12">
        <v>31</v>
      </c>
    </row>
    <row r="63" spans="1:23" ht="11.25" customHeight="1">
      <c r="A63" s="18" t="s">
        <v>116</v>
      </c>
      <c r="B63" s="20" t="s">
        <v>117</v>
      </c>
      <c r="C63" s="11">
        <v>2</v>
      </c>
      <c r="D63" s="19">
        <v>2</v>
      </c>
      <c r="E63" s="19">
        <v>0</v>
      </c>
      <c r="F63" s="19">
        <v>28</v>
      </c>
      <c r="G63" s="19">
        <v>23</v>
      </c>
      <c r="H63" s="19">
        <v>1</v>
      </c>
      <c r="I63" s="19">
        <v>4</v>
      </c>
      <c r="J63" s="19">
        <v>734</v>
      </c>
      <c r="K63" s="19">
        <v>397</v>
      </c>
      <c r="L63" s="19">
        <v>337</v>
      </c>
      <c r="M63" s="19">
        <v>113</v>
      </c>
      <c r="N63" s="19">
        <v>111</v>
      </c>
      <c r="O63" s="19">
        <v>135</v>
      </c>
      <c r="P63" s="19">
        <v>118</v>
      </c>
      <c r="Q63" s="19">
        <v>112</v>
      </c>
      <c r="R63" s="19">
        <v>145</v>
      </c>
      <c r="S63" s="19">
        <v>4</v>
      </c>
      <c r="T63" s="19">
        <v>1</v>
      </c>
      <c r="U63" s="19">
        <v>41</v>
      </c>
      <c r="V63" s="19">
        <v>14</v>
      </c>
      <c r="W63" s="19">
        <v>27</v>
      </c>
    </row>
    <row r="64" spans="1:23" ht="11.25" customHeight="1">
      <c r="A64" s="18" t="s">
        <v>118</v>
      </c>
      <c r="B64" s="20" t="s">
        <v>119</v>
      </c>
      <c r="C64" s="11">
        <v>4</v>
      </c>
      <c r="D64" s="19">
        <v>4</v>
      </c>
      <c r="E64" s="19">
        <v>0</v>
      </c>
      <c r="F64" s="19">
        <v>68</v>
      </c>
      <c r="G64" s="19">
        <v>62</v>
      </c>
      <c r="H64" s="19">
        <v>0</v>
      </c>
      <c r="I64" s="19">
        <v>6</v>
      </c>
      <c r="J64" s="19">
        <v>1971</v>
      </c>
      <c r="K64" s="19">
        <v>1012</v>
      </c>
      <c r="L64" s="19">
        <v>959</v>
      </c>
      <c r="M64" s="19">
        <v>335</v>
      </c>
      <c r="N64" s="19">
        <v>318</v>
      </c>
      <c r="O64" s="19">
        <v>300</v>
      </c>
      <c r="P64" s="19">
        <v>332</v>
      </c>
      <c r="Q64" s="19">
        <v>317</v>
      </c>
      <c r="R64" s="19">
        <v>369</v>
      </c>
      <c r="S64" s="19">
        <v>8</v>
      </c>
      <c r="T64" s="19">
        <v>5</v>
      </c>
      <c r="U64" s="19">
        <v>96</v>
      </c>
      <c r="V64" s="19">
        <v>29</v>
      </c>
      <c r="W64" s="19">
        <v>67</v>
      </c>
    </row>
    <row r="65" spans="1:23" ht="11.25" customHeight="1">
      <c r="A65" s="18" t="s">
        <v>120</v>
      </c>
      <c r="B65" s="20" t="s">
        <v>121</v>
      </c>
      <c r="C65" s="11">
        <v>8</v>
      </c>
      <c r="D65" s="19">
        <v>7</v>
      </c>
      <c r="E65" s="19">
        <v>1</v>
      </c>
      <c r="F65" s="19">
        <v>58</v>
      </c>
      <c r="G65" s="19">
        <v>49</v>
      </c>
      <c r="H65" s="19">
        <v>2</v>
      </c>
      <c r="I65" s="19">
        <v>7</v>
      </c>
      <c r="J65" s="19">
        <v>1097</v>
      </c>
      <c r="K65" s="19">
        <v>566</v>
      </c>
      <c r="L65" s="19">
        <v>531</v>
      </c>
      <c r="M65" s="19">
        <v>163</v>
      </c>
      <c r="N65" s="19">
        <v>162</v>
      </c>
      <c r="O65" s="19">
        <v>167</v>
      </c>
      <c r="P65" s="19">
        <v>189</v>
      </c>
      <c r="Q65" s="19">
        <v>206</v>
      </c>
      <c r="R65" s="19">
        <v>210</v>
      </c>
      <c r="S65" s="19">
        <v>3</v>
      </c>
      <c r="T65" s="19">
        <v>0</v>
      </c>
      <c r="U65" s="19">
        <v>97</v>
      </c>
      <c r="V65" s="19">
        <v>49</v>
      </c>
      <c r="W65" s="19">
        <v>48</v>
      </c>
    </row>
    <row r="66" spans="1:23" ht="11.25" customHeight="1">
      <c r="A66" s="18" t="s">
        <v>122</v>
      </c>
      <c r="B66" s="20" t="s">
        <v>123</v>
      </c>
      <c r="C66" s="11">
        <v>3</v>
      </c>
      <c r="D66" s="19">
        <v>3</v>
      </c>
      <c r="E66" s="19">
        <v>0</v>
      </c>
      <c r="F66" s="19">
        <v>26</v>
      </c>
      <c r="G66" s="19">
        <v>23</v>
      </c>
      <c r="H66" s="19">
        <v>0</v>
      </c>
      <c r="I66" s="19">
        <v>3</v>
      </c>
      <c r="J66" s="19">
        <v>485</v>
      </c>
      <c r="K66" s="19">
        <v>250</v>
      </c>
      <c r="L66" s="19">
        <v>235</v>
      </c>
      <c r="M66" s="19">
        <v>67</v>
      </c>
      <c r="N66" s="19">
        <v>81</v>
      </c>
      <c r="O66" s="19">
        <v>81</v>
      </c>
      <c r="P66" s="19">
        <v>79</v>
      </c>
      <c r="Q66" s="19">
        <v>101</v>
      </c>
      <c r="R66" s="19">
        <v>76</v>
      </c>
      <c r="S66" s="19">
        <v>3</v>
      </c>
      <c r="T66" s="19">
        <v>1</v>
      </c>
      <c r="U66" s="19">
        <v>44</v>
      </c>
      <c r="V66" s="19">
        <v>16</v>
      </c>
      <c r="W66" s="19">
        <v>28</v>
      </c>
    </row>
    <row r="67" spans="1:23" ht="11.25" customHeight="1">
      <c r="A67" s="18" t="s">
        <v>125</v>
      </c>
      <c r="B67" s="20" t="s">
        <v>126</v>
      </c>
      <c r="C67" s="11">
        <v>3</v>
      </c>
      <c r="D67" s="19">
        <v>3</v>
      </c>
      <c r="E67" s="19">
        <v>0</v>
      </c>
      <c r="F67" s="19">
        <v>20</v>
      </c>
      <c r="G67" s="19">
        <v>18</v>
      </c>
      <c r="H67" s="19">
        <v>0</v>
      </c>
      <c r="I67" s="19">
        <v>2</v>
      </c>
      <c r="J67" s="19">
        <v>416</v>
      </c>
      <c r="K67" s="19">
        <v>212</v>
      </c>
      <c r="L67" s="19">
        <v>204</v>
      </c>
      <c r="M67" s="19">
        <v>69</v>
      </c>
      <c r="N67" s="19">
        <v>72</v>
      </c>
      <c r="O67" s="19">
        <v>59</v>
      </c>
      <c r="P67" s="19">
        <v>76</v>
      </c>
      <c r="Q67" s="19">
        <v>59</v>
      </c>
      <c r="R67" s="19">
        <v>81</v>
      </c>
      <c r="S67" s="19">
        <v>3</v>
      </c>
      <c r="T67" s="19">
        <v>1</v>
      </c>
      <c r="U67" s="19">
        <v>34</v>
      </c>
      <c r="V67" s="19">
        <v>12</v>
      </c>
      <c r="W67" s="19">
        <v>22</v>
      </c>
    </row>
    <row r="68" spans="1:23" ht="11.25" customHeight="1">
      <c r="A68" s="18" t="s">
        <v>127</v>
      </c>
      <c r="B68" s="20" t="s">
        <v>128</v>
      </c>
      <c r="C68" s="11">
        <v>3</v>
      </c>
      <c r="D68" s="19">
        <v>3</v>
      </c>
      <c r="E68" s="19">
        <v>0</v>
      </c>
      <c r="F68" s="19">
        <v>21</v>
      </c>
      <c r="G68" s="19">
        <v>18</v>
      </c>
      <c r="H68" s="19">
        <v>0</v>
      </c>
      <c r="I68" s="19">
        <v>3</v>
      </c>
      <c r="J68" s="19">
        <v>242</v>
      </c>
      <c r="K68" s="19">
        <v>132</v>
      </c>
      <c r="L68" s="19">
        <v>110</v>
      </c>
      <c r="M68" s="19">
        <v>36</v>
      </c>
      <c r="N68" s="19">
        <v>44</v>
      </c>
      <c r="O68" s="19">
        <v>39</v>
      </c>
      <c r="P68" s="19">
        <v>46</v>
      </c>
      <c r="Q68" s="19">
        <v>32</v>
      </c>
      <c r="R68" s="19">
        <v>45</v>
      </c>
      <c r="S68" s="19">
        <v>0</v>
      </c>
      <c r="T68" s="19">
        <v>0</v>
      </c>
      <c r="U68" s="19">
        <v>36</v>
      </c>
      <c r="V68" s="19">
        <v>16</v>
      </c>
      <c r="W68" s="19">
        <v>20</v>
      </c>
    </row>
    <row r="69" spans="1:23" ht="11.25" customHeight="1">
      <c r="A69" s="18" t="s">
        <v>129</v>
      </c>
      <c r="B69" s="20" t="s">
        <v>130</v>
      </c>
      <c r="C69" s="11">
        <v>1</v>
      </c>
      <c r="D69" s="19">
        <v>1</v>
      </c>
      <c r="E69" s="19">
        <v>0</v>
      </c>
      <c r="F69" s="19">
        <v>8</v>
      </c>
      <c r="G69" s="19">
        <v>7</v>
      </c>
      <c r="H69" s="19">
        <v>0</v>
      </c>
      <c r="I69" s="19">
        <v>1</v>
      </c>
      <c r="J69" s="19">
        <v>196</v>
      </c>
      <c r="K69" s="19">
        <v>98</v>
      </c>
      <c r="L69" s="19">
        <v>98</v>
      </c>
      <c r="M69" s="19">
        <v>24</v>
      </c>
      <c r="N69" s="19">
        <v>28</v>
      </c>
      <c r="O69" s="19">
        <v>35</v>
      </c>
      <c r="P69" s="19">
        <v>33</v>
      </c>
      <c r="Q69" s="19">
        <v>29</v>
      </c>
      <c r="R69" s="19">
        <v>47</v>
      </c>
      <c r="S69" s="19">
        <v>0</v>
      </c>
      <c r="T69" s="19">
        <v>0</v>
      </c>
      <c r="U69" s="19">
        <v>18</v>
      </c>
      <c r="V69" s="19">
        <v>6</v>
      </c>
      <c r="W69" s="19">
        <v>12</v>
      </c>
    </row>
    <row r="70" spans="1:23" ht="11.25" customHeight="1">
      <c r="A70" s="18" t="s">
        <v>131</v>
      </c>
      <c r="B70" s="20" t="s">
        <v>132</v>
      </c>
      <c r="C70" s="11">
        <v>9</v>
      </c>
      <c r="D70" s="19">
        <v>9</v>
      </c>
      <c r="E70" s="19">
        <v>0</v>
      </c>
      <c r="F70" s="19">
        <v>80</v>
      </c>
      <c r="G70" s="19">
        <v>68</v>
      </c>
      <c r="H70" s="19">
        <v>0</v>
      </c>
      <c r="I70" s="19">
        <v>12</v>
      </c>
      <c r="J70" s="19">
        <v>1596</v>
      </c>
      <c r="K70" s="19">
        <v>843</v>
      </c>
      <c r="L70" s="19">
        <v>753</v>
      </c>
      <c r="M70" s="19">
        <v>247</v>
      </c>
      <c r="N70" s="19">
        <v>259</v>
      </c>
      <c r="O70" s="19">
        <v>247</v>
      </c>
      <c r="P70" s="19">
        <v>262</v>
      </c>
      <c r="Q70" s="19">
        <v>290</v>
      </c>
      <c r="R70" s="19">
        <v>291</v>
      </c>
      <c r="S70" s="19">
        <v>20</v>
      </c>
      <c r="T70" s="19">
        <v>2</v>
      </c>
      <c r="U70" s="19">
        <v>130</v>
      </c>
      <c r="V70" s="19">
        <v>55</v>
      </c>
      <c r="W70" s="19">
        <v>75</v>
      </c>
    </row>
    <row r="71" spans="1:23" ht="11.25" customHeight="1">
      <c r="A71" s="18" t="s">
        <v>133</v>
      </c>
      <c r="B71" s="20" t="s">
        <v>134</v>
      </c>
      <c r="C71" s="11">
        <v>2</v>
      </c>
      <c r="D71" s="19">
        <v>2</v>
      </c>
      <c r="E71" s="19">
        <v>0</v>
      </c>
      <c r="F71" s="19">
        <v>19</v>
      </c>
      <c r="G71" s="19">
        <v>18</v>
      </c>
      <c r="H71" s="19">
        <v>0</v>
      </c>
      <c r="I71" s="19">
        <v>1</v>
      </c>
      <c r="J71" s="19">
        <v>400</v>
      </c>
      <c r="K71" s="19">
        <v>210</v>
      </c>
      <c r="L71" s="19">
        <v>190</v>
      </c>
      <c r="M71" s="19">
        <v>50</v>
      </c>
      <c r="N71" s="19">
        <v>69</v>
      </c>
      <c r="O71" s="19">
        <v>69</v>
      </c>
      <c r="P71" s="19">
        <v>73</v>
      </c>
      <c r="Q71" s="19">
        <v>73</v>
      </c>
      <c r="R71" s="19">
        <v>66</v>
      </c>
      <c r="S71" s="19">
        <v>1</v>
      </c>
      <c r="T71" s="19">
        <v>1</v>
      </c>
      <c r="U71" s="19">
        <v>30</v>
      </c>
      <c r="V71" s="19">
        <v>13</v>
      </c>
      <c r="W71" s="19">
        <v>17</v>
      </c>
    </row>
    <row r="72" spans="1:23" ht="11.25" customHeight="1">
      <c r="A72" s="18" t="s">
        <v>135</v>
      </c>
      <c r="B72" s="20" t="s">
        <v>136</v>
      </c>
      <c r="C72" s="11">
        <v>5</v>
      </c>
      <c r="D72" s="19">
        <v>5</v>
      </c>
      <c r="E72" s="19">
        <v>0</v>
      </c>
      <c r="F72" s="19">
        <v>39</v>
      </c>
      <c r="G72" s="19">
        <v>36</v>
      </c>
      <c r="H72" s="19">
        <v>0</v>
      </c>
      <c r="I72" s="19">
        <v>3</v>
      </c>
      <c r="J72" s="19">
        <v>768</v>
      </c>
      <c r="K72" s="19">
        <v>401</v>
      </c>
      <c r="L72" s="19">
        <v>367</v>
      </c>
      <c r="M72" s="19">
        <v>108</v>
      </c>
      <c r="N72" s="19">
        <v>120</v>
      </c>
      <c r="O72" s="19">
        <v>122</v>
      </c>
      <c r="P72" s="19">
        <v>136</v>
      </c>
      <c r="Q72" s="19">
        <v>141</v>
      </c>
      <c r="R72" s="19">
        <v>141</v>
      </c>
      <c r="S72" s="19">
        <v>2</v>
      </c>
      <c r="T72" s="19">
        <v>1</v>
      </c>
      <c r="U72" s="19">
        <v>63</v>
      </c>
      <c r="V72" s="19">
        <v>29</v>
      </c>
      <c r="W72" s="19">
        <v>34</v>
      </c>
    </row>
    <row r="73" spans="1:23" ht="11.25" customHeight="1">
      <c r="A73" s="18" t="s">
        <v>137</v>
      </c>
      <c r="B73" s="20" t="s">
        <v>138</v>
      </c>
      <c r="C73" s="11">
        <v>3</v>
      </c>
      <c r="D73" s="19">
        <v>3</v>
      </c>
      <c r="E73" s="19">
        <v>0</v>
      </c>
      <c r="F73" s="19">
        <v>20</v>
      </c>
      <c r="G73" s="19">
        <v>14</v>
      </c>
      <c r="H73" s="19">
        <v>3</v>
      </c>
      <c r="I73" s="19">
        <v>3</v>
      </c>
      <c r="J73" s="19">
        <v>328</v>
      </c>
      <c r="K73" s="19">
        <v>175</v>
      </c>
      <c r="L73" s="19">
        <v>153</v>
      </c>
      <c r="M73" s="19">
        <v>63</v>
      </c>
      <c r="N73" s="19">
        <v>50</v>
      </c>
      <c r="O73" s="19">
        <v>49</v>
      </c>
      <c r="P73" s="19">
        <v>53</v>
      </c>
      <c r="Q73" s="19">
        <v>59</v>
      </c>
      <c r="R73" s="19">
        <v>54</v>
      </c>
      <c r="S73" s="19">
        <v>2</v>
      </c>
      <c r="T73" s="19">
        <v>1</v>
      </c>
      <c r="U73" s="19">
        <v>34</v>
      </c>
      <c r="V73" s="19">
        <v>17</v>
      </c>
      <c r="W73" s="19">
        <v>17</v>
      </c>
    </row>
    <row r="74" spans="1:23" ht="11.25" customHeight="1">
      <c r="A74" s="18" t="s">
        <v>139</v>
      </c>
      <c r="B74" s="20" t="s">
        <v>140</v>
      </c>
      <c r="C74" s="11">
        <v>3</v>
      </c>
      <c r="D74" s="19">
        <v>3</v>
      </c>
      <c r="E74" s="19">
        <v>0</v>
      </c>
      <c r="F74" s="19">
        <v>20</v>
      </c>
      <c r="G74" s="19">
        <v>13</v>
      </c>
      <c r="H74" s="19">
        <v>3</v>
      </c>
      <c r="I74" s="19">
        <v>4</v>
      </c>
      <c r="J74" s="19">
        <v>302</v>
      </c>
      <c r="K74" s="19">
        <v>146</v>
      </c>
      <c r="L74" s="19">
        <v>156</v>
      </c>
      <c r="M74" s="19">
        <v>40</v>
      </c>
      <c r="N74" s="19">
        <v>39</v>
      </c>
      <c r="O74" s="19">
        <v>49</v>
      </c>
      <c r="P74" s="19">
        <v>55</v>
      </c>
      <c r="Q74" s="19">
        <v>64</v>
      </c>
      <c r="R74" s="19">
        <v>55</v>
      </c>
      <c r="S74" s="19">
        <v>1</v>
      </c>
      <c r="T74" s="19">
        <v>0</v>
      </c>
      <c r="U74" s="19">
        <v>35</v>
      </c>
      <c r="V74" s="19">
        <v>17</v>
      </c>
      <c r="W74" s="19">
        <v>18</v>
      </c>
    </row>
    <row r="75" spans="1:23" s="16" customFormat="1" ht="15.75" customHeight="1">
      <c r="A75" s="13"/>
      <c r="B75" s="14" t="s">
        <v>141</v>
      </c>
      <c r="C75" s="15">
        <f aca="true" t="shared" si="9" ref="C75:W75">SUM(C76:C94)</f>
        <v>89</v>
      </c>
      <c r="D75" s="15">
        <f t="shared" si="9"/>
        <v>85</v>
      </c>
      <c r="E75" s="15">
        <f t="shared" si="9"/>
        <v>4</v>
      </c>
      <c r="F75" s="15">
        <f t="shared" si="9"/>
        <v>645</v>
      </c>
      <c r="G75" s="15">
        <f t="shared" si="9"/>
        <v>559</v>
      </c>
      <c r="H75" s="15">
        <f t="shared" si="9"/>
        <v>29</v>
      </c>
      <c r="I75" s="15">
        <f t="shared" si="9"/>
        <v>57</v>
      </c>
      <c r="J75" s="15">
        <f t="shared" si="9"/>
        <v>12598</v>
      </c>
      <c r="K75" s="15">
        <f t="shared" si="9"/>
        <v>6351</v>
      </c>
      <c r="L75" s="15">
        <f t="shared" si="9"/>
        <v>6247</v>
      </c>
      <c r="M75" s="15">
        <f t="shared" si="9"/>
        <v>2060</v>
      </c>
      <c r="N75" s="15">
        <f t="shared" si="9"/>
        <v>2058</v>
      </c>
      <c r="O75" s="15">
        <f t="shared" si="9"/>
        <v>2081</v>
      </c>
      <c r="P75" s="15">
        <f t="shared" si="9"/>
        <v>2126</v>
      </c>
      <c r="Q75" s="15">
        <f t="shared" si="9"/>
        <v>2083</v>
      </c>
      <c r="R75" s="15">
        <f t="shared" si="9"/>
        <v>2190</v>
      </c>
      <c r="S75" s="15">
        <f t="shared" si="9"/>
        <v>91</v>
      </c>
      <c r="T75" s="15">
        <f t="shared" si="9"/>
        <v>43</v>
      </c>
      <c r="U75" s="15">
        <f t="shared" si="9"/>
        <v>1104</v>
      </c>
      <c r="V75" s="15">
        <f t="shared" si="9"/>
        <v>473</v>
      </c>
      <c r="W75" s="15">
        <f t="shared" si="9"/>
        <v>631</v>
      </c>
    </row>
    <row r="76" spans="1:23" ht="11.25" customHeight="1">
      <c r="A76" s="18" t="s">
        <v>142</v>
      </c>
      <c r="B76" s="20" t="s">
        <v>143</v>
      </c>
      <c r="C76" s="11">
        <v>11</v>
      </c>
      <c r="D76" s="19">
        <v>11</v>
      </c>
      <c r="E76" s="19">
        <v>0</v>
      </c>
      <c r="F76" s="19">
        <v>119</v>
      </c>
      <c r="G76" s="19">
        <v>112</v>
      </c>
      <c r="H76" s="19">
        <v>0</v>
      </c>
      <c r="I76" s="19">
        <v>7</v>
      </c>
      <c r="J76" s="19">
        <v>3044</v>
      </c>
      <c r="K76" s="19">
        <v>1549</v>
      </c>
      <c r="L76" s="19">
        <v>1495</v>
      </c>
      <c r="M76" s="19">
        <v>468</v>
      </c>
      <c r="N76" s="19">
        <v>513</v>
      </c>
      <c r="O76" s="19">
        <v>520</v>
      </c>
      <c r="P76" s="19">
        <v>515</v>
      </c>
      <c r="Q76" s="19">
        <v>460</v>
      </c>
      <c r="R76" s="19">
        <v>568</v>
      </c>
      <c r="S76" s="19">
        <v>21</v>
      </c>
      <c r="T76" s="19">
        <v>14</v>
      </c>
      <c r="U76" s="19">
        <v>195</v>
      </c>
      <c r="V76" s="19">
        <v>81</v>
      </c>
      <c r="W76" s="19">
        <v>114</v>
      </c>
    </row>
    <row r="77" spans="1:23" ht="11.25" customHeight="1">
      <c r="A77" s="18" t="s">
        <v>144</v>
      </c>
      <c r="B77" s="20" t="s">
        <v>145</v>
      </c>
      <c r="C77" s="11">
        <v>1</v>
      </c>
      <c r="D77" s="19">
        <v>1</v>
      </c>
      <c r="E77" s="19">
        <v>0</v>
      </c>
      <c r="F77" s="19">
        <v>9</v>
      </c>
      <c r="G77" s="19">
        <v>9</v>
      </c>
      <c r="H77" s="19">
        <v>0</v>
      </c>
      <c r="I77" s="19">
        <v>0</v>
      </c>
      <c r="J77" s="19">
        <v>241</v>
      </c>
      <c r="K77" s="19">
        <v>123</v>
      </c>
      <c r="L77" s="19">
        <v>118</v>
      </c>
      <c r="M77" s="19">
        <v>38</v>
      </c>
      <c r="N77" s="19">
        <v>41</v>
      </c>
      <c r="O77" s="19">
        <v>36</v>
      </c>
      <c r="P77" s="19">
        <v>42</v>
      </c>
      <c r="Q77" s="19">
        <v>47</v>
      </c>
      <c r="R77" s="19">
        <v>37</v>
      </c>
      <c r="S77" s="19">
        <v>1</v>
      </c>
      <c r="T77" s="19">
        <v>1</v>
      </c>
      <c r="U77" s="19">
        <v>17</v>
      </c>
      <c r="V77" s="19">
        <v>6</v>
      </c>
      <c r="W77" s="19">
        <v>11</v>
      </c>
    </row>
    <row r="78" spans="1:23" ht="11.25" customHeight="1">
      <c r="A78" s="18" t="s">
        <v>146</v>
      </c>
      <c r="B78" s="20" t="s">
        <v>147</v>
      </c>
      <c r="C78" s="11">
        <v>3</v>
      </c>
      <c r="D78" s="19">
        <v>3</v>
      </c>
      <c r="E78" s="19">
        <v>0</v>
      </c>
      <c r="F78" s="19">
        <v>21</v>
      </c>
      <c r="G78" s="19">
        <v>20</v>
      </c>
      <c r="H78" s="19">
        <v>0</v>
      </c>
      <c r="I78" s="19">
        <v>1</v>
      </c>
      <c r="J78" s="19">
        <v>390</v>
      </c>
      <c r="K78" s="19">
        <v>219</v>
      </c>
      <c r="L78" s="19">
        <v>171</v>
      </c>
      <c r="M78" s="19">
        <v>66</v>
      </c>
      <c r="N78" s="19">
        <v>58</v>
      </c>
      <c r="O78" s="19">
        <v>72</v>
      </c>
      <c r="P78" s="19">
        <v>53</v>
      </c>
      <c r="Q78" s="19">
        <v>63</v>
      </c>
      <c r="R78" s="19">
        <v>78</v>
      </c>
      <c r="S78" s="19">
        <v>0</v>
      </c>
      <c r="T78" s="19">
        <v>0</v>
      </c>
      <c r="U78" s="19">
        <v>35</v>
      </c>
      <c r="V78" s="19">
        <v>12</v>
      </c>
      <c r="W78" s="19">
        <v>23</v>
      </c>
    </row>
    <row r="79" spans="1:23" ht="11.25" customHeight="1">
      <c r="A79" s="18" t="s">
        <v>148</v>
      </c>
      <c r="B79" s="20" t="s">
        <v>149</v>
      </c>
      <c r="C79" s="11">
        <v>8</v>
      </c>
      <c r="D79" s="19">
        <v>6</v>
      </c>
      <c r="E79" s="19">
        <v>2</v>
      </c>
      <c r="F79" s="19">
        <v>51</v>
      </c>
      <c r="G79" s="19">
        <v>46</v>
      </c>
      <c r="H79" s="19">
        <v>2</v>
      </c>
      <c r="I79" s="19">
        <v>3</v>
      </c>
      <c r="J79" s="19">
        <v>975</v>
      </c>
      <c r="K79" s="19">
        <v>494</v>
      </c>
      <c r="L79" s="19">
        <v>481</v>
      </c>
      <c r="M79" s="19">
        <v>168</v>
      </c>
      <c r="N79" s="19">
        <v>165</v>
      </c>
      <c r="O79" s="19">
        <v>150</v>
      </c>
      <c r="P79" s="19">
        <v>163</v>
      </c>
      <c r="Q79" s="19">
        <v>158</v>
      </c>
      <c r="R79" s="19">
        <v>171</v>
      </c>
      <c r="S79" s="19">
        <v>11</v>
      </c>
      <c r="T79" s="19">
        <v>8</v>
      </c>
      <c r="U79" s="19">
        <v>81</v>
      </c>
      <c r="V79" s="19">
        <v>33</v>
      </c>
      <c r="W79" s="19">
        <v>48</v>
      </c>
    </row>
    <row r="80" spans="1:23" ht="11.25" customHeight="1">
      <c r="A80" s="18" t="s">
        <v>150</v>
      </c>
      <c r="B80" s="20" t="s">
        <v>151</v>
      </c>
      <c r="C80" s="11">
        <v>7</v>
      </c>
      <c r="D80" s="19">
        <v>7</v>
      </c>
      <c r="E80" s="19">
        <v>0</v>
      </c>
      <c r="F80" s="19">
        <v>51</v>
      </c>
      <c r="G80" s="19">
        <v>45</v>
      </c>
      <c r="H80" s="19">
        <v>2</v>
      </c>
      <c r="I80" s="19">
        <v>4</v>
      </c>
      <c r="J80" s="19">
        <v>1092</v>
      </c>
      <c r="K80" s="19">
        <v>525</v>
      </c>
      <c r="L80" s="19">
        <v>567</v>
      </c>
      <c r="M80" s="19">
        <v>186</v>
      </c>
      <c r="N80" s="19">
        <v>205</v>
      </c>
      <c r="O80" s="19">
        <v>175</v>
      </c>
      <c r="P80" s="19">
        <v>171</v>
      </c>
      <c r="Q80" s="19">
        <v>181</v>
      </c>
      <c r="R80" s="19">
        <v>174</v>
      </c>
      <c r="S80" s="19">
        <v>10</v>
      </c>
      <c r="T80" s="19">
        <v>2</v>
      </c>
      <c r="U80" s="19">
        <v>86</v>
      </c>
      <c r="V80" s="19">
        <v>37</v>
      </c>
      <c r="W80" s="19">
        <v>49</v>
      </c>
    </row>
    <row r="81" spans="1:23" ht="11.25" customHeight="1">
      <c r="A81" s="18" t="s">
        <v>152</v>
      </c>
      <c r="B81" s="20" t="s">
        <v>153</v>
      </c>
      <c r="C81" s="11">
        <v>5</v>
      </c>
      <c r="D81" s="19">
        <v>5</v>
      </c>
      <c r="E81" s="19">
        <v>0</v>
      </c>
      <c r="F81" s="19">
        <v>39</v>
      </c>
      <c r="G81" s="19">
        <v>34</v>
      </c>
      <c r="H81" s="19">
        <v>1</v>
      </c>
      <c r="I81" s="19">
        <v>4</v>
      </c>
      <c r="J81" s="19">
        <v>686</v>
      </c>
      <c r="K81" s="19">
        <v>344</v>
      </c>
      <c r="L81" s="19">
        <v>342</v>
      </c>
      <c r="M81" s="19">
        <v>122</v>
      </c>
      <c r="N81" s="19">
        <v>128</v>
      </c>
      <c r="O81" s="19">
        <v>110</v>
      </c>
      <c r="P81" s="19">
        <v>112</v>
      </c>
      <c r="Q81" s="19">
        <v>118</v>
      </c>
      <c r="R81" s="19">
        <v>96</v>
      </c>
      <c r="S81" s="19">
        <v>6</v>
      </c>
      <c r="T81" s="19">
        <v>1</v>
      </c>
      <c r="U81" s="19">
        <v>67</v>
      </c>
      <c r="V81" s="19">
        <v>28</v>
      </c>
      <c r="W81" s="19">
        <v>39</v>
      </c>
    </row>
    <row r="82" spans="1:23" ht="11.25" customHeight="1">
      <c r="A82" s="18" t="s">
        <v>154</v>
      </c>
      <c r="B82" s="20" t="s">
        <v>155</v>
      </c>
      <c r="C82" s="11">
        <v>3</v>
      </c>
      <c r="D82" s="19">
        <v>3</v>
      </c>
      <c r="E82" s="19">
        <v>0</v>
      </c>
      <c r="F82" s="19">
        <v>22</v>
      </c>
      <c r="G82" s="19">
        <v>18</v>
      </c>
      <c r="H82" s="19">
        <v>0</v>
      </c>
      <c r="I82" s="19">
        <v>4</v>
      </c>
      <c r="J82" s="19">
        <v>344</v>
      </c>
      <c r="K82" s="19">
        <v>163</v>
      </c>
      <c r="L82" s="19">
        <v>181</v>
      </c>
      <c r="M82" s="19">
        <v>47</v>
      </c>
      <c r="N82" s="19">
        <v>44</v>
      </c>
      <c r="O82" s="19">
        <v>62</v>
      </c>
      <c r="P82" s="19">
        <v>60</v>
      </c>
      <c r="Q82" s="19">
        <v>61</v>
      </c>
      <c r="R82" s="19">
        <v>70</v>
      </c>
      <c r="S82" s="19">
        <v>0</v>
      </c>
      <c r="T82" s="19">
        <v>0</v>
      </c>
      <c r="U82" s="19">
        <v>36</v>
      </c>
      <c r="V82" s="19">
        <v>15</v>
      </c>
      <c r="W82" s="19">
        <v>21</v>
      </c>
    </row>
    <row r="83" spans="1:23" ht="11.25" customHeight="1">
      <c r="A83" s="18" t="s">
        <v>156</v>
      </c>
      <c r="B83" s="20" t="s">
        <v>157</v>
      </c>
      <c r="C83" s="11">
        <v>3</v>
      </c>
      <c r="D83" s="19">
        <v>3</v>
      </c>
      <c r="E83" s="19">
        <v>0</v>
      </c>
      <c r="F83" s="19">
        <v>21</v>
      </c>
      <c r="G83" s="19">
        <v>18</v>
      </c>
      <c r="H83" s="19">
        <v>0</v>
      </c>
      <c r="I83" s="19">
        <v>3</v>
      </c>
      <c r="J83" s="19">
        <v>414</v>
      </c>
      <c r="K83" s="19">
        <v>211</v>
      </c>
      <c r="L83" s="19">
        <v>203</v>
      </c>
      <c r="M83" s="19">
        <v>53</v>
      </c>
      <c r="N83" s="19">
        <v>66</v>
      </c>
      <c r="O83" s="19">
        <v>70</v>
      </c>
      <c r="P83" s="19">
        <v>76</v>
      </c>
      <c r="Q83" s="19">
        <v>71</v>
      </c>
      <c r="R83" s="19">
        <v>78</v>
      </c>
      <c r="S83" s="19">
        <v>1</v>
      </c>
      <c r="T83" s="19">
        <v>0</v>
      </c>
      <c r="U83" s="19">
        <v>37</v>
      </c>
      <c r="V83" s="19">
        <v>15</v>
      </c>
      <c r="W83" s="19">
        <v>22</v>
      </c>
    </row>
    <row r="84" spans="1:23" ht="11.25" customHeight="1">
      <c r="A84" s="18" t="s">
        <v>158</v>
      </c>
      <c r="B84" s="20" t="s">
        <v>159</v>
      </c>
      <c r="C84" s="11">
        <v>8</v>
      </c>
      <c r="D84" s="19">
        <v>8</v>
      </c>
      <c r="E84" s="19">
        <v>0</v>
      </c>
      <c r="F84" s="19">
        <v>46</v>
      </c>
      <c r="G84" s="19">
        <v>34</v>
      </c>
      <c r="H84" s="19">
        <v>9</v>
      </c>
      <c r="I84" s="19">
        <v>3</v>
      </c>
      <c r="J84" s="19">
        <v>717</v>
      </c>
      <c r="K84" s="19">
        <v>356</v>
      </c>
      <c r="L84" s="19">
        <v>361</v>
      </c>
      <c r="M84" s="19">
        <v>114</v>
      </c>
      <c r="N84" s="19">
        <v>113</v>
      </c>
      <c r="O84" s="19">
        <v>104</v>
      </c>
      <c r="P84" s="19">
        <v>126</v>
      </c>
      <c r="Q84" s="19">
        <v>135</v>
      </c>
      <c r="R84" s="19">
        <v>125</v>
      </c>
      <c r="S84" s="19">
        <v>7</v>
      </c>
      <c r="T84" s="19">
        <v>0</v>
      </c>
      <c r="U84" s="19">
        <v>84</v>
      </c>
      <c r="V84" s="19">
        <v>44</v>
      </c>
      <c r="W84" s="19">
        <v>40</v>
      </c>
    </row>
    <row r="85" spans="1:23" ht="11.25" customHeight="1">
      <c r="A85" s="18" t="s">
        <v>160</v>
      </c>
      <c r="B85" s="20" t="s">
        <v>161</v>
      </c>
      <c r="C85" s="11">
        <v>1</v>
      </c>
      <c r="D85" s="19">
        <v>1</v>
      </c>
      <c r="E85" s="19">
        <v>0</v>
      </c>
      <c r="F85" s="19">
        <v>7</v>
      </c>
      <c r="G85" s="19">
        <v>6</v>
      </c>
      <c r="H85" s="19">
        <v>0</v>
      </c>
      <c r="I85" s="19">
        <v>1</v>
      </c>
      <c r="J85" s="19">
        <v>126</v>
      </c>
      <c r="K85" s="19">
        <v>60</v>
      </c>
      <c r="L85" s="19">
        <v>66</v>
      </c>
      <c r="M85" s="19">
        <v>23</v>
      </c>
      <c r="N85" s="19">
        <v>22</v>
      </c>
      <c r="O85" s="19">
        <v>17</v>
      </c>
      <c r="P85" s="19">
        <v>29</v>
      </c>
      <c r="Q85" s="19">
        <v>14</v>
      </c>
      <c r="R85" s="19">
        <v>21</v>
      </c>
      <c r="S85" s="19">
        <v>1</v>
      </c>
      <c r="T85" s="19">
        <v>0</v>
      </c>
      <c r="U85" s="19">
        <v>12</v>
      </c>
      <c r="V85" s="19">
        <v>6</v>
      </c>
      <c r="W85" s="19">
        <v>6</v>
      </c>
    </row>
    <row r="86" spans="1:23" ht="11.25" customHeight="1">
      <c r="A86" s="18" t="s">
        <v>162</v>
      </c>
      <c r="B86" s="20" t="s">
        <v>163</v>
      </c>
      <c r="C86" s="11">
        <v>6</v>
      </c>
      <c r="D86" s="19">
        <v>6</v>
      </c>
      <c r="E86" s="19">
        <v>0</v>
      </c>
      <c r="F86" s="19">
        <v>29</v>
      </c>
      <c r="G86" s="19">
        <v>22</v>
      </c>
      <c r="H86" s="19">
        <v>6</v>
      </c>
      <c r="I86" s="19">
        <v>1</v>
      </c>
      <c r="J86" s="19">
        <v>485</v>
      </c>
      <c r="K86" s="19">
        <v>250</v>
      </c>
      <c r="L86" s="19">
        <v>235</v>
      </c>
      <c r="M86" s="19">
        <v>71</v>
      </c>
      <c r="N86" s="19">
        <v>90</v>
      </c>
      <c r="O86" s="19">
        <v>81</v>
      </c>
      <c r="P86" s="19">
        <v>80</v>
      </c>
      <c r="Q86" s="19">
        <v>85</v>
      </c>
      <c r="R86" s="19">
        <v>78</v>
      </c>
      <c r="S86" s="19">
        <v>1</v>
      </c>
      <c r="T86" s="19">
        <v>1</v>
      </c>
      <c r="U86" s="19">
        <v>57</v>
      </c>
      <c r="V86" s="19">
        <v>28</v>
      </c>
      <c r="W86" s="19">
        <v>29</v>
      </c>
    </row>
    <row r="87" spans="1:23" ht="11.25" customHeight="1">
      <c r="A87" s="18" t="s">
        <v>164</v>
      </c>
      <c r="B87" s="20" t="s">
        <v>165</v>
      </c>
      <c r="C87" s="11">
        <v>5</v>
      </c>
      <c r="D87" s="19">
        <v>5</v>
      </c>
      <c r="E87" s="19">
        <v>0</v>
      </c>
      <c r="F87" s="19">
        <v>39</v>
      </c>
      <c r="G87" s="19">
        <v>36</v>
      </c>
      <c r="H87" s="19">
        <v>0</v>
      </c>
      <c r="I87" s="19">
        <v>3</v>
      </c>
      <c r="J87" s="19">
        <v>719</v>
      </c>
      <c r="K87" s="19">
        <v>354</v>
      </c>
      <c r="L87" s="19">
        <v>365</v>
      </c>
      <c r="M87" s="19">
        <v>131</v>
      </c>
      <c r="N87" s="19">
        <v>103</v>
      </c>
      <c r="O87" s="19">
        <v>121</v>
      </c>
      <c r="P87" s="19">
        <v>114</v>
      </c>
      <c r="Q87" s="19">
        <v>132</v>
      </c>
      <c r="R87" s="19">
        <v>118</v>
      </c>
      <c r="S87" s="19">
        <v>5</v>
      </c>
      <c r="T87" s="19">
        <v>4</v>
      </c>
      <c r="U87" s="19">
        <v>66</v>
      </c>
      <c r="V87" s="19">
        <v>29</v>
      </c>
      <c r="W87" s="19">
        <v>37</v>
      </c>
    </row>
    <row r="88" spans="1:23" ht="11.25" customHeight="1">
      <c r="A88" s="18" t="s">
        <v>166</v>
      </c>
      <c r="B88" s="20" t="s">
        <v>167</v>
      </c>
      <c r="C88" s="11">
        <v>5</v>
      </c>
      <c r="D88" s="19">
        <v>5</v>
      </c>
      <c r="E88" s="19">
        <v>0</v>
      </c>
      <c r="F88" s="19">
        <v>34</v>
      </c>
      <c r="G88" s="19">
        <v>30</v>
      </c>
      <c r="H88" s="19">
        <v>0</v>
      </c>
      <c r="I88" s="19">
        <v>4</v>
      </c>
      <c r="J88" s="19">
        <v>542</v>
      </c>
      <c r="K88" s="19">
        <v>275</v>
      </c>
      <c r="L88" s="19">
        <v>267</v>
      </c>
      <c r="M88" s="19">
        <v>99</v>
      </c>
      <c r="N88" s="19">
        <v>78</v>
      </c>
      <c r="O88" s="19">
        <v>100</v>
      </c>
      <c r="P88" s="19">
        <v>91</v>
      </c>
      <c r="Q88" s="19">
        <v>94</v>
      </c>
      <c r="R88" s="19">
        <v>80</v>
      </c>
      <c r="S88" s="19">
        <v>2</v>
      </c>
      <c r="T88" s="19">
        <v>2</v>
      </c>
      <c r="U88" s="19">
        <v>61</v>
      </c>
      <c r="V88" s="19">
        <v>22</v>
      </c>
      <c r="W88" s="19">
        <v>39</v>
      </c>
    </row>
    <row r="89" spans="1:23" ht="11.25" customHeight="1">
      <c r="A89" s="18" t="s">
        <v>168</v>
      </c>
      <c r="B89" s="20" t="s">
        <v>169</v>
      </c>
      <c r="C89" s="11">
        <v>4</v>
      </c>
      <c r="D89" s="19">
        <v>4</v>
      </c>
      <c r="E89" s="19">
        <v>0</v>
      </c>
      <c r="F89" s="19">
        <v>22</v>
      </c>
      <c r="G89" s="19">
        <v>18</v>
      </c>
      <c r="H89" s="19">
        <v>3</v>
      </c>
      <c r="I89" s="19">
        <v>1</v>
      </c>
      <c r="J89" s="19">
        <v>251</v>
      </c>
      <c r="K89" s="19">
        <v>131</v>
      </c>
      <c r="L89" s="19">
        <v>120</v>
      </c>
      <c r="M89" s="19">
        <v>44</v>
      </c>
      <c r="N89" s="19">
        <v>39</v>
      </c>
      <c r="O89" s="19">
        <v>41</v>
      </c>
      <c r="P89" s="19">
        <v>39</v>
      </c>
      <c r="Q89" s="19">
        <v>50</v>
      </c>
      <c r="R89" s="19">
        <v>38</v>
      </c>
      <c r="S89" s="19">
        <v>3</v>
      </c>
      <c r="T89" s="19">
        <v>2</v>
      </c>
      <c r="U89" s="19">
        <v>40</v>
      </c>
      <c r="V89" s="19">
        <v>18</v>
      </c>
      <c r="W89" s="19">
        <v>22</v>
      </c>
    </row>
    <row r="90" spans="1:23" ht="11.25" customHeight="1">
      <c r="A90" s="18" t="s">
        <v>170</v>
      </c>
      <c r="B90" s="20" t="s">
        <v>171</v>
      </c>
      <c r="C90" s="11">
        <v>4</v>
      </c>
      <c r="D90" s="19">
        <v>4</v>
      </c>
      <c r="E90" s="19">
        <v>0</v>
      </c>
      <c r="F90" s="19">
        <v>24</v>
      </c>
      <c r="G90" s="19">
        <v>20</v>
      </c>
      <c r="H90" s="19">
        <v>2</v>
      </c>
      <c r="I90" s="19">
        <v>2</v>
      </c>
      <c r="J90" s="19">
        <v>280</v>
      </c>
      <c r="K90" s="19">
        <v>143</v>
      </c>
      <c r="L90" s="19">
        <v>137</v>
      </c>
      <c r="M90" s="19">
        <v>51</v>
      </c>
      <c r="N90" s="19">
        <v>46</v>
      </c>
      <c r="O90" s="19">
        <v>37</v>
      </c>
      <c r="P90" s="19">
        <v>48</v>
      </c>
      <c r="Q90" s="19">
        <v>39</v>
      </c>
      <c r="R90" s="19">
        <v>59</v>
      </c>
      <c r="S90" s="19">
        <v>1</v>
      </c>
      <c r="T90" s="19">
        <v>0</v>
      </c>
      <c r="U90" s="19">
        <v>42</v>
      </c>
      <c r="V90" s="19">
        <v>16</v>
      </c>
      <c r="W90" s="19">
        <v>26</v>
      </c>
    </row>
    <row r="91" spans="1:23" ht="11.25" customHeight="1">
      <c r="A91" s="18" t="s">
        <v>172</v>
      </c>
      <c r="B91" s="20" t="s">
        <v>173</v>
      </c>
      <c r="C91" s="11">
        <v>3</v>
      </c>
      <c r="D91" s="19">
        <v>3</v>
      </c>
      <c r="E91" s="19">
        <v>0</v>
      </c>
      <c r="F91" s="19">
        <v>18</v>
      </c>
      <c r="G91" s="19">
        <v>13</v>
      </c>
      <c r="H91" s="19">
        <v>3</v>
      </c>
      <c r="I91" s="19">
        <v>2</v>
      </c>
      <c r="J91" s="19">
        <v>289</v>
      </c>
      <c r="K91" s="19">
        <v>155</v>
      </c>
      <c r="L91" s="19">
        <v>134</v>
      </c>
      <c r="M91" s="19">
        <v>48</v>
      </c>
      <c r="N91" s="19">
        <v>40</v>
      </c>
      <c r="O91" s="19">
        <v>53</v>
      </c>
      <c r="P91" s="19">
        <v>58</v>
      </c>
      <c r="Q91" s="19">
        <v>35</v>
      </c>
      <c r="R91" s="19">
        <v>55</v>
      </c>
      <c r="S91" s="19">
        <v>2</v>
      </c>
      <c r="T91" s="19">
        <v>2</v>
      </c>
      <c r="U91" s="19">
        <v>34</v>
      </c>
      <c r="V91" s="19">
        <v>15</v>
      </c>
      <c r="W91" s="19">
        <v>19</v>
      </c>
    </row>
    <row r="92" spans="1:23" ht="11.25" customHeight="1">
      <c r="A92" s="18" t="s">
        <v>174</v>
      </c>
      <c r="B92" s="20" t="s">
        <v>175</v>
      </c>
      <c r="C92" s="11">
        <v>7</v>
      </c>
      <c r="D92" s="19">
        <v>5</v>
      </c>
      <c r="E92" s="19">
        <v>2</v>
      </c>
      <c r="F92" s="19">
        <v>47</v>
      </c>
      <c r="G92" s="19">
        <v>39</v>
      </c>
      <c r="H92" s="19">
        <v>1</v>
      </c>
      <c r="I92" s="19">
        <v>7</v>
      </c>
      <c r="J92" s="19">
        <v>1105</v>
      </c>
      <c r="K92" s="19">
        <v>570</v>
      </c>
      <c r="L92" s="19">
        <v>535</v>
      </c>
      <c r="M92" s="19">
        <v>184</v>
      </c>
      <c r="N92" s="19">
        <v>167</v>
      </c>
      <c r="O92" s="19">
        <v>179</v>
      </c>
      <c r="P92" s="19">
        <v>204</v>
      </c>
      <c r="Q92" s="19">
        <v>181</v>
      </c>
      <c r="R92" s="19">
        <v>190</v>
      </c>
      <c r="S92" s="19">
        <v>9</v>
      </c>
      <c r="T92" s="19">
        <v>2</v>
      </c>
      <c r="U92" s="19">
        <v>72</v>
      </c>
      <c r="V92" s="19">
        <v>33</v>
      </c>
      <c r="W92" s="19">
        <v>39</v>
      </c>
    </row>
    <row r="93" spans="1:23" ht="11.25" customHeight="1">
      <c r="A93" s="18" t="s">
        <v>176</v>
      </c>
      <c r="B93" s="20" t="s">
        <v>177</v>
      </c>
      <c r="C93" s="11">
        <v>3</v>
      </c>
      <c r="D93" s="19">
        <v>3</v>
      </c>
      <c r="E93" s="19">
        <v>0</v>
      </c>
      <c r="F93" s="19">
        <v>26</v>
      </c>
      <c r="G93" s="19">
        <v>22</v>
      </c>
      <c r="H93" s="19">
        <v>0</v>
      </c>
      <c r="I93" s="19">
        <v>4</v>
      </c>
      <c r="J93" s="19">
        <v>428</v>
      </c>
      <c r="K93" s="19">
        <v>210</v>
      </c>
      <c r="L93" s="19">
        <v>218</v>
      </c>
      <c r="M93" s="19">
        <v>70</v>
      </c>
      <c r="N93" s="19">
        <v>65</v>
      </c>
      <c r="O93" s="19">
        <v>80</v>
      </c>
      <c r="P93" s="19">
        <v>74</v>
      </c>
      <c r="Q93" s="19">
        <v>78</v>
      </c>
      <c r="R93" s="19">
        <v>61</v>
      </c>
      <c r="S93" s="19">
        <v>2</v>
      </c>
      <c r="T93" s="19">
        <v>1</v>
      </c>
      <c r="U93" s="19">
        <v>50</v>
      </c>
      <c r="V93" s="19">
        <v>24</v>
      </c>
      <c r="W93" s="19">
        <v>26</v>
      </c>
    </row>
    <row r="94" spans="1:23" ht="11.25" customHeight="1">
      <c r="A94" s="18" t="s">
        <v>178</v>
      </c>
      <c r="B94" s="20" t="s">
        <v>179</v>
      </c>
      <c r="C94" s="11">
        <v>2</v>
      </c>
      <c r="D94" s="19">
        <v>2</v>
      </c>
      <c r="E94" s="19">
        <v>0</v>
      </c>
      <c r="F94" s="19">
        <v>20</v>
      </c>
      <c r="G94" s="19">
        <v>17</v>
      </c>
      <c r="H94" s="19">
        <v>0</v>
      </c>
      <c r="I94" s="19">
        <v>3</v>
      </c>
      <c r="J94" s="19">
        <v>470</v>
      </c>
      <c r="K94" s="19">
        <v>219</v>
      </c>
      <c r="L94" s="19">
        <v>251</v>
      </c>
      <c r="M94" s="19">
        <v>77</v>
      </c>
      <c r="N94" s="19">
        <v>75</v>
      </c>
      <c r="O94" s="19">
        <v>73</v>
      </c>
      <c r="P94" s="19">
        <v>71</v>
      </c>
      <c r="Q94" s="19">
        <v>81</v>
      </c>
      <c r="R94" s="19">
        <v>93</v>
      </c>
      <c r="S94" s="19">
        <v>8</v>
      </c>
      <c r="T94" s="19">
        <v>3</v>
      </c>
      <c r="U94" s="19">
        <v>32</v>
      </c>
      <c r="V94" s="19">
        <v>11</v>
      </c>
      <c r="W94" s="19">
        <v>21</v>
      </c>
    </row>
    <row r="95" spans="1:23" s="16" customFormat="1" ht="15.75" customHeight="1">
      <c r="A95" s="13"/>
      <c r="B95" s="14" t="s">
        <v>180</v>
      </c>
      <c r="C95" s="15">
        <f aca="true" t="shared" si="10" ref="C95:W95">SUM(C96:C102)</f>
        <v>44</v>
      </c>
      <c r="D95" s="15">
        <f t="shared" si="10"/>
        <v>44</v>
      </c>
      <c r="E95" s="15">
        <f t="shared" si="10"/>
        <v>0</v>
      </c>
      <c r="F95" s="15">
        <f t="shared" si="10"/>
        <v>373</v>
      </c>
      <c r="G95" s="15">
        <f t="shared" si="10"/>
        <v>322</v>
      </c>
      <c r="H95" s="15">
        <f t="shared" si="10"/>
        <v>3</v>
      </c>
      <c r="I95" s="15">
        <f t="shared" si="10"/>
        <v>48</v>
      </c>
      <c r="J95" s="15">
        <f t="shared" si="10"/>
        <v>7838</v>
      </c>
      <c r="K95" s="15">
        <f t="shared" si="10"/>
        <v>4109</v>
      </c>
      <c r="L95" s="15">
        <f t="shared" si="10"/>
        <v>3729</v>
      </c>
      <c r="M95" s="15">
        <f t="shared" si="10"/>
        <v>1258</v>
      </c>
      <c r="N95" s="15">
        <f t="shared" si="10"/>
        <v>1189</v>
      </c>
      <c r="O95" s="15">
        <f t="shared" si="10"/>
        <v>1305</v>
      </c>
      <c r="P95" s="15">
        <f t="shared" si="10"/>
        <v>1332</v>
      </c>
      <c r="Q95" s="15">
        <f t="shared" si="10"/>
        <v>1334</v>
      </c>
      <c r="R95" s="15">
        <f t="shared" si="10"/>
        <v>1420</v>
      </c>
      <c r="S95" s="15">
        <f t="shared" si="10"/>
        <v>62</v>
      </c>
      <c r="T95" s="15">
        <f t="shared" si="10"/>
        <v>26</v>
      </c>
      <c r="U95" s="15">
        <f t="shared" si="10"/>
        <v>610</v>
      </c>
      <c r="V95" s="15">
        <f t="shared" si="10"/>
        <v>244</v>
      </c>
      <c r="W95" s="15">
        <f t="shared" si="10"/>
        <v>366</v>
      </c>
    </row>
    <row r="96" spans="1:23" ht="11.25" customHeight="1">
      <c r="A96" s="18">
        <v>221</v>
      </c>
      <c r="B96" s="20" t="s">
        <v>181</v>
      </c>
      <c r="C96" s="11">
        <v>19</v>
      </c>
      <c r="D96" s="19">
        <v>19</v>
      </c>
      <c r="E96" s="19">
        <v>0</v>
      </c>
      <c r="F96" s="19">
        <v>151</v>
      </c>
      <c r="G96" s="19">
        <v>133</v>
      </c>
      <c r="H96" s="19">
        <v>3</v>
      </c>
      <c r="I96" s="19">
        <v>15</v>
      </c>
      <c r="J96" s="19">
        <v>3061</v>
      </c>
      <c r="K96" s="19">
        <v>1627</v>
      </c>
      <c r="L96" s="19">
        <v>1434</v>
      </c>
      <c r="M96" s="19">
        <v>476</v>
      </c>
      <c r="N96" s="19">
        <v>470</v>
      </c>
      <c r="O96" s="19">
        <v>479</v>
      </c>
      <c r="P96" s="19">
        <v>549</v>
      </c>
      <c r="Q96" s="19">
        <v>533</v>
      </c>
      <c r="R96" s="19">
        <v>554</v>
      </c>
      <c r="S96" s="19">
        <v>18</v>
      </c>
      <c r="T96" s="19">
        <v>8</v>
      </c>
      <c r="U96" s="19">
        <v>249</v>
      </c>
      <c r="V96" s="19">
        <v>102</v>
      </c>
      <c r="W96" s="19">
        <v>147</v>
      </c>
    </row>
    <row r="97" spans="1:23" ht="11.25" customHeight="1">
      <c r="A97" s="18" t="s">
        <v>182</v>
      </c>
      <c r="B97" s="20" t="s">
        <v>183</v>
      </c>
      <c r="C97" s="11">
        <v>2</v>
      </c>
      <c r="D97" s="19">
        <v>2</v>
      </c>
      <c r="E97" s="19">
        <v>0</v>
      </c>
      <c r="F97" s="19">
        <v>27</v>
      </c>
      <c r="G97" s="19">
        <v>23</v>
      </c>
      <c r="H97" s="19">
        <v>0</v>
      </c>
      <c r="I97" s="19">
        <v>4</v>
      </c>
      <c r="J97" s="19">
        <v>695</v>
      </c>
      <c r="K97" s="19">
        <v>359</v>
      </c>
      <c r="L97" s="19">
        <v>336</v>
      </c>
      <c r="M97" s="19">
        <v>134</v>
      </c>
      <c r="N97" s="19">
        <v>97</v>
      </c>
      <c r="O97" s="19">
        <v>124</v>
      </c>
      <c r="P97" s="19">
        <v>108</v>
      </c>
      <c r="Q97" s="19">
        <v>107</v>
      </c>
      <c r="R97" s="19">
        <v>125</v>
      </c>
      <c r="S97" s="19">
        <v>12</v>
      </c>
      <c r="T97" s="19">
        <v>9</v>
      </c>
      <c r="U97" s="19">
        <v>37</v>
      </c>
      <c r="V97" s="19">
        <v>16</v>
      </c>
      <c r="W97" s="19">
        <v>21</v>
      </c>
    </row>
    <row r="98" spans="1:23" ht="11.25" customHeight="1">
      <c r="A98" s="18" t="s">
        <v>184</v>
      </c>
      <c r="B98" s="20" t="s">
        <v>185</v>
      </c>
      <c r="C98" s="11">
        <v>5</v>
      </c>
      <c r="D98" s="19">
        <v>5</v>
      </c>
      <c r="E98" s="19">
        <v>0</v>
      </c>
      <c r="F98" s="19">
        <v>54</v>
      </c>
      <c r="G98" s="19">
        <v>45</v>
      </c>
      <c r="H98" s="19">
        <v>0</v>
      </c>
      <c r="I98" s="19">
        <v>9</v>
      </c>
      <c r="J98" s="19">
        <v>1304</v>
      </c>
      <c r="K98" s="19">
        <v>681</v>
      </c>
      <c r="L98" s="19">
        <v>623</v>
      </c>
      <c r="M98" s="19">
        <v>199</v>
      </c>
      <c r="N98" s="19">
        <v>210</v>
      </c>
      <c r="O98" s="19">
        <v>233</v>
      </c>
      <c r="P98" s="19">
        <v>214</v>
      </c>
      <c r="Q98" s="19">
        <v>210</v>
      </c>
      <c r="R98" s="19">
        <v>238</v>
      </c>
      <c r="S98" s="19">
        <v>13</v>
      </c>
      <c r="T98" s="19">
        <v>0</v>
      </c>
      <c r="U98" s="19">
        <v>84</v>
      </c>
      <c r="V98" s="19">
        <v>33</v>
      </c>
      <c r="W98" s="19">
        <v>51</v>
      </c>
    </row>
    <row r="99" spans="1:23" ht="11.25" customHeight="1">
      <c r="A99" s="18" t="s">
        <v>186</v>
      </c>
      <c r="B99" s="20" t="s">
        <v>187</v>
      </c>
      <c r="C99" s="11">
        <v>4</v>
      </c>
      <c r="D99" s="19">
        <v>4</v>
      </c>
      <c r="E99" s="19">
        <v>0</v>
      </c>
      <c r="F99" s="19">
        <v>28</v>
      </c>
      <c r="G99" s="19">
        <v>24</v>
      </c>
      <c r="H99" s="19">
        <v>0</v>
      </c>
      <c r="I99" s="19">
        <v>4</v>
      </c>
      <c r="J99" s="19">
        <v>484</v>
      </c>
      <c r="K99" s="19">
        <v>244</v>
      </c>
      <c r="L99" s="19">
        <v>240</v>
      </c>
      <c r="M99" s="19">
        <v>80</v>
      </c>
      <c r="N99" s="19">
        <v>75</v>
      </c>
      <c r="O99" s="19">
        <v>75</v>
      </c>
      <c r="P99" s="19">
        <v>71</v>
      </c>
      <c r="Q99" s="19">
        <v>87</v>
      </c>
      <c r="R99" s="19">
        <v>96</v>
      </c>
      <c r="S99" s="19">
        <v>5</v>
      </c>
      <c r="T99" s="19">
        <v>3</v>
      </c>
      <c r="U99" s="19">
        <v>50</v>
      </c>
      <c r="V99" s="19">
        <v>20</v>
      </c>
      <c r="W99" s="19">
        <v>30</v>
      </c>
    </row>
    <row r="100" spans="1:23" ht="11.25" customHeight="1">
      <c r="A100" s="18" t="s">
        <v>188</v>
      </c>
      <c r="B100" s="20" t="s">
        <v>189</v>
      </c>
      <c r="C100" s="11">
        <v>5</v>
      </c>
      <c r="D100" s="19">
        <v>5</v>
      </c>
      <c r="E100" s="19">
        <v>0</v>
      </c>
      <c r="F100" s="19">
        <v>39</v>
      </c>
      <c r="G100" s="19">
        <v>34</v>
      </c>
      <c r="H100" s="19">
        <v>0</v>
      </c>
      <c r="I100" s="19">
        <v>5</v>
      </c>
      <c r="J100" s="19">
        <v>802</v>
      </c>
      <c r="K100" s="19">
        <v>414</v>
      </c>
      <c r="L100" s="19">
        <v>388</v>
      </c>
      <c r="M100" s="19">
        <v>125</v>
      </c>
      <c r="N100" s="19">
        <v>114</v>
      </c>
      <c r="O100" s="19">
        <v>145</v>
      </c>
      <c r="P100" s="19">
        <v>121</v>
      </c>
      <c r="Q100" s="19">
        <v>156</v>
      </c>
      <c r="R100" s="19">
        <v>141</v>
      </c>
      <c r="S100" s="19">
        <v>3</v>
      </c>
      <c r="T100" s="19">
        <v>2</v>
      </c>
      <c r="U100" s="19">
        <v>66</v>
      </c>
      <c r="V100" s="19">
        <v>27</v>
      </c>
      <c r="W100" s="19">
        <v>39</v>
      </c>
    </row>
    <row r="101" spans="1:23" ht="11.25" customHeight="1">
      <c r="A101" s="18" t="s">
        <v>190</v>
      </c>
      <c r="B101" s="20" t="s">
        <v>191</v>
      </c>
      <c r="C101" s="11">
        <v>4</v>
      </c>
      <c r="D101" s="19">
        <v>4</v>
      </c>
      <c r="E101" s="19">
        <v>0</v>
      </c>
      <c r="F101" s="19">
        <v>38</v>
      </c>
      <c r="G101" s="19">
        <v>33</v>
      </c>
      <c r="H101" s="19">
        <v>0</v>
      </c>
      <c r="I101" s="19">
        <v>5</v>
      </c>
      <c r="J101" s="19">
        <v>808</v>
      </c>
      <c r="K101" s="19">
        <v>408</v>
      </c>
      <c r="L101" s="19">
        <v>400</v>
      </c>
      <c r="M101" s="19">
        <v>133</v>
      </c>
      <c r="N101" s="19">
        <v>127</v>
      </c>
      <c r="O101" s="19">
        <v>141</v>
      </c>
      <c r="P101" s="19">
        <v>142</v>
      </c>
      <c r="Q101" s="19">
        <v>130</v>
      </c>
      <c r="R101" s="19">
        <v>135</v>
      </c>
      <c r="S101" s="19">
        <v>3</v>
      </c>
      <c r="T101" s="19">
        <v>2</v>
      </c>
      <c r="U101" s="19">
        <v>64</v>
      </c>
      <c r="V101" s="19">
        <v>24</v>
      </c>
      <c r="W101" s="19">
        <v>40</v>
      </c>
    </row>
    <row r="102" spans="1:23" ht="11.25" customHeight="1">
      <c r="A102" s="18" t="s">
        <v>192</v>
      </c>
      <c r="B102" s="20" t="s">
        <v>193</v>
      </c>
      <c r="C102" s="11">
        <v>5</v>
      </c>
      <c r="D102" s="19">
        <v>5</v>
      </c>
      <c r="E102" s="19">
        <v>0</v>
      </c>
      <c r="F102" s="19">
        <v>36</v>
      </c>
      <c r="G102" s="19">
        <v>30</v>
      </c>
      <c r="H102" s="19">
        <v>0</v>
      </c>
      <c r="I102" s="19">
        <v>6</v>
      </c>
      <c r="J102" s="19">
        <v>684</v>
      </c>
      <c r="K102" s="19">
        <v>376</v>
      </c>
      <c r="L102" s="19">
        <v>308</v>
      </c>
      <c r="M102" s="19">
        <v>111</v>
      </c>
      <c r="N102" s="19">
        <v>96</v>
      </c>
      <c r="O102" s="19">
        <v>108</v>
      </c>
      <c r="P102" s="19">
        <v>127</v>
      </c>
      <c r="Q102" s="19">
        <v>111</v>
      </c>
      <c r="R102" s="19">
        <v>131</v>
      </c>
      <c r="S102" s="19">
        <v>8</v>
      </c>
      <c r="T102" s="19">
        <v>2</v>
      </c>
      <c r="U102" s="19">
        <v>60</v>
      </c>
      <c r="V102" s="19">
        <v>22</v>
      </c>
      <c r="W102" s="19">
        <v>38</v>
      </c>
    </row>
    <row r="103" spans="1:23" s="16" customFormat="1" ht="15.75" customHeight="1">
      <c r="A103" s="13"/>
      <c r="B103" s="14" t="s">
        <v>194</v>
      </c>
      <c r="C103" s="15">
        <f aca="true" t="shared" si="11" ref="C103:W103">SUM(C104:C114)</f>
        <v>60</v>
      </c>
      <c r="D103" s="15">
        <f t="shared" si="11"/>
        <v>58</v>
      </c>
      <c r="E103" s="15">
        <f t="shared" si="11"/>
        <v>2</v>
      </c>
      <c r="F103" s="15">
        <f t="shared" si="11"/>
        <v>467</v>
      </c>
      <c r="G103" s="15">
        <f t="shared" si="11"/>
        <v>391</v>
      </c>
      <c r="H103" s="15">
        <f t="shared" si="11"/>
        <v>20</v>
      </c>
      <c r="I103" s="15">
        <f t="shared" si="11"/>
        <v>56</v>
      </c>
      <c r="J103" s="15">
        <f t="shared" si="11"/>
        <v>9232</v>
      </c>
      <c r="K103" s="15">
        <f t="shared" si="11"/>
        <v>4699</v>
      </c>
      <c r="L103" s="15">
        <f t="shared" si="11"/>
        <v>4533</v>
      </c>
      <c r="M103" s="15">
        <f t="shared" si="11"/>
        <v>1508</v>
      </c>
      <c r="N103" s="15">
        <f t="shared" si="11"/>
        <v>1352</v>
      </c>
      <c r="O103" s="15">
        <f t="shared" si="11"/>
        <v>1525</v>
      </c>
      <c r="P103" s="15">
        <f t="shared" si="11"/>
        <v>1524</v>
      </c>
      <c r="Q103" s="15">
        <f t="shared" si="11"/>
        <v>1653</v>
      </c>
      <c r="R103" s="15">
        <f t="shared" si="11"/>
        <v>1670</v>
      </c>
      <c r="S103" s="15">
        <f t="shared" si="11"/>
        <v>83</v>
      </c>
      <c r="T103" s="15">
        <f t="shared" si="11"/>
        <v>18</v>
      </c>
      <c r="U103" s="15">
        <f t="shared" si="11"/>
        <v>764</v>
      </c>
      <c r="V103" s="15">
        <f t="shared" si="11"/>
        <v>303</v>
      </c>
      <c r="W103" s="15">
        <f t="shared" si="11"/>
        <v>461</v>
      </c>
    </row>
    <row r="104" spans="1:23" ht="11.25" customHeight="1">
      <c r="A104" s="18" t="s">
        <v>195</v>
      </c>
      <c r="B104" s="20" t="s">
        <v>196</v>
      </c>
      <c r="C104" s="11">
        <v>11</v>
      </c>
      <c r="D104" s="19">
        <v>9</v>
      </c>
      <c r="E104" s="19">
        <v>2</v>
      </c>
      <c r="F104" s="19">
        <v>90</v>
      </c>
      <c r="G104" s="19">
        <v>78</v>
      </c>
      <c r="H104" s="19">
        <v>0</v>
      </c>
      <c r="I104" s="19">
        <v>12</v>
      </c>
      <c r="J104" s="19">
        <v>2229</v>
      </c>
      <c r="K104" s="19">
        <v>1155</v>
      </c>
      <c r="L104" s="19">
        <v>1074</v>
      </c>
      <c r="M104" s="19">
        <v>355</v>
      </c>
      <c r="N104" s="19">
        <v>360</v>
      </c>
      <c r="O104" s="19">
        <v>366</v>
      </c>
      <c r="P104" s="19">
        <v>360</v>
      </c>
      <c r="Q104" s="19">
        <v>377</v>
      </c>
      <c r="R104" s="19">
        <v>411</v>
      </c>
      <c r="S104" s="19">
        <v>25</v>
      </c>
      <c r="T104" s="19">
        <v>4</v>
      </c>
      <c r="U104" s="19">
        <v>136</v>
      </c>
      <c r="V104" s="19">
        <v>48</v>
      </c>
      <c r="W104" s="19">
        <v>88</v>
      </c>
    </row>
    <row r="105" spans="1:23" ht="11.25" customHeight="1">
      <c r="A105" s="18" t="s">
        <v>197</v>
      </c>
      <c r="B105" s="20" t="s">
        <v>198</v>
      </c>
      <c r="C105" s="11">
        <v>7</v>
      </c>
      <c r="D105" s="19">
        <v>7</v>
      </c>
      <c r="E105" s="19">
        <v>0</v>
      </c>
      <c r="F105" s="19">
        <v>53</v>
      </c>
      <c r="G105" s="19">
        <v>42</v>
      </c>
      <c r="H105" s="19">
        <v>3</v>
      </c>
      <c r="I105" s="19">
        <v>8</v>
      </c>
      <c r="J105" s="19">
        <v>994</v>
      </c>
      <c r="K105" s="19">
        <v>519</v>
      </c>
      <c r="L105" s="19">
        <v>475</v>
      </c>
      <c r="M105" s="19">
        <v>156</v>
      </c>
      <c r="N105" s="19">
        <v>143</v>
      </c>
      <c r="O105" s="19">
        <v>170</v>
      </c>
      <c r="P105" s="19">
        <v>152</v>
      </c>
      <c r="Q105" s="19">
        <v>207</v>
      </c>
      <c r="R105" s="19">
        <v>166</v>
      </c>
      <c r="S105" s="19">
        <v>12</v>
      </c>
      <c r="T105" s="19">
        <v>4</v>
      </c>
      <c r="U105" s="19">
        <v>86</v>
      </c>
      <c r="V105" s="19">
        <v>35</v>
      </c>
      <c r="W105" s="19">
        <v>51</v>
      </c>
    </row>
    <row r="106" spans="1:23" ht="11.25" customHeight="1">
      <c r="A106" s="18" t="s">
        <v>199</v>
      </c>
      <c r="B106" s="20" t="s">
        <v>200</v>
      </c>
      <c r="C106" s="11">
        <v>1</v>
      </c>
      <c r="D106" s="19">
        <v>1</v>
      </c>
      <c r="E106" s="19">
        <v>0</v>
      </c>
      <c r="F106" s="19">
        <v>15</v>
      </c>
      <c r="G106" s="19">
        <v>12</v>
      </c>
      <c r="H106" s="19">
        <v>0</v>
      </c>
      <c r="I106" s="19">
        <v>3</v>
      </c>
      <c r="J106" s="19">
        <v>324</v>
      </c>
      <c r="K106" s="19">
        <v>171</v>
      </c>
      <c r="L106" s="19">
        <v>153</v>
      </c>
      <c r="M106" s="19">
        <v>53</v>
      </c>
      <c r="N106" s="19">
        <v>44</v>
      </c>
      <c r="O106" s="19">
        <v>48</v>
      </c>
      <c r="P106" s="19">
        <v>59</v>
      </c>
      <c r="Q106" s="19">
        <v>57</v>
      </c>
      <c r="R106" s="19">
        <v>63</v>
      </c>
      <c r="S106" s="19">
        <v>1</v>
      </c>
      <c r="T106" s="19">
        <v>0</v>
      </c>
      <c r="U106" s="19">
        <v>24</v>
      </c>
      <c r="V106" s="19">
        <v>12</v>
      </c>
      <c r="W106" s="19">
        <v>12</v>
      </c>
    </row>
    <row r="107" spans="1:23" ht="11.25" customHeight="1">
      <c r="A107" s="18" t="s">
        <v>201</v>
      </c>
      <c r="B107" s="20" t="s">
        <v>202</v>
      </c>
      <c r="C107" s="11">
        <v>7</v>
      </c>
      <c r="D107" s="19">
        <v>7</v>
      </c>
      <c r="E107" s="19">
        <v>0</v>
      </c>
      <c r="F107" s="19">
        <v>39</v>
      </c>
      <c r="G107" s="19">
        <v>30</v>
      </c>
      <c r="H107" s="19">
        <v>6</v>
      </c>
      <c r="I107" s="19">
        <v>3</v>
      </c>
      <c r="J107" s="19">
        <v>546</v>
      </c>
      <c r="K107" s="19">
        <v>294</v>
      </c>
      <c r="L107" s="19">
        <v>252</v>
      </c>
      <c r="M107" s="19">
        <v>75</v>
      </c>
      <c r="N107" s="19">
        <v>77</v>
      </c>
      <c r="O107" s="19">
        <v>90</v>
      </c>
      <c r="P107" s="19">
        <v>93</v>
      </c>
      <c r="Q107" s="19">
        <v>108</v>
      </c>
      <c r="R107" s="19">
        <v>103</v>
      </c>
      <c r="S107" s="19">
        <v>3</v>
      </c>
      <c r="T107" s="19">
        <v>2</v>
      </c>
      <c r="U107" s="19">
        <v>79</v>
      </c>
      <c r="V107" s="19">
        <v>32</v>
      </c>
      <c r="W107" s="19">
        <v>47</v>
      </c>
    </row>
    <row r="108" spans="1:23" ht="11.25" customHeight="1">
      <c r="A108" s="18" t="s">
        <v>203</v>
      </c>
      <c r="B108" s="20" t="s">
        <v>136</v>
      </c>
      <c r="C108" s="11">
        <v>6</v>
      </c>
      <c r="D108" s="19">
        <v>6</v>
      </c>
      <c r="E108" s="19">
        <v>0</v>
      </c>
      <c r="F108" s="19">
        <v>40</v>
      </c>
      <c r="G108" s="19">
        <v>32</v>
      </c>
      <c r="H108" s="19">
        <v>2</v>
      </c>
      <c r="I108" s="19">
        <v>6</v>
      </c>
      <c r="J108" s="19">
        <v>546</v>
      </c>
      <c r="K108" s="19">
        <v>268</v>
      </c>
      <c r="L108" s="19">
        <v>278</v>
      </c>
      <c r="M108" s="19">
        <v>83</v>
      </c>
      <c r="N108" s="19">
        <v>87</v>
      </c>
      <c r="O108" s="19">
        <v>69</v>
      </c>
      <c r="P108" s="19">
        <v>97</v>
      </c>
      <c r="Q108" s="19">
        <v>100</v>
      </c>
      <c r="R108" s="19">
        <v>110</v>
      </c>
      <c r="S108" s="19">
        <v>1</v>
      </c>
      <c r="T108" s="19">
        <v>0</v>
      </c>
      <c r="U108" s="19">
        <v>65</v>
      </c>
      <c r="V108" s="19">
        <v>29</v>
      </c>
      <c r="W108" s="19">
        <v>36</v>
      </c>
    </row>
    <row r="109" spans="1:23" ht="11.25" customHeight="1">
      <c r="A109" s="18" t="s">
        <v>204</v>
      </c>
      <c r="B109" s="20" t="s">
        <v>205</v>
      </c>
      <c r="C109" s="11">
        <v>5</v>
      </c>
      <c r="D109" s="19">
        <v>5</v>
      </c>
      <c r="E109" s="19">
        <v>0</v>
      </c>
      <c r="F109" s="19">
        <v>36</v>
      </c>
      <c r="G109" s="19">
        <v>35</v>
      </c>
      <c r="H109" s="19">
        <v>0</v>
      </c>
      <c r="I109" s="19">
        <v>1</v>
      </c>
      <c r="J109" s="19">
        <v>686</v>
      </c>
      <c r="K109" s="19">
        <v>326</v>
      </c>
      <c r="L109" s="19">
        <v>360</v>
      </c>
      <c r="M109" s="19">
        <v>118</v>
      </c>
      <c r="N109" s="19">
        <v>107</v>
      </c>
      <c r="O109" s="19">
        <v>124</v>
      </c>
      <c r="P109" s="19">
        <v>114</v>
      </c>
      <c r="Q109" s="19">
        <v>111</v>
      </c>
      <c r="R109" s="19">
        <v>112</v>
      </c>
      <c r="S109" s="19">
        <v>4</v>
      </c>
      <c r="T109" s="19">
        <v>2</v>
      </c>
      <c r="U109" s="19">
        <v>60</v>
      </c>
      <c r="V109" s="19">
        <v>25</v>
      </c>
      <c r="W109" s="19">
        <v>35</v>
      </c>
    </row>
    <row r="110" spans="1:23" ht="11.25" customHeight="1">
      <c r="A110" s="18" t="s">
        <v>206</v>
      </c>
      <c r="B110" s="20" t="s">
        <v>207</v>
      </c>
      <c r="C110" s="11">
        <v>3</v>
      </c>
      <c r="D110" s="19">
        <v>3</v>
      </c>
      <c r="E110" s="19">
        <v>0</v>
      </c>
      <c r="F110" s="19">
        <v>27</v>
      </c>
      <c r="G110" s="19">
        <v>22</v>
      </c>
      <c r="H110" s="19">
        <v>1</v>
      </c>
      <c r="I110" s="19">
        <v>4</v>
      </c>
      <c r="J110" s="19">
        <v>524</v>
      </c>
      <c r="K110" s="19">
        <v>266</v>
      </c>
      <c r="L110" s="19">
        <v>258</v>
      </c>
      <c r="M110" s="19">
        <v>78</v>
      </c>
      <c r="N110" s="19">
        <v>74</v>
      </c>
      <c r="O110" s="19">
        <v>93</v>
      </c>
      <c r="P110" s="19">
        <v>85</v>
      </c>
      <c r="Q110" s="19">
        <v>97</v>
      </c>
      <c r="R110" s="19">
        <v>97</v>
      </c>
      <c r="S110" s="19">
        <v>2</v>
      </c>
      <c r="T110" s="19">
        <v>0</v>
      </c>
      <c r="U110" s="19">
        <v>43</v>
      </c>
      <c r="V110" s="19">
        <v>19</v>
      </c>
      <c r="W110" s="19">
        <v>24</v>
      </c>
    </row>
    <row r="111" spans="1:23" ht="11.25" customHeight="1">
      <c r="A111" s="18" t="s">
        <v>208</v>
      </c>
      <c r="B111" s="20" t="s">
        <v>209</v>
      </c>
      <c r="C111" s="11">
        <v>2</v>
      </c>
      <c r="D111" s="19">
        <v>2</v>
      </c>
      <c r="E111" s="19">
        <v>0</v>
      </c>
      <c r="F111" s="19">
        <v>22</v>
      </c>
      <c r="G111" s="19">
        <v>18</v>
      </c>
      <c r="H111" s="19">
        <v>0</v>
      </c>
      <c r="I111" s="19">
        <v>4</v>
      </c>
      <c r="J111" s="19">
        <v>466</v>
      </c>
      <c r="K111" s="19">
        <v>242</v>
      </c>
      <c r="L111" s="19">
        <v>224</v>
      </c>
      <c r="M111" s="19">
        <v>78</v>
      </c>
      <c r="N111" s="19">
        <v>68</v>
      </c>
      <c r="O111" s="19">
        <v>81</v>
      </c>
      <c r="P111" s="19">
        <v>75</v>
      </c>
      <c r="Q111" s="19">
        <v>91</v>
      </c>
      <c r="R111" s="19">
        <v>73</v>
      </c>
      <c r="S111" s="19">
        <v>5</v>
      </c>
      <c r="T111" s="19">
        <v>0</v>
      </c>
      <c r="U111" s="19">
        <v>32</v>
      </c>
      <c r="V111" s="19">
        <v>12</v>
      </c>
      <c r="W111" s="19">
        <v>20</v>
      </c>
    </row>
    <row r="112" spans="1:23" ht="11.25" customHeight="1">
      <c r="A112" s="18" t="s">
        <v>210</v>
      </c>
      <c r="B112" s="20" t="s">
        <v>211</v>
      </c>
      <c r="C112" s="11">
        <v>7</v>
      </c>
      <c r="D112" s="19">
        <v>7</v>
      </c>
      <c r="E112" s="19">
        <v>0</v>
      </c>
      <c r="F112" s="19">
        <v>45</v>
      </c>
      <c r="G112" s="19">
        <v>35</v>
      </c>
      <c r="H112" s="19">
        <v>5</v>
      </c>
      <c r="I112" s="19">
        <v>5</v>
      </c>
      <c r="J112" s="19">
        <v>712</v>
      </c>
      <c r="K112" s="19">
        <v>344</v>
      </c>
      <c r="L112" s="19">
        <v>368</v>
      </c>
      <c r="M112" s="19">
        <v>118</v>
      </c>
      <c r="N112" s="19">
        <v>89</v>
      </c>
      <c r="O112" s="19">
        <v>121</v>
      </c>
      <c r="P112" s="19">
        <v>120</v>
      </c>
      <c r="Q112" s="19">
        <v>131</v>
      </c>
      <c r="R112" s="19">
        <v>133</v>
      </c>
      <c r="S112" s="19">
        <v>3</v>
      </c>
      <c r="T112" s="19">
        <v>2</v>
      </c>
      <c r="U112" s="19">
        <v>80</v>
      </c>
      <c r="V112" s="19">
        <v>30</v>
      </c>
      <c r="W112" s="19">
        <v>50</v>
      </c>
    </row>
    <row r="113" spans="1:23" ht="11.25" customHeight="1">
      <c r="A113" s="18" t="s">
        <v>212</v>
      </c>
      <c r="B113" s="20" t="s">
        <v>213</v>
      </c>
      <c r="C113" s="11">
        <v>5</v>
      </c>
      <c r="D113" s="19">
        <v>5</v>
      </c>
      <c r="E113" s="19">
        <v>0</v>
      </c>
      <c r="F113" s="19">
        <v>44</v>
      </c>
      <c r="G113" s="19">
        <v>38</v>
      </c>
      <c r="H113" s="19">
        <v>1</v>
      </c>
      <c r="I113" s="19">
        <v>5</v>
      </c>
      <c r="J113" s="19">
        <v>1010</v>
      </c>
      <c r="K113" s="19">
        <v>510</v>
      </c>
      <c r="L113" s="19">
        <v>500</v>
      </c>
      <c r="M113" s="19">
        <v>167</v>
      </c>
      <c r="N113" s="19">
        <v>140</v>
      </c>
      <c r="O113" s="19">
        <v>150</v>
      </c>
      <c r="P113" s="19">
        <v>176</v>
      </c>
      <c r="Q113" s="19">
        <v>180</v>
      </c>
      <c r="R113" s="19">
        <v>197</v>
      </c>
      <c r="S113" s="19">
        <v>3</v>
      </c>
      <c r="T113" s="19">
        <v>1</v>
      </c>
      <c r="U113" s="19">
        <v>73</v>
      </c>
      <c r="V113" s="19">
        <v>25</v>
      </c>
      <c r="W113" s="19">
        <v>48</v>
      </c>
    </row>
    <row r="114" spans="1:23" s="29" customFormat="1" ht="16.5" customHeight="1">
      <c r="A114" s="25" t="s">
        <v>214</v>
      </c>
      <c r="B114" s="26" t="s">
        <v>215</v>
      </c>
      <c r="C114" s="27">
        <v>6</v>
      </c>
      <c r="D114" s="28">
        <v>6</v>
      </c>
      <c r="E114" s="28">
        <v>0</v>
      </c>
      <c r="F114" s="28">
        <v>56</v>
      </c>
      <c r="G114" s="28">
        <v>49</v>
      </c>
      <c r="H114" s="28">
        <v>2</v>
      </c>
      <c r="I114" s="28">
        <v>5</v>
      </c>
      <c r="J114" s="28">
        <v>1195</v>
      </c>
      <c r="K114" s="28">
        <v>604</v>
      </c>
      <c r="L114" s="28">
        <v>591</v>
      </c>
      <c r="M114" s="28">
        <v>227</v>
      </c>
      <c r="N114" s="28">
        <v>163</v>
      </c>
      <c r="O114" s="28">
        <v>213</v>
      </c>
      <c r="P114" s="28">
        <v>193</v>
      </c>
      <c r="Q114" s="28">
        <v>194</v>
      </c>
      <c r="R114" s="28">
        <v>205</v>
      </c>
      <c r="S114" s="28">
        <v>24</v>
      </c>
      <c r="T114" s="28">
        <v>3</v>
      </c>
      <c r="U114" s="28">
        <v>86</v>
      </c>
      <c r="V114" s="28">
        <v>36</v>
      </c>
      <c r="W114" s="28">
        <v>50</v>
      </c>
    </row>
    <row r="115" spans="1:23" s="42" customFormat="1" ht="11.25">
      <c r="A115" s="41"/>
      <c r="B115" s="42">
        <v>1</v>
      </c>
      <c r="C115" s="42" t="s">
        <v>247</v>
      </c>
      <c r="S115" s="42" t="s">
        <v>124</v>
      </c>
      <c r="W115" s="42" t="s">
        <v>124</v>
      </c>
    </row>
    <row r="116" spans="1:3" s="42" customFormat="1" ht="11.25">
      <c r="A116" s="41"/>
      <c r="B116" s="42">
        <v>2</v>
      </c>
      <c r="C116" s="42" t="s">
        <v>248</v>
      </c>
    </row>
    <row r="117" spans="1:3" s="42" customFormat="1" ht="11.25">
      <c r="A117" s="41"/>
      <c r="B117" s="42">
        <v>3</v>
      </c>
      <c r="C117" s="42" t="s">
        <v>249</v>
      </c>
    </row>
    <row r="118" spans="1:3" s="42" customFormat="1" ht="11.25">
      <c r="A118" s="41"/>
      <c r="B118" s="42">
        <v>4</v>
      </c>
      <c r="C118" s="42" t="s">
        <v>251</v>
      </c>
    </row>
  </sheetData>
  <sheetProtection/>
  <mergeCells count="26">
    <mergeCell ref="S2:T2"/>
    <mergeCell ref="A2:B4"/>
    <mergeCell ref="C2:E2"/>
    <mergeCell ref="G3:G4"/>
    <mergeCell ref="H3:H4"/>
    <mergeCell ref="M3:M4"/>
    <mergeCell ref="O3:O4"/>
    <mergeCell ref="I3:I4"/>
    <mergeCell ref="T3:T4"/>
    <mergeCell ref="N3:N4"/>
    <mergeCell ref="P3:P4"/>
    <mergeCell ref="Q3:Q4"/>
    <mergeCell ref="C3:C4"/>
    <mergeCell ref="D3:D4"/>
    <mergeCell ref="E3:E4"/>
    <mergeCell ref="F3:F4"/>
    <mergeCell ref="F2:I2"/>
    <mergeCell ref="W3:W4"/>
    <mergeCell ref="R3:R4"/>
    <mergeCell ref="S3:S4"/>
    <mergeCell ref="U3:U4"/>
    <mergeCell ref="V3:V4"/>
    <mergeCell ref="U2:W2"/>
    <mergeCell ref="J3:J4"/>
    <mergeCell ref="K3:K4"/>
    <mergeCell ref="L3:L4"/>
  </mergeCells>
  <printOptions horizontalCentered="1" verticalCentered="1"/>
  <pageMargins left="0.5905511811023623" right="0.5905511811023623" top="0.3937007874015748" bottom="0.3937007874015748" header="0.1968503937007874" footer="0.1968503937007874"/>
  <pageSetup fitToHeight="0" fitToWidth="1" horizontalDpi="300" verticalDpi="300" orientation="landscape" paperSize="9" scale="75" r:id="rId1"/>
  <rowBreaks count="1" manualBreakCount="1">
    <brk id="56" max="255" man="1"/>
  </rowBreak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X118"/>
  <sheetViews>
    <sheetView zoomScaleSheetLayoutView="50" zoomScalePageLayoutView="0" workbookViewId="0" topLeftCell="A1">
      <selection activeCell="A1" sqref="A1"/>
    </sheetView>
  </sheetViews>
  <sheetFormatPr defaultColWidth="11.625" defaultRowHeight="12"/>
  <cols>
    <col min="1" max="1" width="4.625" style="33" customWidth="1"/>
    <col min="2" max="2" width="15.00390625" style="33" customWidth="1"/>
    <col min="3" max="5" width="6.875" style="33" customWidth="1"/>
    <col min="6" max="9" width="8.375" style="33" customWidth="1"/>
    <col min="10" max="12" width="10.50390625" style="33" customWidth="1"/>
    <col min="13" max="18" width="10.125" style="33" customWidth="1"/>
    <col min="19" max="19" width="10.375" style="33" customWidth="1"/>
    <col min="20" max="22" width="9.50390625" style="33" customWidth="1"/>
    <col min="23" max="24" width="10.00390625" style="33" customWidth="1"/>
    <col min="25" max="16384" width="11.625" style="33" customWidth="1"/>
  </cols>
  <sheetData>
    <row r="1" spans="1:24" s="4" customFormat="1" ht="22.5" customHeight="1">
      <c r="A1" s="30"/>
      <c r="B1" s="2" t="s">
        <v>240</v>
      </c>
      <c r="C1" s="31"/>
      <c r="D1" s="31"/>
      <c r="E1" s="31"/>
      <c r="F1" s="31"/>
      <c r="G1" s="31"/>
      <c r="H1" s="31"/>
      <c r="I1" s="31"/>
      <c r="J1" s="31"/>
      <c r="K1" s="31"/>
      <c r="L1" s="31"/>
      <c r="M1" s="31"/>
      <c r="N1" s="32"/>
      <c r="O1" s="32"/>
      <c r="P1" s="32"/>
      <c r="Q1" s="32"/>
      <c r="R1" s="32"/>
      <c r="S1" s="32"/>
      <c r="T1" s="32"/>
      <c r="U1" s="32"/>
      <c r="V1" s="32"/>
      <c r="W1" s="32"/>
      <c r="X1" s="32"/>
    </row>
    <row r="2" spans="1:24" ht="12.75" customHeight="1">
      <c r="A2" s="55" t="s">
        <v>0</v>
      </c>
      <c r="B2" s="56"/>
      <c r="C2" s="43" t="s">
        <v>1</v>
      </c>
      <c r="D2" s="44"/>
      <c r="E2" s="45"/>
      <c r="F2" s="43" t="s">
        <v>2</v>
      </c>
      <c r="G2" s="44"/>
      <c r="H2" s="44"/>
      <c r="I2" s="45"/>
      <c r="J2" s="71" t="s">
        <v>3</v>
      </c>
      <c r="K2" s="72"/>
      <c r="L2" s="72"/>
      <c r="M2" s="72"/>
      <c r="N2" s="72"/>
      <c r="O2" s="72"/>
      <c r="P2" s="72"/>
      <c r="Q2" s="72"/>
      <c r="R2" s="72"/>
      <c r="S2" s="73"/>
      <c r="T2" s="66" t="s">
        <v>241</v>
      </c>
      <c r="U2" s="67"/>
      <c r="V2" s="68"/>
      <c r="W2" s="43" t="s">
        <v>229</v>
      </c>
      <c r="X2" s="44"/>
    </row>
    <row r="3" spans="1:24" ht="12.75" customHeight="1">
      <c r="A3" s="57"/>
      <c r="B3" s="58"/>
      <c r="C3" s="64" t="s">
        <v>4</v>
      </c>
      <c r="D3" s="64" t="s">
        <v>242</v>
      </c>
      <c r="E3" s="64" t="s">
        <v>243</v>
      </c>
      <c r="F3" s="48" t="s">
        <v>4</v>
      </c>
      <c r="G3" s="61" t="s">
        <v>221</v>
      </c>
      <c r="H3" s="61" t="s">
        <v>222</v>
      </c>
      <c r="I3" s="61" t="s">
        <v>223</v>
      </c>
      <c r="J3" s="64" t="s">
        <v>4</v>
      </c>
      <c r="K3" s="64" t="s">
        <v>5</v>
      </c>
      <c r="L3" s="64" t="s">
        <v>6</v>
      </c>
      <c r="M3" s="64" t="s">
        <v>7</v>
      </c>
      <c r="N3" s="64" t="s">
        <v>8</v>
      </c>
      <c r="O3" s="64" t="s">
        <v>9</v>
      </c>
      <c r="P3" s="64" t="s">
        <v>10</v>
      </c>
      <c r="Q3" s="64" t="s">
        <v>11</v>
      </c>
      <c r="R3" s="64" t="s">
        <v>12</v>
      </c>
      <c r="S3" s="74" t="s">
        <v>244</v>
      </c>
      <c r="T3" s="64" t="s">
        <v>4</v>
      </c>
      <c r="U3" s="64" t="s">
        <v>5</v>
      </c>
      <c r="V3" s="64" t="s">
        <v>6</v>
      </c>
      <c r="W3" s="64" t="s">
        <v>4</v>
      </c>
      <c r="X3" s="69" t="s">
        <v>245</v>
      </c>
    </row>
    <row r="4" spans="1:24" ht="12.75" customHeight="1">
      <c r="A4" s="59"/>
      <c r="B4" s="60"/>
      <c r="C4" s="65"/>
      <c r="D4" s="65"/>
      <c r="E4" s="65"/>
      <c r="F4" s="52"/>
      <c r="G4" s="62"/>
      <c r="H4" s="62"/>
      <c r="I4" s="62"/>
      <c r="J4" s="65"/>
      <c r="K4" s="65"/>
      <c r="L4" s="65"/>
      <c r="M4" s="65"/>
      <c r="N4" s="65"/>
      <c r="O4" s="65"/>
      <c r="P4" s="65"/>
      <c r="Q4" s="65"/>
      <c r="R4" s="65"/>
      <c r="S4" s="75"/>
      <c r="T4" s="65"/>
      <c r="U4" s="65"/>
      <c r="V4" s="65"/>
      <c r="W4" s="65"/>
      <c r="X4" s="70"/>
    </row>
    <row r="5" spans="1:24" s="8" customFormat="1" ht="11.25" customHeight="1">
      <c r="A5" s="34"/>
      <c r="B5" s="35" t="s">
        <v>246</v>
      </c>
      <c r="C5" s="12">
        <v>849</v>
      </c>
      <c r="D5" s="12">
        <v>840</v>
      </c>
      <c r="E5" s="12">
        <v>9</v>
      </c>
      <c r="F5" s="12">
        <v>11525</v>
      </c>
      <c r="G5" s="12">
        <v>10460</v>
      </c>
      <c r="H5" s="12">
        <v>88</v>
      </c>
      <c r="I5" s="12">
        <v>977</v>
      </c>
      <c r="J5" s="12">
        <v>323579</v>
      </c>
      <c r="K5" s="12">
        <v>166691</v>
      </c>
      <c r="L5" s="12">
        <v>156888</v>
      </c>
      <c r="M5" s="12">
        <v>51899</v>
      </c>
      <c r="N5" s="12">
        <v>52899</v>
      </c>
      <c r="O5" s="12">
        <v>53427</v>
      </c>
      <c r="P5" s="12">
        <v>53693</v>
      </c>
      <c r="Q5" s="12">
        <v>54562</v>
      </c>
      <c r="R5" s="12">
        <v>57099</v>
      </c>
      <c r="S5" s="12">
        <v>2308</v>
      </c>
      <c r="T5" s="12">
        <v>16918</v>
      </c>
      <c r="U5" s="12">
        <v>6106</v>
      </c>
      <c r="V5" s="12">
        <v>10812</v>
      </c>
      <c r="W5" s="12">
        <v>4026</v>
      </c>
      <c r="X5" s="12">
        <v>913</v>
      </c>
    </row>
    <row r="6" spans="1:24" s="16" customFormat="1" ht="15.75" customHeight="1">
      <c r="A6" s="36"/>
      <c r="B6" s="37" t="s">
        <v>227</v>
      </c>
      <c r="C6" s="15">
        <v>849</v>
      </c>
      <c r="D6" s="15">
        <v>840</v>
      </c>
      <c r="E6" s="15">
        <v>9</v>
      </c>
      <c r="F6" s="15">
        <v>11532</v>
      </c>
      <c r="G6" s="15">
        <v>10403</v>
      </c>
      <c r="H6" s="15">
        <v>90</v>
      </c>
      <c r="I6" s="15">
        <v>1039</v>
      </c>
      <c r="J6" s="15">
        <v>321084</v>
      </c>
      <c r="K6" s="15">
        <v>165232</v>
      </c>
      <c r="L6" s="15">
        <v>155852</v>
      </c>
      <c r="M6" s="15">
        <v>54308</v>
      </c>
      <c r="N6" s="15">
        <v>51909</v>
      </c>
      <c r="O6" s="15">
        <v>53055</v>
      </c>
      <c r="P6" s="15">
        <v>53449</v>
      </c>
      <c r="Q6" s="15">
        <v>53745</v>
      </c>
      <c r="R6" s="15">
        <v>54618</v>
      </c>
      <c r="S6" s="15">
        <v>2443</v>
      </c>
      <c r="T6" s="15">
        <v>17010</v>
      </c>
      <c r="U6" s="15">
        <v>6144</v>
      </c>
      <c r="V6" s="15">
        <v>10866</v>
      </c>
      <c r="W6" s="15">
        <v>4058</v>
      </c>
      <c r="X6" s="15">
        <v>930</v>
      </c>
    </row>
    <row r="7" spans="1:24" s="8" customFormat="1" ht="11.25" customHeight="1">
      <c r="A7" s="38"/>
      <c r="B7" s="17" t="s">
        <v>13</v>
      </c>
      <c r="C7" s="12">
        <f aca="true" t="shared" si="0" ref="C7:X7">C9+SUM(C20:C22)+SUM(C24:C27)+SUM(C30:C32)+SUM(C36:C39)+C49+C58+C59+C60+C76+C96+C104</f>
        <v>571</v>
      </c>
      <c r="D7" s="12">
        <f t="shared" si="0"/>
        <v>568</v>
      </c>
      <c r="E7" s="12">
        <f t="shared" si="0"/>
        <v>3</v>
      </c>
      <c r="F7" s="12">
        <f t="shared" si="0"/>
        <v>9182</v>
      </c>
      <c r="G7" s="12">
        <f t="shared" si="0"/>
        <v>8393</v>
      </c>
      <c r="H7" s="12">
        <f t="shared" si="0"/>
        <v>14</v>
      </c>
      <c r="I7" s="12">
        <f t="shared" si="0"/>
        <v>775</v>
      </c>
      <c r="J7" s="12">
        <f t="shared" si="0"/>
        <v>271357</v>
      </c>
      <c r="K7" s="12">
        <f t="shared" si="0"/>
        <v>139857</v>
      </c>
      <c r="L7" s="12">
        <f t="shared" si="0"/>
        <v>131500</v>
      </c>
      <c r="M7" s="12">
        <f t="shared" si="0"/>
        <v>46204</v>
      </c>
      <c r="N7" s="12">
        <f t="shared" si="0"/>
        <v>44177</v>
      </c>
      <c r="O7" s="12">
        <f t="shared" si="0"/>
        <v>44868</v>
      </c>
      <c r="P7" s="12">
        <f t="shared" si="0"/>
        <v>45056</v>
      </c>
      <c r="Q7" s="12">
        <f t="shared" si="0"/>
        <v>45201</v>
      </c>
      <c r="R7" s="12">
        <f t="shared" si="0"/>
        <v>45851</v>
      </c>
      <c r="S7" s="12">
        <f t="shared" si="0"/>
        <v>1971</v>
      </c>
      <c r="T7" s="12">
        <f t="shared" si="0"/>
        <v>13166</v>
      </c>
      <c r="U7" s="12">
        <f t="shared" si="0"/>
        <v>4585</v>
      </c>
      <c r="V7" s="12">
        <f t="shared" si="0"/>
        <v>8581</v>
      </c>
      <c r="W7" s="12">
        <f t="shared" si="0"/>
        <v>3318</v>
      </c>
      <c r="X7" s="12">
        <f t="shared" si="0"/>
        <v>648</v>
      </c>
    </row>
    <row r="8" spans="1:24" s="8" customFormat="1" ht="11.25" customHeight="1">
      <c r="A8" s="38"/>
      <c r="B8" s="17" t="s">
        <v>14</v>
      </c>
      <c r="C8" s="12">
        <f aca="true" t="shared" si="1" ref="C8:X8">C28+C33+C34+SUM(C40:C47)+SUM(C50:C56)+SUM(C61:C74)+SUM(C77:C94)+SUM(C97:C102)+SUM(C105:C114)</f>
        <v>278</v>
      </c>
      <c r="D8" s="12">
        <f t="shared" si="1"/>
        <v>272</v>
      </c>
      <c r="E8" s="12">
        <f t="shared" si="1"/>
        <v>6</v>
      </c>
      <c r="F8" s="12">
        <f t="shared" si="1"/>
        <v>2350</v>
      </c>
      <c r="G8" s="12">
        <f t="shared" si="1"/>
        <v>2010</v>
      </c>
      <c r="H8" s="12">
        <f t="shared" si="1"/>
        <v>76</v>
      </c>
      <c r="I8" s="12">
        <f t="shared" si="1"/>
        <v>264</v>
      </c>
      <c r="J8" s="12">
        <f t="shared" si="1"/>
        <v>49727</v>
      </c>
      <c r="K8" s="12">
        <f t="shared" si="1"/>
        <v>25375</v>
      </c>
      <c r="L8" s="12">
        <f t="shared" si="1"/>
        <v>24352</v>
      </c>
      <c r="M8" s="12">
        <f t="shared" si="1"/>
        <v>8104</v>
      </c>
      <c r="N8" s="12">
        <f t="shared" si="1"/>
        <v>7732</v>
      </c>
      <c r="O8" s="12">
        <f t="shared" si="1"/>
        <v>8187</v>
      </c>
      <c r="P8" s="12">
        <f t="shared" si="1"/>
        <v>8393</v>
      </c>
      <c r="Q8" s="12">
        <f t="shared" si="1"/>
        <v>8544</v>
      </c>
      <c r="R8" s="12">
        <f t="shared" si="1"/>
        <v>8767</v>
      </c>
      <c r="S8" s="12">
        <f t="shared" si="1"/>
        <v>472</v>
      </c>
      <c r="T8" s="12">
        <f t="shared" si="1"/>
        <v>3844</v>
      </c>
      <c r="U8" s="12">
        <f t="shared" si="1"/>
        <v>1559</v>
      </c>
      <c r="V8" s="12">
        <f t="shared" si="1"/>
        <v>2285</v>
      </c>
      <c r="W8" s="12">
        <f t="shared" si="1"/>
        <v>740</v>
      </c>
      <c r="X8" s="12">
        <f t="shared" si="1"/>
        <v>282</v>
      </c>
    </row>
    <row r="9" spans="1:24" s="16" customFormat="1" ht="15.75" customHeight="1">
      <c r="A9" s="36" t="s">
        <v>15</v>
      </c>
      <c r="B9" s="37" t="s">
        <v>16</v>
      </c>
      <c r="C9" s="15">
        <f aca="true" t="shared" si="2" ref="C9:X9">SUM(C10:C18)</f>
        <v>172</v>
      </c>
      <c r="D9" s="15">
        <f t="shared" si="2"/>
        <v>172</v>
      </c>
      <c r="E9" s="15">
        <f t="shared" si="2"/>
        <v>0</v>
      </c>
      <c r="F9" s="15">
        <f t="shared" si="2"/>
        <v>2707</v>
      </c>
      <c r="G9" s="15">
        <f t="shared" si="2"/>
        <v>2481</v>
      </c>
      <c r="H9" s="15">
        <f t="shared" si="2"/>
        <v>7</v>
      </c>
      <c r="I9" s="15">
        <f t="shared" si="2"/>
        <v>219</v>
      </c>
      <c r="J9" s="15">
        <f t="shared" si="2"/>
        <v>80293</v>
      </c>
      <c r="K9" s="15">
        <f t="shared" si="2"/>
        <v>41535</v>
      </c>
      <c r="L9" s="15">
        <f t="shared" si="2"/>
        <v>38758</v>
      </c>
      <c r="M9" s="15">
        <f t="shared" si="2"/>
        <v>13347</v>
      </c>
      <c r="N9" s="15">
        <f t="shared" si="2"/>
        <v>12808</v>
      </c>
      <c r="O9" s="15">
        <f t="shared" si="2"/>
        <v>13215</v>
      </c>
      <c r="P9" s="15">
        <f t="shared" si="2"/>
        <v>13399</v>
      </c>
      <c r="Q9" s="15">
        <f t="shared" si="2"/>
        <v>13627</v>
      </c>
      <c r="R9" s="15">
        <f t="shared" si="2"/>
        <v>13897</v>
      </c>
      <c r="S9" s="15">
        <f t="shared" si="2"/>
        <v>565</v>
      </c>
      <c r="T9" s="15">
        <f t="shared" si="2"/>
        <v>3945</v>
      </c>
      <c r="U9" s="15">
        <f t="shared" si="2"/>
        <v>1663</v>
      </c>
      <c r="V9" s="15">
        <f t="shared" si="2"/>
        <v>2282</v>
      </c>
      <c r="W9" s="15">
        <f t="shared" si="2"/>
        <v>1126</v>
      </c>
      <c r="X9" s="15">
        <f t="shared" si="2"/>
        <v>208</v>
      </c>
    </row>
    <row r="10" spans="1:24" s="8" customFormat="1" ht="11.25" customHeight="1">
      <c r="A10" s="22" t="s">
        <v>17</v>
      </c>
      <c r="B10" s="39" t="s">
        <v>18</v>
      </c>
      <c r="C10" s="12">
        <v>14</v>
      </c>
      <c r="D10" s="19">
        <v>14</v>
      </c>
      <c r="E10" s="19">
        <v>0</v>
      </c>
      <c r="F10" s="19">
        <v>301</v>
      </c>
      <c r="G10" s="19">
        <v>278</v>
      </c>
      <c r="H10" s="19">
        <v>0</v>
      </c>
      <c r="I10" s="19">
        <v>23</v>
      </c>
      <c r="J10" s="19">
        <v>9608</v>
      </c>
      <c r="K10" s="19">
        <v>5018</v>
      </c>
      <c r="L10" s="19">
        <v>4590</v>
      </c>
      <c r="M10" s="19">
        <v>1643</v>
      </c>
      <c r="N10" s="19">
        <v>1611</v>
      </c>
      <c r="O10" s="19">
        <v>1524</v>
      </c>
      <c r="P10" s="19">
        <v>1646</v>
      </c>
      <c r="Q10" s="19">
        <v>1574</v>
      </c>
      <c r="R10" s="19">
        <v>1610</v>
      </c>
      <c r="S10" s="19">
        <v>64</v>
      </c>
      <c r="T10" s="19">
        <v>428</v>
      </c>
      <c r="U10" s="19">
        <v>166</v>
      </c>
      <c r="V10" s="19">
        <v>262</v>
      </c>
      <c r="W10" s="19">
        <v>112</v>
      </c>
      <c r="X10" s="19">
        <v>17</v>
      </c>
    </row>
    <row r="11" spans="1:24" s="8" customFormat="1" ht="11.25" customHeight="1">
      <c r="A11" s="22" t="s">
        <v>19</v>
      </c>
      <c r="B11" s="39" t="s">
        <v>230</v>
      </c>
      <c r="C11" s="12">
        <v>12</v>
      </c>
      <c r="D11" s="19">
        <v>12</v>
      </c>
      <c r="E11" s="19">
        <v>0</v>
      </c>
      <c r="F11" s="19">
        <v>168</v>
      </c>
      <c r="G11" s="19">
        <v>153</v>
      </c>
      <c r="H11" s="19">
        <v>2</v>
      </c>
      <c r="I11" s="19">
        <v>13</v>
      </c>
      <c r="J11" s="19">
        <v>4818</v>
      </c>
      <c r="K11" s="19">
        <v>2534</v>
      </c>
      <c r="L11" s="19">
        <v>2284</v>
      </c>
      <c r="M11" s="19">
        <v>807</v>
      </c>
      <c r="N11" s="19">
        <v>759</v>
      </c>
      <c r="O11" s="19">
        <v>804</v>
      </c>
      <c r="P11" s="19">
        <v>826</v>
      </c>
      <c r="Q11" s="19">
        <v>815</v>
      </c>
      <c r="R11" s="19">
        <v>807</v>
      </c>
      <c r="S11" s="19">
        <v>32</v>
      </c>
      <c r="T11" s="19">
        <v>257</v>
      </c>
      <c r="U11" s="19">
        <v>104</v>
      </c>
      <c r="V11" s="19">
        <v>153</v>
      </c>
      <c r="W11" s="19">
        <v>74</v>
      </c>
      <c r="X11" s="19">
        <v>12</v>
      </c>
    </row>
    <row r="12" spans="1:24" s="8" customFormat="1" ht="11.25" customHeight="1">
      <c r="A12" s="22" t="s">
        <v>20</v>
      </c>
      <c r="B12" s="39" t="s">
        <v>21</v>
      </c>
      <c r="C12" s="12">
        <v>13</v>
      </c>
      <c r="D12" s="19">
        <v>13</v>
      </c>
      <c r="E12" s="19">
        <v>0</v>
      </c>
      <c r="F12" s="19">
        <v>142</v>
      </c>
      <c r="G12" s="19">
        <v>129</v>
      </c>
      <c r="H12" s="19">
        <v>0</v>
      </c>
      <c r="I12" s="19">
        <v>13</v>
      </c>
      <c r="J12" s="19">
        <v>3842</v>
      </c>
      <c r="K12" s="19">
        <v>1970</v>
      </c>
      <c r="L12" s="19">
        <v>1872</v>
      </c>
      <c r="M12" s="19">
        <v>633</v>
      </c>
      <c r="N12" s="19">
        <v>658</v>
      </c>
      <c r="O12" s="19">
        <v>614</v>
      </c>
      <c r="P12" s="19">
        <v>638</v>
      </c>
      <c r="Q12" s="19">
        <v>633</v>
      </c>
      <c r="R12" s="19">
        <v>666</v>
      </c>
      <c r="S12" s="19">
        <v>32</v>
      </c>
      <c r="T12" s="19">
        <v>221</v>
      </c>
      <c r="U12" s="19">
        <v>97</v>
      </c>
      <c r="V12" s="19">
        <v>124</v>
      </c>
      <c r="W12" s="19">
        <v>82</v>
      </c>
      <c r="X12" s="19">
        <v>17</v>
      </c>
    </row>
    <row r="13" spans="1:24" s="8" customFormat="1" ht="11.25" customHeight="1">
      <c r="A13" s="22" t="s">
        <v>22</v>
      </c>
      <c r="B13" s="39" t="s">
        <v>23</v>
      </c>
      <c r="C13" s="12">
        <v>15</v>
      </c>
      <c r="D13" s="19">
        <v>15</v>
      </c>
      <c r="E13" s="19">
        <v>0</v>
      </c>
      <c r="F13" s="19">
        <v>162</v>
      </c>
      <c r="G13" s="19">
        <v>143</v>
      </c>
      <c r="H13" s="19">
        <v>0</v>
      </c>
      <c r="I13" s="19">
        <v>19</v>
      </c>
      <c r="J13" s="19">
        <v>4355</v>
      </c>
      <c r="K13" s="19">
        <v>2224</v>
      </c>
      <c r="L13" s="19">
        <v>2131</v>
      </c>
      <c r="M13" s="19">
        <v>705</v>
      </c>
      <c r="N13" s="19">
        <v>694</v>
      </c>
      <c r="O13" s="19">
        <v>719</v>
      </c>
      <c r="P13" s="19">
        <v>703</v>
      </c>
      <c r="Q13" s="19">
        <v>798</v>
      </c>
      <c r="R13" s="19">
        <v>736</v>
      </c>
      <c r="S13" s="19">
        <v>51</v>
      </c>
      <c r="T13" s="19">
        <v>277</v>
      </c>
      <c r="U13" s="19">
        <v>133</v>
      </c>
      <c r="V13" s="19">
        <v>144</v>
      </c>
      <c r="W13" s="19">
        <v>94</v>
      </c>
      <c r="X13" s="19">
        <v>18</v>
      </c>
    </row>
    <row r="14" spans="1:24" s="8" customFormat="1" ht="11.25" customHeight="1">
      <c r="A14" s="22" t="s">
        <v>24</v>
      </c>
      <c r="B14" s="39" t="s">
        <v>25</v>
      </c>
      <c r="C14" s="12">
        <v>21</v>
      </c>
      <c r="D14" s="19">
        <v>21</v>
      </c>
      <c r="E14" s="19">
        <v>0</v>
      </c>
      <c r="F14" s="19">
        <v>332</v>
      </c>
      <c r="G14" s="19">
        <v>303</v>
      </c>
      <c r="H14" s="19">
        <v>0</v>
      </c>
      <c r="I14" s="19">
        <v>29</v>
      </c>
      <c r="J14" s="19">
        <v>9753</v>
      </c>
      <c r="K14" s="19">
        <v>5077</v>
      </c>
      <c r="L14" s="19">
        <v>4676</v>
      </c>
      <c r="M14" s="19">
        <v>1642</v>
      </c>
      <c r="N14" s="19">
        <v>1490</v>
      </c>
      <c r="O14" s="19">
        <v>1638</v>
      </c>
      <c r="P14" s="19">
        <v>1606</v>
      </c>
      <c r="Q14" s="19">
        <v>1695</v>
      </c>
      <c r="R14" s="19">
        <v>1682</v>
      </c>
      <c r="S14" s="19">
        <v>71</v>
      </c>
      <c r="T14" s="19">
        <v>479</v>
      </c>
      <c r="U14" s="19">
        <v>193</v>
      </c>
      <c r="V14" s="19">
        <v>286</v>
      </c>
      <c r="W14" s="19">
        <v>151</v>
      </c>
      <c r="X14" s="19">
        <v>24</v>
      </c>
    </row>
    <row r="15" spans="1:24" s="8" customFormat="1" ht="11.25" customHeight="1">
      <c r="A15" s="22" t="s">
        <v>26</v>
      </c>
      <c r="B15" s="39" t="s">
        <v>27</v>
      </c>
      <c r="C15" s="12">
        <v>24</v>
      </c>
      <c r="D15" s="19">
        <v>24</v>
      </c>
      <c r="E15" s="19">
        <v>0</v>
      </c>
      <c r="F15" s="19">
        <v>409</v>
      </c>
      <c r="G15" s="19">
        <v>375</v>
      </c>
      <c r="H15" s="19">
        <v>0</v>
      </c>
      <c r="I15" s="19">
        <v>34</v>
      </c>
      <c r="J15" s="19">
        <v>12115</v>
      </c>
      <c r="K15" s="19">
        <v>6268</v>
      </c>
      <c r="L15" s="19">
        <v>5847</v>
      </c>
      <c r="M15" s="19">
        <v>2046</v>
      </c>
      <c r="N15" s="19">
        <v>1920</v>
      </c>
      <c r="O15" s="19">
        <v>2007</v>
      </c>
      <c r="P15" s="19">
        <v>1961</v>
      </c>
      <c r="Q15" s="19">
        <v>2077</v>
      </c>
      <c r="R15" s="19">
        <v>2104</v>
      </c>
      <c r="S15" s="19">
        <v>88</v>
      </c>
      <c r="T15" s="19">
        <v>569</v>
      </c>
      <c r="U15" s="19">
        <v>216</v>
      </c>
      <c r="V15" s="19">
        <v>353</v>
      </c>
      <c r="W15" s="19">
        <v>150</v>
      </c>
      <c r="X15" s="19">
        <v>32</v>
      </c>
    </row>
    <row r="16" spans="1:24" s="8" customFormat="1" ht="11.25" customHeight="1">
      <c r="A16" s="22" t="s">
        <v>28</v>
      </c>
      <c r="B16" s="39" t="s">
        <v>231</v>
      </c>
      <c r="C16" s="12">
        <v>34</v>
      </c>
      <c r="D16" s="19">
        <v>34</v>
      </c>
      <c r="E16" s="19">
        <v>0</v>
      </c>
      <c r="F16" s="19">
        <v>496</v>
      </c>
      <c r="G16" s="19">
        <v>457</v>
      </c>
      <c r="H16" s="19">
        <v>4</v>
      </c>
      <c r="I16" s="19">
        <v>35</v>
      </c>
      <c r="J16" s="19">
        <v>14389</v>
      </c>
      <c r="K16" s="19">
        <v>7508</v>
      </c>
      <c r="L16" s="19">
        <v>6881</v>
      </c>
      <c r="M16" s="19">
        <v>2371</v>
      </c>
      <c r="N16" s="19">
        <v>2324</v>
      </c>
      <c r="O16" s="19">
        <v>2432</v>
      </c>
      <c r="P16" s="19">
        <v>2380</v>
      </c>
      <c r="Q16" s="19">
        <v>2396</v>
      </c>
      <c r="R16" s="19">
        <v>2486</v>
      </c>
      <c r="S16" s="19">
        <v>87</v>
      </c>
      <c r="T16" s="19">
        <v>717</v>
      </c>
      <c r="U16" s="19">
        <v>328</v>
      </c>
      <c r="V16" s="19">
        <v>389</v>
      </c>
      <c r="W16" s="19">
        <v>169</v>
      </c>
      <c r="X16" s="19">
        <v>37</v>
      </c>
    </row>
    <row r="17" spans="1:24" s="8" customFormat="1" ht="11.25" customHeight="1">
      <c r="A17" s="22" t="s">
        <v>30</v>
      </c>
      <c r="B17" s="39" t="s">
        <v>31</v>
      </c>
      <c r="C17" s="12">
        <v>11</v>
      </c>
      <c r="D17" s="19">
        <v>11</v>
      </c>
      <c r="E17" s="19">
        <v>0</v>
      </c>
      <c r="F17" s="19">
        <v>158</v>
      </c>
      <c r="G17" s="19">
        <v>143</v>
      </c>
      <c r="H17" s="19">
        <v>0</v>
      </c>
      <c r="I17" s="19">
        <v>15</v>
      </c>
      <c r="J17" s="19">
        <v>4470</v>
      </c>
      <c r="K17" s="19">
        <v>2237</v>
      </c>
      <c r="L17" s="19">
        <v>2233</v>
      </c>
      <c r="M17" s="19">
        <v>755</v>
      </c>
      <c r="N17" s="19">
        <v>711</v>
      </c>
      <c r="O17" s="19">
        <v>706</v>
      </c>
      <c r="P17" s="19">
        <v>766</v>
      </c>
      <c r="Q17" s="19">
        <v>769</v>
      </c>
      <c r="R17" s="19">
        <v>763</v>
      </c>
      <c r="S17" s="19">
        <v>38</v>
      </c>
      <c r="T17" s="19">
        <v>254</v>
      </c>
      <c r="U17" s="19">
        <v>124</v>
      </c>
      <c r="V17" s="19">
        <v>130</v>
      </c>
      <c r="W17" s="19">
        <v>78</v>
      </c>
      <c r="X17" s="19">
        <v>12</v>
      </c>
    </row>
    <row r="18" spans="1:24" s="8" customFormat="1" ht="11.25" customHeight="1">
      <c r="A18" s="22" t="s">
        <v>32</v>
      </c>
      <c r="B18" s="39" t="s">
        <v>232</v>
      </c>
      <c r="C18" s="12">
        <v>28</v>
      </c>
      <c r="D18" s="19">
        <v>28</v>
      </c>
      <c r="E18" s="19">
        <v>0</v>
      </c>
      <c r="F18" s="19">
        <v>539</v>
      </c>
      <c r="G18" s="19">
        <v>500</v>
      </c>
      <c r="H18" s="19">
        <v>1</v>
      </c>
      <c r="I18" s="19">
        <v>38</v>
      </c>
      <c r="J18" s="19">
        <v>16943</v>
      </c>
      <c r="K18" s="19">
        <v>8699</v>
      </c>
      <c r="L18" s="19">
        <v>8244</v>
      </c>
      <c r="M18" s="19">
        <v>2745</v>
      </c>
      <c r="N18" s="19">
        <v>2641</v>
      </c>
      <c r="O18" s="19">
        <v>2771</v>
      </c>
      <c r="P18" s="19">
        <v>2873</v>
      </c>
      <c r="Q18" s="19">
        <v>2870</v>
      </c>
      <c r="R18" s="19">
        <v>3043</v>
      </c>
      <c r="S18" s="19">
        <v>102</v>
      </c>
      <c r="T18" s="19">
        <v>743</v>
      </c>
      <c r="U18" s="19">
        <v>302</v>
      </c>
      <c r="V18" s="19">
        <v>441</v>
      </c>
      <c r="W18" s="19">
        <v>216</v>
      </c>
      <c r="X18" s="19">
        <v>39</v>
      </c>
    </row>
    <row r="19" spans="1:24" s="16" customFormat="1" ht="15.75" customHeight="1">
      <c r="A19" s="36"/>
      <c r="B19" s="37" t="s">
        <v>34</v>
      </c>
      <c r="C19" s="15">
        <f aca="true" t="shared" si="3" ref="C19:X19">SUM(C20:C22)</f>
        <v>95</v>
      </c>
      <c r="D19" s="15">
        <f t="shared" si="3"/>
        <v>95</v>
      </c>
      <c r="E19" s="15">
        <f t="shared" si="3"/>
        <v>0</v>
      </c>
      <c r="F19" s="15">
        <f t="shared" si="3"/>
        <v>1672</v>
      </c>
      <c r="G19" s="15">
        <f t="shared" si="3"/>
        <v>1531</v>
      </c>
      <c r="H19" s="15">
        <f t="shared" si="3"/>
        <v>0</v>
      </c>
      <c r="I19" s="15">
        <f t="shared" si="3"/>
        <v>141</v>
      </c>
      <c r="J19" s="15">
        <f t="shared" si="3"/>
        <v>50866</v>
      </c>
      <c r="K19" s="15">
        <f t="shared" si="3"/>
        <v>26125</v>
      </c>
      <c r="L19" s="15">
        <f t="shared" si="3"/>
        <v>24741</v>
      </c>
      <c r="M19" s="15">
        <f t="shared" si="3"/>
        <v>8947</v>
      </c>
      <c r="N19" s="15">
        <f t="shared" si="3"/>
        <v>8543</v>
      </c>
      <c r="O19" s="15">
        <f t="shared" si="3"/>
        <v>8429</v>
      </c>
      <c r="P19" s="15">
        <f t="shared" si="3"/>
        <v>8372</v>
      </c>
      <c r="Q19" s="15">
        <f t="shared" si="3"/>
        <v>8257</v>
      </c>
      <c r="R19" s="15">
        <f t="shared" si="3"/>
        <v>8318</v>
      </c>
      <c r="S19" s="15">
        <f t="shared" si="3"/>
        <v>357</v>
      </c>
      <c r="T19" s="15">
        <f t="shared" si="3"/>
        <v>2349</v>
      </c>
      <c r="U19" s="15">
        <f t="shared" si="3"/>
        <v>713</v>
      </c>
      <c r="V19" s="15">
        <f t="shared" si="3"/>
        <v>1636</v>
      </c>
      <c r="W19" s="15">
        <f t="shared" si="3"/>
        <v>660</v>
      </c>
      <c r="X19" s="15">
        <f t="shared" si="3"/>
        <v>101</v>
      </c>
    </row>
    <row r="20" spans="1:24" s="8" customFormat="1" ht="11.25" customHeight="1">
      <c r="A20" s="22" t="s">
        <v>35</v>
      </c>
      <c r="B20" s="10" t="s">
        <v>36</v>
      </c>
      <c r="C20" s="12">
        <v>45</v>
      </c>
      <c r="D20" s="12">
        <v>45</v>
      </c>
      <c r="E20" s="12">
        <v>0</v>
      </c>
      <c r="F20" s="12">
        <v>789</v>
      </c>
      <c r="G20" s="12">
        <v>720</v>
      </c>
      <c r="H20" s="12">
        <v>0</v>
      </c>
      <c r="I20" s="12">
        <v>69</v>
      </c>
      <c r="J20" s="12">
        <v>23865</v>
      </c>
      <c r="K20" s="12">
        <v>12266</v>
      </c>
      <c r="L20" s="12">
        <v>11599</v>
      </c>
      <c r="M20" s="12">
        <v>4131</v>
      </c>
      <c r="N20" s="12">
        <v>3990</v>
      </c>
      <c r="O20" s="12">
        <v>4019</v>
      </c>
      <c r="P20" s="12">
        <v>3934</v>
      </c>
      <c r="Q20" s="12">
        <v>3860</v>
      </c>
      <c r="R20" s="12">
        <v>3931</v>
      </c>
      <c r="S20" s="12">
        <v>180</v>
      </c>
      <c r="T20" s="12">
        <v>1095</v>
      </c>
      <c r="U20" s="12">
        <v>284</v>
      </c>
      <c r="V20" s="12">
        <v>811</v>
      </c>
      <c r="W20" s="12">
        <v>321</v>
      </c>
      <c r="X20" s="19">
        <v>48</v>
      </c>
    </row>
    <row r="21" spans="1:24" s="8" customFormat="1" ht="11.25" customHeight="1">
      <c r="A21" s="22" t="s">
        <v>37</v>
      </c>
      <c r="B21" s="10" t="s">
        <v>38</v>
      </c>
      <c r="C21" s="12">
        <v>42</v>
      </c>
      <c r="D21" s="12">
        <v>42</v>
      </c>
      <c r="E21" s="12">
        <v>0</v>
      </c>
      <c r="F21" s="12">
        <v>760</v>
      </c>
      <c r="G21" s="12">
        <v>701</v>
      </c>
      <c r="H21" s="12">
        <v>0</v>
      </c>
      <c r="I21" s="12">
        <v>59</v>
      </c>
      <c r="J21" s="12">
        <v>23411</v>
      </c>
      <c r="K21" s="12">
        <v>12006</v>
      </c>
      <c r="L21" s="12">
        <v>11405</v>
      </c>
      <c r="M21" s="12">
        <v>4206</v>
      </c>
      <c r="N21" s="12">
        <v>3933</v>
      </c>
      <c r="O21" s="12">
        <v>3808</v>
      </c>
      <c r="P21" s="12">
        <v>3824</v>
      </c>
      <c r="Q21" s="12">
        <v>3826</v>
      </c>
      <c r="R21" s="12">
        <v>3814</v>
      </c>
      <c r="S21" s="12">
        <v>151</v>
      </c>
      <c r="T21" s="12">
        <v>1063</v>
      </c>
      <c r="U21" s="12">
        <v>366</v>
      </c>
      <c r="V21" s="12">
        <v>697</v>
      </c>
      <c r="W21" s="12">
        <v>283</v>
      </c>
      <c r="X21" s="19">
        <v>45</v>
      </c>
    </row>
    <row r="22" spans="1:24" s="8" customFormat="1" ht="11.25" customHeight="1">
      <c r="A22" s="22" t="s">
        <v>39</v>
      </c>
      <c r="B22" s="10" t="s">
        <v>40</v>
      </c>
      <c r="C22" s="12">
        <v>8</v>
      </c>
      <c r="D22" s="12">
        <v>8</v>
      </c>
      <c r="E22" s="12">
        <v>0</v>
      </c>
      <c r="F22" s="12">
        <v>123</v>
      </c>
      <c r="G22" s="12">
        <v>110</v>
      </c>
      <c r="H22" s="12">
        <v>0</v>
      </c>
      <c r="I22" s="12">
        <v>13</v>
      </c>
      <c r="J22" s="12">
        <v>3590</v>
      </c>
      <c r="K22" s="12">
        <v>1853</v>
      </c>
      <c r="L22" s="12">
        <v>1737</v>
      </c>
      <c r="M22" s="12">
        <v>610</v>
      </c>
      <c r="N22" s="12">
        <v>620</v>
      </c>
      <c r="O22" s="12">
        <v>602</v>
      </c>
      <c r="P22" s="12">
        <v>614</v>
      </c>
      <c r="Q22" s="12">
        <v>571</v>
      </c>
      <c r="R22" s="12">
        <v>573</v>
      </c>
      <c r="S22" s="12">
        <v>26</v>
      </c>
      <c r="T22" s="12">
        <v>191</v>
      </c>
      <c r="U22" s="12">
        <v>63</v>
      </c>
      <c r="V22" s="12">
        <v>128</v>
      </c>
      <c r="W22" s="12">
        <v>56</v>
      </c>
      <c r="X22" s="19">
        <v>8</v>
      </c>
    </row>
    <row r="23" spans="1:24" s="16" customFormat="1" ht="15.75" customHeight="1">
      <c r="A23" s="36"/>
      <c r="B23" s="37" t="s">
        <v>41</v>
      </c>
      <c r="C23" s="15">
        <f aca="true" t="shared" si="4" ref="C23:X23">SUM(C24:C28)</f>
        <v>85</v>
      </c>
      <c r="D23" s="15">
        <f t="shared" si="4"/>
        <v>85</v>
      </c>
      <c r="E23" s="15">
        <f t="shared" si="4"/>
        <v>0</v>
      </c>
      <c r="F23" s="15">
        <f t="shared" si="4"/>
        <v>1468</v>
      </c>
      <c r="G23" s="15">
        <f t="shared" si="4"/>
        <v>1324</v>
      </c>
      <c r="H23" s="15">
        <f t="shared" si="4"/>
        <v>2</v>
      </c>
      <c r="I23" s="15">
        <f t="shared" si="4"/>
        <v>142</v>
      </c>
      <c r="J23" s="15">
        <f t="shared" si="4"/>
        <v>43282</v>
      </c>
      <c r="K23" s="15">
        <f t="shared" si="4"/>
        <v>22293</v>
      </c>
      <c r="L23" s="15">
        <f t="shared" si="4"/>
        <v>20989</v>
      </c>
      <c r="M23" s="15">
        <f t="shared" si="4"/>
        <v>7506</v>
      </c>
      <c r="N23" s="15">
        <f t="shared" si="4"/>
        <v>7065</v>
      </c>
      <c r="O23" s="15">
        <f t="shared" si="4"/>
        <v>7140</v>
      </c>
      <c r="P23" s="15">
        <f t="shared" si="4"/>
        <v>7250</v>
      </c>
      <c r="Q23" s="15">
        <f t="shared" si="4"/>
        <v>7110</v>
      </c>
      <c r="R23" s="15">
        <f t="shared" si="4"/>
        <v>7211</v>
      </c>
      <c r="S23" s="15">
        <f t="shared" si="4"/>
        <v>347</v>
      </c>
      <c r="T23" s="15">
        <f t="shared" si="4"/>
        <v>2082</v>
      </c>
      <c r="U23" s="15">
        <f t="shared" si="4"/>
        <v>691</v>
      </c>
      <c r="V23" s="15">
        <f t="shared" si="4"/>
        <v>1391</v>
      </c>
      <c r="W23" s="15">
        <f t="shared" si="4"/>
        <v>457</v>
      </c>
      <c r="X23" s="15">
        <f t="shared" si="4"/>
        <v>98</v>
      </c>
    </row>
    <row r="24" spans="1:24" s="8" customFormat="1" ht="11.25" customHeight="1">
      <c r="A24" s="22" t="s">
        <v>42</v>
      </c>
      <c r="B24" s="10" t="s">
        <v>43</v>
      </c>
      <c r="C24" s="12">
        <v>17</v>
      </c>
      <c r="D24" s="12">
        <v>17</v>
      </c>
      <c r="E24" s="12">
        <v>0</v>
      </c>
      <c r="F24" s="12">
        <v>365</v>
      </c>
      <c r="G24" s="12">
        <v>332</v>
      </c>
      <c r="H24" s="12">
        <v>0</v>
      </c>
      <c r="I24" s="12">
        <v>33</v>
      </c>
      <c r="J24" s="12">
        <v>11304</v>
      </c>
      <c r="K24" s="12">
        <v>5805</v>
      </c>
      <c r="L24" s="12">
        <v>5499</v>
      </c>
      <c r="M24" s="12">
        <v>2091</v>
      </c>
      <c r="N24" s="12">
        <v>1917</v>
      </c>
      <c r="O24" s="12">
        <v>1848</v>
      </c>
      <c r="P24" s="12">
        <v>1812</v>
      </c>
      <c r="Q24" s="12">
        <v>1806</v>
      </c>
      <c r="R24" s="12">
        <v>1830</v>
      </c>
      <c r="S24" s="12">
        <v>114</v>
      </c>
      <c r="T24" s="12">
        <v>495</v>
      </c>
      <c r="U24" s="12">
        <v>165</v>
      </c>
      <c r="V24" s="12">
        <v>330</v>
      </c>
      <c r="W24" s="12">
        <v>63</v>
      </c>
      <c r="X24" s="19">
        <v>23</v>
      </c>
    </row>
    <row r="25" spans="1:24" s="8" customFormat="1" ht="11.25" customHeight="1">
      <c r="A25" s="22" t="s">
        <v>44</v>
      </c>
      <c r="B25" s="10" t="s">
        <v>45</v>
      </c>
      <c r="C25" s="12">
        <v>24</v>
      </c>
      <c r="D25" s="19">
        <v>24</v>
      </c>
      <c r="E25" s="19">
        <v>0</v>
      </c>
      <c r="F25" s="19">
        <v>407</v>
      </c>
      <c r="G25" s="19">
        <v>361</v>
      </c>
      <c r="H25" s="19">
        <v>0</v>
      </c>
      <c r="I25" s="19">
        <v>46</v>
      </c>
      <c r="J25" s="19">
        <v>11772</v>
      </c>
      <c r="K25" s="19">
        <v>6124</v>
      </c>
      <c r="L25" s="19">
        <v>5648</v>
      </c>
      <c r="M25" s="19">
        <v>2090</v>
      </c>
      <c r="N25" s="19">
        <v>2007</v>
      </c>
      <c r="O25" s="19">
        <v>1954</v>
      </c>
      <c r="P25" s="19">
        <v>1954</v>
      </c>
      <c r="Q25" s="19">
        <v>1892</v>
      </c>
      <c r="R25" s="19">
        <v>1875</v>
      </c>
      <c r="S25" s="19">
        <v>111</v>
      </c>
      <c r="T25" s="19">
        <v>584</v>
      </c>
      <c r="U25" s="19">
        <v>191</v>
      </c>
      <c r="V25" s="19">
        <v>393</v>
      </c>
      <c r="W25" s="19">
        <v>171</v>
      </c>
      <c r="X25" s="19">
        <v>26</v>
      </c>
    </row>
    <row r="26" spans="1:24" s="8" customFormat="1" ht="11.25" customHeight="1">
      <c r="A26" s="22" t="s">
        <v>46</v>
      </c>
      <c r="B26" s="10" t="s">
        <v>47</v>
      </c>
      <c r="C26" s="12">
        <v>17</v>
      </c>
      <c r="D26" s="19">
        <v>17</v>
      </c>
      <c r="E26" s="19">
        <v>0</v>
      </c>
      <c r="F26" s="19">
        <v>269</v>
      </c>
      <c r="G26" s="19">
        <v>244</v>
      </c>
      <c r="H26" s="19">
        <v>0</v>
      </c>
      <c r="I26" s="19">
        <v>25</v>
      </c>
      <c r="J26" s="19">
        <v>7814</v>
      </c>
      <c r="K26" s="19">
        <v>4024</v>
      </c>
      <c r="L26" s="19">
        <v>3790</v>
      </c>
      <c r="M26" s="19">
        <v>1344</v>
      </c>
      <c r="N26" s="19">
        <v>1242</v>
      </c>
      <c r="O26" s="19">
        <v>1301</v>
      </c>
      <c r="P26" s="19">
        <v>1306</v>
      </c>
      <c r="Q26" s="19">
        <v>1307</v>
      </c>
      <c r="R26" s="19">
        <v>1314</v>
      </c>
      <c r="S26" s="19">
        <v>49</v>
      </c>
      <c r="T26" s="19">
        <v>384</v>
      </c>
      <c r="U26" s="19">
        <v>107</v>
      </c>
      <c r="V26" s="19">
        <v>277</v>
      </c>
      <c r="W26" s="19">
        <v>141</v>
      </c>
      <c r="X26" s="19">
        <v>18</v>
      </c>
    </row>
    <row r="27" spans="1:24" s="8" customFormat="1" ht="11.25" customHeight="1">
      <c r="A27" s="22" t="s">
        <v>48</v>
      </c>
      <c r="B27" s="10" t="s">
        <v>49</v>
      </c>
      <c r="C27" s="12">
        <v>20</v>
      </c>
      <c r="D27" s="19">
        <v>20</v>
      </c>
      <c r="E27" s="19">
        <v>0</v>
      </c>
      <c r="F27" s="19">
        <v>344</v>
      </c>
      <c r="G27" s="19">
        <v>309</v>
      </c>
      <c r="H27" s="19">
        <v>2</v>
      </c>
      <c r="I27" s="19">
        <v>33</v>
      </c>
      <c r="J27" s="19">
        <v>10183</v>
      </c>
      <c r="K27" s="19">
        <v>5223</v>
      </c>
      <c r="L27" s="19">
        <v>4960</v>
      </c>
      <c r="M27" s="19">
        <v>1649</v>
      </c>
      <c r="N27" s="19">
        <v>1573</v>
      </c>
      <c r="O27" s="19">
        <v>1660</v>
      </c>
      <c r="P27" s="19">
        <v>1775</v>
      </c>
      <c r="Q27" s="19">
        <v>1740</v>
      </c>
      <c r="R27" s="19">
        <v>1786</v>
      </c>
      <c r="S27" s="19">
        <v>67</v>
      </c>
      <c r="T27" s="19">
        <v>496</v>
      </c>
      <c r="U27" s="19">
        <v>181</v>
      </c>
      <c r="V27" s="19">
        <v>315</v>
      </c>
      <c r="W27" s="19">
        <v>63</v>
      </c>
      <c r="X27" s="19">
        <v>23</v>
      </c>
    </row>
    <row r="28" spans="1:24" s="8" customFormat="1" ht="11.25" customHeight="1">
      <c r="A28" s="22" t="s">
        <v>50</v>
      </c>
      <c r="B28" s="10" t="s">
        <v>233</v>
      </c>
      <c r="C28" s="12">
        <v>7</v>
      </c>
      <c r="D28" s="19">
        <v>7</v>
      </c>
      <c r="E28" s="19">
        <v>0</v>
      </c>
      <c r="F28" s="19">
        <v>83</v>
      </c>
      <c r="G28" s="19">
        <v>78</v>
      </c>
      <c r="H28" s="19">
        <v>0</v>
      </c>
      <c r="I28" s="19">
        <v>5</v>
      </c>
      <c r="J28" s="19">
        <v>2209</v>
      </c>
      <c r="K28" s="19">
        <v>1117</v>
      </c>
      <c r="L28" s="19">
        <v>1092</v>
      </c>
      <c r="M28" s="19">
        <v>332</v>
      </c>
      <c r="N28" s="19">
        <v>326</v>
      </c>
      <c r="O28" s="19">
        <v>377</v>
      </c>
      <c r="P28" s="19">
        <v>403</v>
      </c>
      <c r="Q28" s="19">
        <v>365</v>
      </c>
      <c r="R28" s="19">
        <v>406</v>
      </c>
      <c r="S28" s="19">
        <v>6</v>
      </c>
      <c r="T28" s="19">
        <v>123</v>
      </c>
      <c r="U28" s="19">
        <v>47</v>
      </c>
      <c r="V28" s="19">
        <v>76</v>
      </c>
      <c r="W28" s="19">
        <v>19</v>
      </c>
      <c r="X28" s="19">
        <v>8</v>
      </c>
    </row>
    <row r="29" spans="1:24" s="16" customFormat="1" ht="15.75" customHeight="1">
      <c r="A29" s="36"/>
      <c r="B29" s="37" t="s">
        <v>52</v>
      </c>
      <c r="C29" s="15">
        <f aca="true" t="shared" si="5" ref="C29:X29">SUM(C30:C34)</f>
        <v>75</v>
      </c>
      <c r="D29" s="15">
        <f t="shared" si="5"/>
        <v>75</v>
      </c>
      <c r="E29" s="15">
        <f t="shared" si="5"/>
        <v>0</v>
      </c>
      <c r="F29" s="15">
        <f t="shared" si="5"/>
        <v>1454</v>
      </c>
      <c r="G29" s="15">
        <f t="shared" si="5"/>
        <v>1341</v>
      </c>
      <c r="H29" s="15">
        <f t="shared" si="5"/>
        <v>0</v>
      </c>
      <c r="I29" s="15">
        <f t="shared" si="5"/>
        <v>113</v>
      </c>
      <c r="J29" s="15">
        <f t="shared" si="5"/>
        <v>44606</v>
      </c>
      <c r="K29" s="15">
        <f t="shared" si="5"/>
        <v>22812</v>
      </c>
      <c r="L29" s="15">
        <f t="shared" si="5"/>
        <v>21794</v>
      </c>
      <c r="M29" s="15">
        <f t="shared" si="5"/>
        <v>7634</v>
      </c>
      <c r="N29" s="15">
        <f t="shared" si="5"/>
        <v>7183</v>
      </c>
      <c r="O29" s="15">
        <f t="shared" si="5"/>
        <v>7441</v>
      </c>
      <c r="P29" s="15">
        <f t="shared" si="5"/>
        <v>7431</v>
      </c>
      <c r="Q29" s="15">
        <f t="shared" si="5"/>
        <v>7389</v>
      </c>
      <c r="R29" s="15">
        <f t="shared" si="5"/>
        <v>7528</v>
      </c>
      <c r="S29" s="15">
        <f t="shared" si="5"/>
        <v>311</v>
      </c>
      <c r="T29" s="15">
        <f t="shared" si="5"/>
        <v>2018</v>
      </c>
      <c r="U29" s="15">
        <f t="shared" si="5"/>
        <v>606</v>
      </c>
      <c r="V29" s="15">
        <f t="shared" si="5"/>
        <v>1412</v>
      </c>
      <c r="W29" s="15">
        <f t="shared" si="5"/>
        <v>497</v>
      </c>
      <c r="X29" s="15">
        <f t="shared" si="5"/>
        <v>89</v>
      </c>
    </row>
    <row r="30" spans="1:24" s="8" customFormat="1" ht="11.25" customHeight="1">
      <c r="A30" s="22" t="s">
        <v>53</v>
      </c>
      <c r="B30" s="10" t="s">
        <v>54</v>
      </c>
      <c r="C30" s="12">
        <v>28</v>
      </c>
      <c r="D30" s="19">
        <v>28</v>
      </c>
      <c r="E30" s="19">
        <v>0</v>
      </c>
      <c r="F30" s="19">
        <v>561</v>
      </c>
      <c r="G30" s="19">
        <v>521</v>
      </c>
      <c r="H30" s="19">
        <v>0</v>
      </c>
      <c r="I30" s="19">
        <v>40</v>
      </c>
      <c r="J30" s="19">
        <v>17603</v>
      </c>
      <c r="K30" s="19">
        <v>8945</v>
      </c>
      <c r="L30" s="19">
        <v>8658</v>
      </c>
      <c r="M30" s="19">
        <v>3020</v>
      </c>
      <c r="N30" s="19">
        <v>2882</v>
      </c>
      <c r="O30" s="19">
        <v>2990</v>
      </c>
      <c r="P30" s="19">
        <v>2895</v>
      </c>
      <c r="Q30" s="19">
        <v>2913</v>
      </c>
      <c r="R30" s="19">
        <v>2903</v>
      </c>
      <c r="S30" s="19">
        <v>123</v>
      </c>
      <c r="T30" s="19">
        <v>787</v>
      </c>
      <c r="U30" s="19">
        <v>237</v>
      </c>
      <c r="V30" s="19">
        <v>550</v>
      </c>
      <c r="W30" s="19">
        <v>194</v>
      </c>
      <c r="X30" s="19">
        <v>35</v>
      </c>
    </row>
    <row r="31" spans="1:24" s="8" customFormat="1" ht="11.25" customHeight="1">
      <c r="A31" s="22" t="s">
        <v>55</v>
      </c>
      <c r="B31" s="40" t="s">
        <v>234</v>
      </c>
      <c r="C31" s="12">
        <v>27</v>
      </c>
      <c r="D31" s="19">
        <v>27</v>
      </c>
      <c r="E31" s="19">
        <v>0</v>
      </c>
      <c r="F31" s="19">
        <v>543</v>
      </c>
      <c r="G31" s="19">
        <v>499</v>
      </c>
      <c r="H31" s="19">
        <v>0</v>
      </c>
      <c r="I31" s="19">
        <v>44</v>
      </c>
      <c r="J31" s="19">
        <v>16634</v>
      </c>
      <c r="K31" s="19">
        <v>8539</v>
      </c>
      <c r="L31" s="19">
        <v>8095</v>
      </c>
      <c r="M31" s="19">
        <v>2902</v>
      </c>
      <c r="N31" s="19">
        <v>2674</v>
      </c>
      <c r="O31" s="19">
        <v>2739</v>
      </c>
      <c r="P31" s="19">
        <v>2762</v>
      </c>
      <c r="Q31" s="19">
        <v>2708</v>
      </c>
      <c r="R31" s="19">
        <v>2849</v>
      </c>
      <c r="S31" s="19">
        <v>120</v>
      </c>
      <c r="T31" s="19">
        <v>747</v>
      </c>
      <c r="U31" s="19">
        <v>214</v>
      </c>
      <c r="V31" s="19">
        <v>533</v>
      </c>
      <c r="W31" s="19">
        <v>179</v>
      </c>
      <c r="X31" s="19">
        <v>33</v>
      </c>
    </row>
    <row r="32" spans="1:24" s="8" customFormat="1" ht="11.25" customHeight="1">
      <c r="A32" s="22" t="s">
        <v>57</v>
      </c>
      <c r="B32" s="10" t="s">
        <v>58</v>
      </c>
      <c r="C32" s="12">
        <v>10</v>
      </c>
      <c r="D32" s="19">
        <v>10</v>
      </c>
      <c r="E32" s="19">
        <v>0</v>
      </c>
      <c r="F32" s="19">
        <v>198</v>
      </c>
      <c r="G32" s="19">
        <v>184</v>
      </c>
      <c r="H32" s="19">
        <v>0</v>
      </c>
      <c r="I32" s="19">
        <v>14</v>
      </c>
      <c r="J32" s="19">
        <v>6187</v>
      </c>
      <c r="K32" s="19">
        <v>3219</v>
      </c>
      <c r="L32" s="19">
        <v>2968</v>
      </c>
      <c r="M32" s="19">
        <v>1009</v>
      </c>
      <c r="N32" s="19">
        <v>964</v>
      </c>
      <c r="O32" s="19">
        <v>1033</v>
      </c>
      <c r="P32" s="19">
        <v>1061</v>
      </c>
      <c r="Q32" s="19">
        <v>1067</v>
      </c>
      <c r="R32" s="19">
        <v>1053</v>
      </c>
      <c r="S32" s="19">
        <v>38</v>
      </c>
      <c r="T32" s="19">
        <v>265</v>
      </c>
      <c r="U32" s="19">
        <v>82</v>
      </c>
      <c r="V32" s="19">
        <v>183</v>
      </c>
      <c r="W32" s="19">
        <v>68</v>
      </c>
      <c r="X32" s="19">
        <v>11</v>
      </c>
    </row>
    <row r="33" spans="1:24" s="8" customFormat="1" ht="11.25" customHeight="1">
      <c r="A33" s="22" t="s">
        <v>59</v>
      </c>
      <c r="B33" s="10" t="s">
        <v>60</v>
      </c>
      <c r="C33" s="12">
        <v>5</v>
      </c>
      <c r="D33" s="19">
        <v>5</v>
      </c>
      <c r="E33" s="19">
        <v>0</v>
      </c>
      <c r="F33" s="19">
        <v>73</v>
      </c>
      <c r="G33" s="19">
        <v>66</v>
      </c>
      <c r="H33" s="19">
        <v>0</v>
      </c>
      <c r="I33" s="19">
        <v>7</v>
      </c>
      <c r="J33" s="19">
        <v>1966</v>
      </c>
      <c r="K33" s="19">
        <v>1004</v>
      </c>
      <c r="L33" s="19">
        <v>962</v>
      </c>
      <c r="M33" s="19">
        <v>301</v>
      </c>
      <c r="N33" s="19">
        <v>315</v>
      </c>
      <c r="O33" s="19">
        <v>328</v>
      </c>
      <c r="P33" s="19">
        <v>344</v>
      </c>
      <c r="Q33" s="19">
        <v>350</v>
      </c>
      <c r="R33" s="19">
        <v>328</v>
      </c>
      <c r="S33" s="19">
        <v>11</v>
      </c>
      <c r="T33" s="19">
        <v>106</v>
      </c>
      <c r="U33" s="19">
        <v>35</v>
      </c>
      <c r="V33" s="19">
        <v>71</v>
      </c>
      <c r="W33" s="19">
        <v>29</v>
      </c>
      <c r="X33" s="19">
        <v>5</v>
      </c>
    </row>
    <row r="34" spans="1:24" s="8" customFormat="1" ht="11.25" customHeight="1">
      <c r="A34" s="22" t="s">
        <v>61</v>
      </c>
      <c r="B34" s="10" t="s">
        <v>62</v>
      </c>
      <c r="C34" s="12">
        <v>5</v>
      </c>
      <c r="D34" s="19">
        <v>5</v>
      </c>
      <c r="E34" s="19">
        <v>0</v>
      </c>
      <c r="F34" s="19">
        <v>79</v>
      </c>
      <c r="G34" s="19">
        <v>71</v>
      </c>
      <c r="H34" s="19">
        <v>0</v>
      </c>
      <c r="I34" s="19">
        <v>8</v>
      </c>
      <c r="J34" s="19">
        <v>2216</v>
      </c>
      <c r="K34" s="19">
        <v>1105</v>
      </c>
      <c r="L34" s="19">
        <v>1111</v>
      </c>
      <c r="M34" s="19">
        <v>402</v>
      </c>
      <c r="N34" s="19">
        <v>348</v>
      </c>
      <c r="O34" s="19">
        <v>351</v>
      </c>
      <c r="P34" s="19">
        <v>369</v>
      </c>
      <c r="Q34" s="19">
        <v>351</v>
      </c>
      <c r="R34" s="19">
        <v>395</v>
      </c>
      <c r="S34" s="19">
        <v>19</v>
      </c>
      <c r="T34" s="19">
        <v>113</v>
      </c>
      <c r="U34" s="19">
        <v>38</v>
      </c>
      <c r="V34" s="19">
        <v>75</v>
      </c>
      <c r="W34" s="19">
        <v>27</v>
      </c>
      <c r="X34" s="19">
        <v>5</v>
      </c>
    </row>
    <row r="35" spans="1:24" s="16" customFormat="1" ht="15.75" customHeight="1">
      <c r="A35" s="36"/>
      <c r="B35" s="37" t="s">
        <v>63</v>
      </c>
      <c r="C35" s="15">
        <f aca="true" t="shared" si="6" ref="C35:X35">SUM(C36:C47)</f>
        <v>61</v>
      </c>
      <c r="D35" s="15">
        <f t="shared" si="6"/>
        <v>60</v>
      </c>
      <c r="E35" s="15">
        <f t="shared" si="6"/>
        <v>1</v>
      </c>
      <c r="F35" s="15">
        <f t="shared" si="6"/>
        <v>703</v>
      </c>
      <c r="G35" s="15">
        <f t="shared" si="6"/>
        <v>622</v>
      </c>
      <c r="H35" s="15">
        <f t="shared" si="6"/>
        <v>3</v>
      </c>
      <c r="I35" s="15">
        <f t="shared" si="6"/>
        <v>78</v>
      </c>
      <c r="J35" s="15">
        <f t="shared" si="6"/>
        <v>17878</v>
      </c>
      <c r="K35" s="15">
        <f t="shared" si="6"/>
        <v>9289</v>
      </c>
      <c r="L35" s="15">
        <f t="shared" si="6"/>
        <v>8589</v>
      </c>
      <c r="M35" s="15">
        <f t="shared" si="6"/>
        <v>2881</v>
      </c>
      <c r="N35" s="15">
        <f t="shared" si="6"/>
        <v>2899</v>
      </c>
      <c r="O35" s="15">
        <f t="shared" si="6"/>
        <v>2957</v>
      </c>
      <c r="P35" s="15">
        <f t="shared" si="6"/>
        <v>3037</v>
      </c>
      <c r="Q35" s="15">
        <f t="shared" si="6"/>
        <v>3057</v>
      </c>
      <c r="R35" s="15">
        <f t="shared" si="6"/>
        <v>3047</v>
      </c>
      <c r="S35" s="15">
        <f t="shared" si="6"/>
        <v>167</v>
      </c>
      <c r="T35" s="15">
        <f t="shared" si="6"/>
        <v>1085</v>
      </c>
      <c r="U35" s="15">
        <f t="shared" si="6"/>
        <v>369</v>
      </c>
      <c r="V35" s="15">
        <f t="shared" si="6"/>
        <v>716</v>
      </c>
      <c r="W35" s="15">
        <f t="shared" si="6"/>
        <v>175</v>
      </c>
      <c r="X35" s="15">
        <f t="shared" si="6"/>
        <v>61</v>
      </c>
    </row>
    <row r="36" spans="1:24" s="8" customFormat="1" ht="11.25" customHeight="1">
      <c r="A36" s="22" t="s">
        <v>64</v>
      </c>
      <c r="B36" s="10" t="s">
        <v>65</v>
      </c>
      <c r="C36" s="12">
        <v>6</v>
      </c>
      <c r="D36" s="19">
        <v>6</v>
      </c>
      <c r="E36" s="19">
        <v>0</v>
      </c>
      <c r="F36" s="19">
        <v>85</v>
      </c>
      <c r="G36" s="19">
        <v>75</v>
      </c>
      <c r="H36" s="19">
        <v>1</v>
      </c>
      <c r="I36" s="19">
        <v>9</v>
      </c>
      <c r="J36" s="19">
        <v>2250</v>
      </c>
      <c r="K36" s="19">
        <v>1145</v>
      </c>
      <c r="L36" s="19">
        <v>1105</v>
      </c>
      <c r="M36" s="19">
        <v>386</v>
      </c>
      <c r="N36" s="19">
        <v>355</v>
      </c>
      <c r="O36" s="19">
        <v>382</v>
      </c>
      <c r="P36" s="19">
        <v>385</v>
      </c>
      <c r="Q36" s="19">
        <v>376</v>
      </c>
      <c r="R36" s="19">
        <v>366</v>
      </c>
      <c r="S36" s="19">
        <v>21</v>
      </c>
      <c r="T36" s="19">
        <v>124</v>
      </c>
      <c r="U36" s="19">
        <v>40</v>
      </c>
      <c r="V36" s="19">
        <v>84</v>
      </c>
      <c r="W36" s="19">
        <v>21</v>
      </c>
      <c r="X36" s="19">
        <v>7</v>
      </c>
    </row>
    <row r="37" spans="1:24" s="8" customFormat="1" ht="11.25" customHeight="1">
      <c r="A37" s="22" t="s">
        <v>66</v>
      </c>
      <c r="B37" s="10" t="s">
        <v>67</v>
      </c>
      <c r="C37" s="12">
        <v>14</v>
      </c>
      <c r="D37" s="19">
        <v>13</v>
      </c>
      <c r="E37" s="19">
        <v>1</v>
      </c>
      <c r="F37" s="19">
        <v>165</v>
      </c>
      <c r="G37" s="19">
        <v>147</v>
      </c>
      <c r="H37" s="19">
        <v>1</v>
      </c>
      <c r="I37" s="19">
        <v>17</v>
      </c>
      <c r="J37" s="19">
        <v>4228</v>
      </c>
      <c r="K37" s="19">
        <v>2224</v>
      </c>
      <c r="L37" s="19">
        <v>2004</v>
      </c>
      <c r="M37" s="19">
        <v>621</v>
      </c>
      <c r="N37" s="19">
        <v>657</v>
      </c>
      <c r="O37" s="19">
        <v>699</v>
      </c>
      <c r="P37" s="19">
        <v>718</v>
      </c>
      <c r="Q37" s="19">
        <v>737</v>
      </c>
      <c r="R37" s="19">
        <v>796</v>
      </c>
      <c r="S37" s="19">
        <v>37</v>
      </c>
      <c r="T37" s="19">
        <v>255</v>
      </c>
      <c r="U37" s="19">
        <v>70</v>
      </c>
      <c r="V37" s="19">
        <v>185</v>
      </c>
      <c r="W37" s="19">
        <v>39</v>
      </c>
      <c r="X37" s="19">
        <v>13</v>
      </c>
    </row>
    <row r="38" spans="1:24" s="8" customFormat="1" ht="11.25" customHeight="1">
      <c r="A38" s="22" t="s">
        <v>68</v>
      </c>
      <c r="B38" s="10" t="s">
        <v>69</v>
      </c>
      <c r="C38" s="12">
        <v>8</v>
      </c>
      <c r="D38" s="19">
        <v>8</v>
      </c>
      <c r="E38" s="19">
        <v>0</v>
      </c>
      <c r="F38" s="19">
        <v>109</v>
      </c>
      <c r="G38" s="19">
        <v>97</v>
      </c>
      <c r="H38" s="19">
        <v>0</v>
      </c>
      <c r="I38" s="19">
        <v>12</v>
      </c>
      <c r="J38" s="19">
        <v>3046</v>
      </c>
      <c r="K38" s="19">
        <v>1579</v>
      </c>
      <c r="L38" s="19">
        <v>1467</v>
      </c>
      <c r="M38" s="19">
        <v>508</v>
      </c>
      <c r="N38" s="19">
        <v>525</v>
      </c>
      <c r="O38" s="19">
        <v>497</v>
      </c>
      <c r="P38" s="19">
        <v>508</v>
      </c>
      <c r="Q38" s="19">
        <v>530</v>
      </c>
      <c r="R38" s="19">
        <v>478</v>
      </c>
      <c r="S38" s="19">
        <v>26</v>
      </c>
      <c r="T38" s="19">
        <v>165</v>
      </c>
      <c r="U38" s="19">
        <v>48</v>
      </c>
      <c r="V38" s="19">
        <v>117</v>
      </c>
      <c r="W38" s="19">
        <v>16</v>
      </c>
      <c r="X38" s="19">
        <v>8</v>
      </c>
    </row>
    <row r="39" spans="1:24" s="8" customFormat="1" ht="11.25" customHeight="1">
      <c r="A39" s="22" t="s">
        <v>70</v>
      </c>
      <c r="B39" s="10" t="s">
        <v>71</v>
      </c>
      <c r="C39" s="12">
        <v>11</v>
      </c>
      <c r="D39" s="19">
        <v>11</v>
      </c>
      <c r="E39" s="19">
        <v>0</v>
      </c>
      <c r="F39" s="19">
        <v>128</v>
      </c>
      <c r="G39" s="19">
        <v>114</v>
      </c>
      <c r="H39" s="19">
        <v>0</v>
      </c>
      <c r="I39" s="19">
        <v>14</v>
      </c>
      <c r="J39" s="19">
        <v>3214</v>
      </c>
      <c r="K39" s="19">
        <v>1660</v>
      </c>
      <c r="L39" s="19">
        <v>1554</v>
      </c>
      <c r="M39" s="19">
        <v>513</v>
      </c>
      <c r="N39" s="19">
        <v>502</v>
      </c>
      <c r="O39" s="19">
        <v>535</v>
      </c>
      <c r="P39" s="19">
        <v>533</v>
      </c>
      <c r="Q39" s="19">
        <v>556</v>
      </c>
      <c r="R39" s="19">
        <v>575</v>
      </c>
      <c r="S39" s="19">
        <v>24</v>
      </c>
      <c r="T39" s="19">
        <v>187</v>
      </c>
      <c r="U39" s="19">
        <v>72</v>
      </c>
      <c r="V39" s="19">
        <v>115</v>
      </c>
      <c r="W39" s="19">
        <v>52</v>
      </c>
      <c r="X39" s="19">
        <v>11</v>
      </c>
    </row>
    <row r="40" spans="1:24" s="8" customFormat="1" ht="11.25" customHeight="1">
      <c r="A40" s="22" t="s">
        <v>72</v>
      </c>
      <c r="B40" s="10" t="s">
        <v>73</v>
      </c>
      <c r="C40" s="12">
        <v>4</v>
      </c>
      <c r="D40" s="19">
        <v>4</v>
      </c>
      <c r="E40" s="19">
        <v>0</v>
      </c>
      <c r="F40" s="19">
        <v>33</v>
      </c>
      <c r="G40" s="19">
        <v>30</v>
      </c>
      <c r="H40" s="19">
        <v>0</v>
      </c>
      <c r="I40" s="19">
        <v>3</v>
      </c>
      <c r="J40" s="19">
        <v>756</v>
      </c>
      <c r="K40" s="19">
        <v>389</v>
      </c>
      <c r="L40" s="19">
        <v>367</v>
      </c>
      <c r="M40" s="19">
        <v>133</v>
      </c>
      <c r="N40" s="19">
        <v>123</v>
      </c>
      <c r="O40" s="19">
        <v>120</v>
      </c>
      <c r="P40" s="19">
        <v>112</v>
      </c>
      <c r="Q40" s="19">
        <v>130</v>
      </c>
      <c r="R40" s="19">
        <v>138</v>
      </c>
      <c r="S40" s="19">
        <v>7</v>
      </c>
      <c r="T40" s="19">
        <v>58</v>
      </c>
      <c r="U40" s="19">
        <v>19</v>
      </c>
      <c r="V40" s="19">
        <v>39</v>
      </c>
      <c r="W40" s="19">
        <v>8</v>
      </c>
      <c r="X40" s="19">
        <v>4</v>
      </c>
    </row>
    <row r="41" spans="1:24" s="8" customFormat="1" ht="11.25" customHeight="1">
      <c r="A41" s="22" t="s">
        <v>74</v>
      </c>
      <c r="B41" s="10" t="s">
        <v>75</v>
      </c>
      <c r="C41" s="12">
        <v>5</v>
      </c>
      <c r="D41" s="19">
        <v>5</v>
      </c>
      <c r="E41" s="19">
        <v>0</v>
      </c>
      <c r="F41" s="19">
        <v>48</v>
      </c>
      <c r="G41" s="19">
        <v>41</v>
      </c>
      <c r="H41" s="19">
        <v>1</v>
      </c>
      <c r="I41" s="19">
        <v>6</v>
      </c>
      <c r="J41" s="19">
        <v>1092</v>
      </c>
      <c r="K41" s="19">
        <v>580</v>
      </c>
      <c r="L41" s="19">
        <v>512</v>
      </c>
      <c r="M41" s="19">
        <v>150</v>
      </c>
      <c r="N41" s="19">
        <v>201</v>
      </c>
      <c r="O41" s="19">
        <v>172</v>
      </c>
      <c r="P41" s="19">
        <v>199</v>
      </c>
      <c r="Q41" s="19">
        <v>168</v>
      </c>
      <c r="R41" s="19">
        <v>202</v>
      </c>
      <c r="S41" s="19">
        <v>19</v>
      </c>
      <c r="T41" s="19">
        <v>84</v>
      </c>
      <c r="U41" s="19">
        <v>35</v>
      </c>
      <c r="V41" s="19">
        <v>49</v>
      </c>
      <c r="W41" s="19">
        <v>12</v>
      </c>
      <c r="X41" s="19">
        <v>5</v>
      </c>
    </row>
    <row r="42" spans="1:24" s="8" customFormat="1" ht="11.25" customHeight="1">
      <c r="A42" s="22" t="s">
        <v>76</v>
      </c>
      <c r="B42" s="10" t="s">
        <v>77</v>
      </c>
      <c r="C42" s="12">
        <v>2</v>
      </c>
      <c r="D42" s="19">
        <v>2</v>
      </c>
      <c r="E42" s="19">
        <v>0</v>
      </c>
      <c r="F42" s="19">
        <v>27</v>
      </c>
      <c r="G42" s="19">
        <v>23</v>
      </c>
      <c r="H42" s="19">
        <v>0</v>
      </c>
      <c r="I42" s="19">
        <v>4</v>
      </c>
      <c r="J42" s="19">
        <v>704</v>
      </c>
      <c r="K42" s="19">
        <v>349</v>
      </c>
      <c r="L42" s="19">
        <v>355</v>
      </c>
      <c r="M42" s="19">
        <v>141</v>
      </c>
      <c r="N42" s="19">
        <v>117</v>
      </c>
      <c r="O42" s="19">
        <v>120</v>
      </c>
      <c r="P42" s="19">
        <v>122</v>
      </c>
      <c r="Q42" s="19">
        <v>107</v>
      </c>
      <c r="R42" s="19">
        <v>97</v>
      </c>
      <c r="S42" s="19">
        <v>8</v>
      </c>
      <c r="T42" s="19">
        <v>39</v>
      </c>
      <c r="U42" s="19">
        <v>12</v>
      </c>
      <c r="V42" s="19">
        <v>27</v>
      </c>
      <c r="W42" s="19">
        <v>4</v>
      </c>
      <c r="X42" s="19">
        <v>2</v>
      </c>
    </row>
    <row r="43" spans="1:24" s="8" customFormat="1" ht="11.25" customHeight="1">
      <c r="A43" s="22" t="s">
        <v>78</v>
      </c>
      <c r="B43" s="10" t="s">
        <v>79</v>
      </c>
      <c r="C43" s="12">
        <v>2</v>
      </c>
      <c r="D43" s="19">
        <v>2</v>
      </c>
      <c r="E43" s="19">
        <v>0</v>
      </c>
      <c r="F43" s="19">
        <v>15</v>
      </c>
      <c r="G43" s="19">
        <v>13</v>
      </c>
      <c r="H43" s="19">
        <v>0</v>
      </c>
      <c r="I43" s="19">
        <v>2</v>
      </c>
      <c r="J43" s="19">
        <v>408</v>
      </c>
      <c r="K43" s="19">
        <v>219</v>
      </c>
      <c r="L43" s="19">
        <v>189</v>
      </c>
      <c r="M43" s="19">
        <v>66</v>
      </c>
      <c r="N43" s="19">
        <v>52</v>
      </c>
      <c r="O43" s="19">
        <v>67</v>
      </c>
      <c r="P43" s="19">
        <v>82</v>
      </c>
      <c r="Q43" s="19">
        <v>74</v>
      </c>
      <c r="R43" s="19">
        <v>67</v>
      </c>
      <c r="S43" s="19">
        <v>3</v>
      </c>
      <c r="T43" s="19">
        <v>27</v>
      </c>
      <c r="U43" s="19">
        <v>11</v>
      </c>
      <c r="V43" s="19">
        <v>16</v>
      </c>
      <c r="W43" s="19">
        <v>4</v>
      </c>
      <c r="X43" s="19">
        <v>2</v>
      </c>
    </row>
    <row r="44" spans="1:24" s="8" customFormat="1" ht="11.25" customHeight="1">
      <c r="A44" s="22" t="s">
        <v>80</v>
      </c>
      <c r="B44" s="10" t="s">
        <v>81</v>
      </c>
      <c r="C44" s="12">
        <v>2</v>
      </c>
      <c r="D44" s="19">
        <v>2</v>
      </c>
      <c r="E44" s="19">
        <v>0</v>
      </c>
      <c r="F44" s="19">
        <v>28</v>
      </c>
      <c r="G44" s="19">
        <v>25</v>
      </c>
      <c r="H44" s="19">
        <v>0</v>
      </c>
      <c r="I44" s="19">
        <v>3</v>
      </c>
      <c r="J44" s="19">
        <v>740</v>
      </c>
      <c r="K44" s="19">
        <v>382</v>
      </c>
      <c r="L44" s="19">
        <v>358</v>
      </c>
      <c r="M44" s="19">
        <v>122</v>
      </c>
      <c r="N44" s="19">
        <v>127</v>
      </c>
      <c r="O44" s="19">
        <v>133</v>
      </c>
      <c r="P44" s="19">
        <v>127</v>
      </c>
      <c r="Q44" s="19">
        <v>125</v>
      </c>
      <c r="R44" s="19">
        <v>106</v>
      </c>
      <c r="S44" s="19">
        <v>3</v>
      </c>
      <c r="T44" s="19">
        <v>42</v>
      </c>
      <c r="U44" s="19">
        <v>15</v>
      </c>
      <c r="V44" s="19">
        <v>27</v>
      </c>
      <c r="W44" s="19">
        <v>3</v>
      </c>
      <c r="X44" s="19">
        <v>2</v>
      </c>
    </row>
    <row r="45" spans="1:24" s="8" customFormat="1" ht="11.25" customHeight="1">
      <c r="A45" s="22" t="s">
        <v>82</v>
      </c>
      <c r="B45" s="10" t="s">
        <v>83</v>
      </c>
      <c r="C45" s="12">
        <v>2</v>
      </c>
      <c r="D45" s="19">
        <v>2</v>
      </c>
      <c r="E45" s="19">
        <v>0</v>
      </c>
      <c r="F45" s="19">
        <v>21</v>
      </c>
      <c r="G45" s="19">
        <v>18</v>
      </c>
      <c r="H45" s="19">
        <v>0</v>
      </c>
      <c r="I45" s="19">
        <v>3</v>
      </c>
      <c r="J45" s="19">
        <v>484</v>
      </c>
      <c r="K45" s="19">
        <v>256</v>
      </c>
      <c r="L45" s="19">
        <v>228</v>
      </c>
      <c r="M45" s="19">
        <v>87</v>
      </c>
      <c r="N45" s="19">
        <v>82</v>
      </c>
      <c r="O45" s="19">
        <v>75</v>
      </c>
      <c r="P45" s="19">
        <v>89</v>
      </c>
      <c r="Q45" s="19">
        <v>78</v>
      </c>
      <c r="R45" s="19">
        <v>73</v>
      </c>
      <c r="S45" s="19">
        <v>7</v>
      </c>
      <c r="T45" s="19">
        <v>32</v>
      </c>
      <c r="U45" s="19">
        <v>14</v>
      </c>
      <c r="V45" s="19">
        <v>18</v>
      </c>
      <c r="W45" s="19">
        <v>4</v>
      </c>
      <c r="X45" s="19">
        <v>2</v>
      </c>
    </row>
    <row r="46" spans="1:24" s="8" customFormat="1" ht="11.25" customHeight="1">
      <c r="A46" s="22" t="s">
        <v>84</v>
      </c>
      <c r="B46" s="10" t="s">
        <v>235</v>
      </c>
      <c r="C46" s="12">
        <v>3</v>
      </c>
      <c r="D46" s="19">
        <v>3</v>
      </c>
      <c r="E46" s="19">
        <v>0</v>
      </c>
      <c r="F46" s="19">
        <v>20</v>
      </c>
      <c r="G46" s="19">
        <v>18</v>
      </c>
      <c r="H46" s="19">
        <v>0</v>
      </c>
      <c r="I46" s="19">
        <v>2</v>
      </c>
      <c r="J46" s="19">
        <v>397</v>
      </c>
      <c r="K46" s="19">
        <v>208</v>
      </c>
      <c r="L46" s="19">
        <v>189</v>
      </c>
      <c r="M46" s="19">
        <v>67</v>
      </c>
      <c r="N46" s="19">
        <v>64</v>
      </c>
      <c r="O46" s="19">
        <v>67</v>
      </c>
      <c r="P46" s="19">
        <v>62</v>
      </c>
      <c r="Q46" s="19">
        <v>71</v>
      </c>
      <c r="R46" s="19">
        <v>66</v>
      </c>
      <c r="S46" s="19">
        <v>5</v>
      </c>
      <c r="T46" s="19">
        <v>33</v>
      </c>
      <c r="U46" s="19">
        <v>15</v>
      </c>
      <c r="V46" s="19">
        <v>18</v>
      </c>
      <c r="W46" s="19">
        <v>7</v>
      </c>
      <c r="X46" s="19">
        <v>3</v>
      </c>
    </row>
    <row r="47" spans="1:24" s="8" customFormat="1" ht="11.25" customHeight="1">
      <c r="A47" s="22" t="s">
        <v>86</v>
      </c>
      <c r="B47" s="10" t="s">
        <v>236</v>
      </c>
      <c r="C47" s="12">
        <v>2</v>
      </c>
      <c r="D47" s="19">
        <v>2</v>
      </c>
      <c r="E47" s="19">
        <v>0</v>
      </c>
      <c r="F47" s="19">
        <v>24</v>
      </c>
      <c r="G47" s="19">
        <v>21</v>
      </c>
      <c r="H47" s="19">
        <v>0</v>
      </c>
      <c r="I47" s="19">
        <v>3</v>
      </c>
      <c r="J47" s="19">
        <v>559</v>
      </c>
      <c r="K47" s="19">
        <v>298</v>
      </c>
      <c r="L47" s="19">
        <v>261</v>
      </c>
      <c r="M47" s="19">
        <v>87</v>
      </c>
      <c r="N47" s="19">
        <v>94</v>
      </c>
      <c r="O47" s="19">
        <v>90</v>
      </c>
      <c r="P47" s="19">
        <v>100</v>
      </c>
      <c r="Q47" s="19">
        <v>105</v>
      </c>
      <c r="R47" s="19">
        <v>83</v>
      </c>
      <c r="S47" s="19">
        <v>7</v>
      </c>
      <c r="T47" s="19">
        <v>39</v>
      </c>
      <c r="U47" s="19">
        <v>18</v>
      </c>
      <c r="V47" s="19">
        <v>21</v>
      </c>
      <c r="W47" s="19">
        <v>5</v>
      </c>
      <c r="X47" s="19">
        <v>2</v>
      </c>
    </row>
    <row r="48" spans="1:24" s="16" customFormat="1" ht="15.75" customHeight="1">
      <c r="A48" s="36"/>
      <c r="B48" s="37" t="s">
        <v>88</v>
      </c>
      <c r="C48" s="15">
        <f aca="true" t="shared" si="7" ref="C48:X48">SUM(C49:C56)</f>
        <v>89</v>
      </c>
      <c r="D48" s="15">
        <f t="shared" si="7"/>
        <v>88</v>
      </c>
      <c r="E48" s="15">
        <f t="shared" si="7"/>
        <v>1</v>
      </c>
      <c r="F48" s="15">
        <f t="shared" si="7"/>
        <v>1253</v>
      </c>
      <c r="G48" s="15">
        <f t="shared" si="7"/>
        <v>1148</v>
      </c>
      <c r="H48" s="15">
        <f t="shared" si="7"/>
        <v>17</v>
      </c>
      <c r="I48" s="15">
        <f t="shared" si="7"/>
        <v>88</v>
      </c>
      <c r="J48" s="15">
        <f t="shared" si="7"/>
        <v>36665</v>
      </c>
      <c r="K48" s="15">
        <f t="shared" si="7"/>
        <v>18870</v>
      </c>
      <c r="L48" s="15">
        <f t="shared" si="7"/>
        <v>17795</v>
      </c>
      <c r="M48" s="15">
        <f t="shared" si="7"/>
        <v>6338</v>
      </c>
      <c r="N48" s="15">
        <f t="shared" si="7"/>
        <v>5943</v>
      </c>
      <c r="O48" s="15">
        <f t="shared" si="7"/>
        <v>6127</v>
      </c>
      <c r="P48" s="15">
        <f t="shared" si="7"/>
        <v>5978</v>
      </c>
      <c r="Q48" s="15">
        <f t="shared" si="7"/>
        <v>6170</v>
      </c>
      <c r="R48" s="15">
        <f t="shared" si="7"/>
        <v>6109</v>
      </c>
      <c r="S48" s="15">
        <f t="shared" si="7"/>
        <v>230</v>
      </c>
      <c r="T48" s="15">
        <f t="shared" si="7"/>
        <v>1813</v>
      </c>
      <c r="U48" s="15">
        <f t="shared" si="7"/>
        <v>606</v>
      </c>
      <c r="V48" s="15">
        <f t="shared" si="7"/>
        <v>1207</v>
      </c>
      <c r="W48" s="15">
        <f t="shared" si="7"/>
        <v>349</v>
      </c>
      <c r="X48" s="15">
        <f t="shared" si="7"/>
        <v>97</v>
      </c>
    </row>
    <row r="49" spans="1:24" s="8" customFormat="1" ht="11.25" customHeight="1">
      <c r="A49" s="22" t="s">
        <v>89</v>
      </c>
      <c r="B49" s="10" t="s">
        <v>90</v>
      </c>
      <c r="C49" s="12">
        <v>57</v>
      </c>
      <c r="D49" s="19">
        <v>57</v>
      </c>
      <c r="E49" s="19">
        <v>0</v>
      </c>
      <c r="F49" s="19">
        <v>972</v>
      </c>
      <c r="G49" s="19">
        <v>916</v>
      </c>
      <c r="H49" s="19">
        <v>0</v>
      </c>
      <c r="I49" s="19">
        <v>56</v>
      </c>
      <c r="J49" s="19">
        <v>30190</v>
      </c>
      <c r="K49" s="19">
        <v>15569</v>
      </c>
      <c r="L49" s="19">
        <v>14621</v>
      </c>
      <c r="M49" s="19">
        <v>5273</v>
      </c>
      <c r="N49" s="19">
        <v>4958</v>
      </c>
      <c r="O49" s="19">
        <v>5034</v>
      </c>
      <c r="P49" s="19">
        <v>4927</v>
      </c>
      <c r="Q49" s="19">
        <v>5058</v>
      </c>
      <c r="R49" s="19">
        <v>4940</v>
      </c>
      <c r="S49" s="19">
        <v>167</v>
      </c>
      <c r="T49" s="19">
        <v>1356</v>
      </c>
      <c r="U49" s="19">
        <v>419</v>
      </c>
      <c r="V49" s="19">
        <v>937</v>
      </c>
      <c r="W49" s="19">
        <v>270</v>
      </c>
      <c r="X49" s="19">
        <v>66</v>
      </c>
    </row>
    <row r="50" spans="1:24" s="8" customFormat="1" ht="11.25" customHeight="1">
      <c r="A50" s="22" t="s">
        <v>91</v>
      </c>
      <c r="B50" s="10" t="s">
        <v>92</v>
      </c>
      <c r="C50" s="12">
        <v>3</v>
      </c>
      <c r="D50" s="19">
        <v>3</v>
      </c>
      <c r="E50" s="19">
        <v>0</v>
      </c>
      <c r="F50" s="19">
        <v>26</v>
      </c>
      <c r="G50" s="19">
        <v>24</v>
      </c>
      <c r="H50" s="19">
        <v>0</v>
      </c>
      <c r="I50" s="19">
        <v>2</v>
      </c>
      <c r="J50" s="19">
        <v>660</v>
      </c>
      <c r="K50" s="19">
        <v>331</v>
      </c>
      <c r="L50" s="19">
        <v>329</v>
      </c>
      <c r="M50" s="19">
        <v>128</v>
      </c>
      <c r="N50" s="19">
        <v>108</v>
      </c>
      <c r="O50" s="19">
        <v>95</v>
      </c>
      <c r="P50" s="19">
        <v>100</v>
      </c>
      <c r="Q50" s="19">
        <v>121</v>
      </c>
      <c r="R50" s="19">
        <v>108</v>
      </c>
      <c r="S50" s="19">
        <v>5</v>
      </c>
      <c r="T50" s="19">
        <v>42</v>
      </c>
      <c r="U50" s="19">
        <v>23</v>
      </c>
      <c r="V50" s="19">
        <v>19</v>
      </c>
      <c r="W50" s="19">
        <v>4</v>
      </c>
      <c r="X50" s="19">
        <v>2</v>
      </c>
    </row>
    <row r="51" spans="1:24" s="8" customFormat="1" ht="11.25" customHeight="1">
      <c r="A51" s="22" t="s">
        <v>93</v>
      </c>
      <c r="B51" s="10" t="s">
        <v>94</v>
      </c>
      <c r="C51" s="12">
        <v>7</v>
      </c>
      <c r="D51" s="19">
        <v>7</v>
      </c>
      <c r="E51" s="19">
        <v>0</v>
      </c>
      <c r="F51" s="19">
        <v>68</v>
      </c>
      <c r="G51" s="19">
        <v>55</v>
      </c>
      <c r="H51" s="19">
        <v>2</v>
      </c>
      <c r="I51" s="19">
        <v>11</v>
      </c>
      <c r="J51" s="19">
        <v>1554</v>
      </c>
      <c r="K51" s="19">
        <v>809</v>
      </c>
      <c r="L51" s="19">
        <v>745</v>
      </c>
      <c r="M51" s="19">
        <v>250</v>
      </c>
      <c r="N51" s="19">
        <v>237</v>
      </c>
      <c r="O51" s="19">
        <v>269</v>
      </c>
      <c r="P51" s="19">
        <v>261</v>
      </c>
      <c r="Q51" s="19">
        <v>254</v>
      </c>
      <c r="R51" s="19">
        <v>283</v>
      </c>
      <c r="S51" s="19">
        <v>19</v>
      </c>
      <c r="T51" s="19">
        <v>107</v>
      </c>
      <c r="U51" s="19">
        <v>46</v>
      </c>
      <c r="V51" s="19">
        <v>61</v>
      </c>
      <c r="W51" s="19">
        <v>15</v>
      </c>
      <c r="X51" s="19">
        <v>7</v>
      </c>
    </row>
    <row r="52" spans="1:24" s="8" customFormat="1" ht="11.25" customHeight="1">
      <c r="A52" s="22" t="s">
        <v>95</v>
      </c>
      <c r="B52" s="10" t="s">
        <v>96</v>
      </c>
      <c r="C52" s="12">
        <v>4</v>
      </c>
      <c r="D52" s="19">
        <v>4</v>
      </c>
      <c r="E52" s="19">
        <v>0</v>
      </c>
      <c r="F52" s="19">
        <v>29</v>
      </c>
      <c r="G52" s="19">
        <v>24</v>
      </c>
      <c r="H52" s="19">
        <v>3</v>
      </c>
      <c r="I52" s="19">
        <v>2</v>
      </c>
      <c r="J52" s="19">
        <v>590</v>
      </c>
      <c r="K52" s="19">
        <v>292</v>
      </c>
      <c r="L52" s="19">
        <v>298</v>
      </c>
      <c r="M52" s="19">
        <v>88</v>
      </c>
      <c r="N52" s="19">
        <v>83</v>
      </c>
      <c r="O52" s="19">
        <v>97</v>
      </c>
      <c r="P52" s="19">
        <v>93</v>
      </c>
      <c r="Q52" s="19">
        <v>120</v>
      </c>
      <c r="R52" s="19">
        <v>109</v>
      </c>
      <c r="S52" s="19">
        <v>3</v>
      </c>
      <c r="T52" s="19">
        <v>51</v>
      </c>
      <c r="U52" s="19">
        <v>19</v>
      </c>
      <c r="V52" s="19">
        <v>32</v>
      </c>
      <c r="W52" s="19">
        <v>9</v>
      </c>
      <c r="X52" s="19">
        <v>4</v>
      </c>
    </row>
    <row r="53" spans="1:24" s="8" customFormat="1" ht="11.25" customHeight="1">
      <c r="A53" s="22" t="s">
        <v>97</v>
      </c>
      <c r="B53" s="10" t="s">
        <v>98</v>
      </c>
      <c r="C53" s="12">
        <v>6</v>
      </c>
      <c r="D53" s="19">
        <v>5</v>
      </c>
      <c r="E53" s="19">
        <v>1</v>
      </c>
      <c r="F53" s="19">
        <v>45</v>
      </c>
      <c r="G53" s="19">
        <v>36</v>
      </c>
      <c r="H53" s="19">
        <v>3</v>
      </c>
      <c r="I53" s="19">
        <v>6</v>
      </c>
      <c r="J53" s="19">
        <v>915</v>
      </c>
      <c r="K53" s="19">
        <v>489</v>
      </c>
      <c r="L53" s="19">
        <v>426</v>
      </c>
      <c r="M53" s="19">
        <v>155</v>
      </c>
      <c r="N53" s="19">
        <v>116</v>
      </c>
      <c r="O53" s="19">
        <v>160</v>
      </c>
      <c r="P53" s="19">
        <v>142</v>
      </c>
      <c r="Q53" s="19">
        <v>165</v>
      </c>
      <c r="R53" s="19">
        <v>177</v>
      </c>
      <c r="S53" s="19">
        <v>11</v>
      </c>
      <c r="T53" s="19">
        <v>75</v>
      </c>
      <c r="U53" s="19">
        <v>26</v>
      </c>
      <c r="V53" s="19">
        <v>49</v>
      </c>
      <c r="W53" s="19">
        <v>12</v>
      </c>
      <c r="X53" s="19">
        <v>5</v>
      </c>
    </row>
    <row r="54" spans="1:24" s="8" customFormat="1" ht="11.25" customHeight="1">
      <c r="A54" s="22" t="s">
        <v>99</v>
      </c>
      <c r="B54" s="10" t="s">
        <v>100</v>
      </c>
      <c r="C54" s="12">
        <v>4</v>
      </c>
      <c r="D54" s="19">
        <v>4</v>
      </c>
      <c r="E54" s="19">
        <v>0</v>
      </c>
      <c r="F54" s="19">
        <v>46</v>
      </c>
      <c r="G54" s="19">
        <v>43</v>
      </c>
      <c r="H54" s="19">
        <v>0</v>
      </c>
      <c r="I54" s="19">
        <v>3</v>
      </c>
      <c r="J54" s="19">
        <v>1262</v>
      </c>
      <c r="K54" s="19">
        <v>623</v>
      </c>
      <c r="L54" s="19">
        <v>639</v>
      </c>
      <c r="M54" s="19">
        <v>203</v>
      </c>
      <c r="N54" s="19">
        <v>224</v>
      </c>
      <c r="O54" s="19">
        <v>197</v>
      </c>
      <c r="P54" s="19">
        <v>223</v>
      </c>
      <c r="Q54" s="19">
        <v>192</v>
      </c>
      <c r="R54" s="19">
        <v>223</v>
      </c>
      <c r="S54" s="19">
        <v>8</v>
      </c>
      <c r="T54" s="19">
        <v>70</v>
      </c>
      <c r="U54" s="19">
        <v>29</v>
      </c>
      <c r="V54" s="19">
        <v>41</v>
      </c>
      <c r="W54" s="19">
        <v>13</v>
      </c>
      <c r="X54" s="19">
        <v>4</v>
      </c>
    </row>
    <row r="55" spans="1:24" s="8" customFormat="1" ht="11.25" customHeight="1">
      <c r="A55" s="22" t="s">
        <v>101</v>
      </c>
      <c r="B55" s="10" t="s">
        <v>102</v>
      </c>
      <c r="C55" s="12">
        <v>3</v>
      </c>
      <c r="D55" s="19">
        <v>3</v>
      </c>
      <c r="E55" s="19">
        <v>0</v>
      </c>
      <c r="F55" s="19">
        <v>41</v>
      </c>
      <c r="G55" s="19">
        <v>36</v>
      </c>
      <c r="H55" s="19">
        <v>0</v>
      </c>
      <c r="I55" s="19">
        <v>5</v>
      </c>
      <c r="J55" s="19">
        <v>1150</v>
      </c>
      <c r="K55" s="19">
        <v>581</v>
      </c>
      <c r="L55" s="19">
        <v>569</v>
      </c>
      <c r="M55" s="19">
        <v>185</v>
      </c>
      <c r="N55" s="19">
        <v>151</v>
      </c>
      <c r="O55" s="19">
        <v>218</v>
      </c>
      <c r="P55" s="19">
        <v>179</v>
      </c>
      <c r="Q55" s="19">
        <v>210</v>
      </c>
      <c r="R55" s="19">
        <v>207</v>
      </c>
      <c r="S55" s="19">
        <v>12</v>
      </c>
      <c r="T55" s="19">
        <v>60</v>
      </c>
      <c r="U55" s="19">
        <v>22</v>
      </c>
      <c r="V55" s="19">
        <v>38</v>
      </c>
      <c r="W55" s="19">
        <v>18</v>
      </c>
      <c r="X55" s="19">
        <v>3</v>
      </c>
    </row>
    <row r="56" spans="1:24" s="24" customFormat="1" ht="11.25" customHeight="1">
      <c r="A56" s="22" t="s">
        <v>103</v>
      </c>
      <c r="B56" s="10" t="s">
        <v>237</v>
      </c>
      <c r="C56" s="12">
        <v>5</v>
      </c>
      <c r="D56" s="12">
        <v>5</v>
      </c>
      <c r="E56" s="12">
        <v>0</v>
      </c>
      <c r="F56" s="12">
        <v>26</v>
      </c>
      <c r="G56" s="12">
        <v>14</v>
      </c>
      <c r="H56" s="12">
        <v>9</v>
      </c>
      <c r="I56" s="12">
        <v>3</v>
      </c>
      <c r="J56" s="12">
        <v>344</v>
      </c>
      <c r="K56" s="12">
        <v>176</v>
      </c>
      <c r="L56" s="12">
        <v>168</v>
      </c>
      <c r="M56" s="12">
        <v>56</v>
      </c>
      <c r="N56" s="12">
        <v>66</v>
      </c>
      <c r="O56" s="12">
        <v>57</v>
      </c>
      <c r="P56" s="12">
        <v>53</v>
      </c>
      <c r="Q56" s="12">
        <v>50</v>
      </c>
      <c r="R56" s="12">
        <v>62</v>
      </c>
      <c r="S56" s="12">
        <v>5</v>
      </c>
      <c r="T56" s="12">
        <v>52</v>
      </c>
      <c r="U56" s="12">
        <v>22</v>
      </c>
      <c r="V56" s="12">
        <v>30</v>
      </c>
      <c r="W56" s="12">
        <v>8</v>
      </c>
      <c r="X56" s="12">
        <v>6</v>
      </c>
    </row>
    <row r="57" spans="1:24" s="16" customFormat="1" ht="15.75" customHeight="1">
      <c r="A57" s="36"/>
      <c r="B57" s="37" t="s">
        <v>105</v>
      </c>
      <c r="C57" s="15">
        <f aca="true" t="shared" si="8" ref="C57:X57">C58+SUM(C59:C74)</f>
        <v>79</v>
      </c>
      <c r="D57" s="15">
        <f t="shared" si="8"/>
        <v>78</v>
      </c>
      <c r="E57" s="15">
        <f t="shared" si="8"/>
        <v>1</v>
      </c>
      <c r="F57" s="15">
        <f t="shared" si="8"/>
        <v>790</v>
      </c>
      <c r="G57" s="15">
        <f t="shared" si="8"/>
        <v>684</v>
      </c>
      <c r="H57" s="15">
        <f t="shared" si="8"/>
        <v>9</v>
      </c>
      <c r="I57" s="15">
        <f t="shared" si="8"/>
        <v>97</v>
      </c>
      <c r="J57" s="15">
        <f t="shared" si="8"/>
        <v>17826</v>
      </c>
      <c r="K57" s="15">
        <f t="shared" si="8"/>
        <v>9149</v>
      </c>
      <c r="L57" s="15">
        <f t="shared" si="8"/>
        <v>8677</v>
      </c>
      <c r="M57" s="15">
        <f t="shared" si="8"/>
        <v>2829</v>
      </c>
      <c r="N57" s="15">
        <f t="shared" si="8"/>
        <v>2869</v>
      </c>
      <c r="O57" s="15">
        <f t="shared" si="8"/>
        <v>2835</v>
      </c>
      <c r="P57" s="15">
        <f t="shared" si="8"/>
        <v>3000</v>
      </c>
      <c r="Q57" s="15">
        <f t="shared" si="8"/>
        <v>3065</v>
      </c>
      <c r="R57" s="15">
        <f t="shared" si="8"/>
        <v>3228</v>
      </c>
      <c r="S57" s="15">
        <f t="shared" si="8"/>
        <v>183</v>
      </c>
      <c r="T57" s="15">
        <f t="shared" si="8"/>
        <v>1240</v>
      </c>
      <c r="U57" s="15">
        <f t="shared" si="8"/>
        <v>476</v>
      </c>
      <c r="V57" s="15">
        <f t="shared" si="8"/>
        <v>764</v>
      </c>
      <c r="W57" s="15">
        <f t="shared" si="8"/>
        <v>286</v>
      </c>
      <c r="X57" s="15">
        <f t="shared" si="8"/>
        <v>82</v>
      </c>
    </row>
    <row r="58" spans="1:24" s="24" customFormat="1" ht="11.25" customHeight="1">
      <c r="A58" s="22" t="s">
        <v>106</v>
      </c>
      <c r="B58" s="10" t="s">
        <v>107</v>
      </c>
      <c r="C58" s="12">
        <v>7</v>
      </c>
      <c r="D58" s="12">
        <v>7</v>
      </c>
      <c r="E58" s="12">
        <v>0</v>
      </c>
      <c r="F58" s="12">
        <v>76</v>
      </c>
      <c r="G58" s="12">
        <v>65</v>
      </c>
      <c r="H58" s="12">
        <v>0</v>
      </c>
      <c r="I58" s="12">
        <v>11</v>
      </c>
      <c r="J58" s="12">
        <v>1741</v>
      </c>
      <c r="K58" s="12">
        <v>914</v>
      </c>
      <c r="L58" s="12">
        <v>827</v>
      </c>
      <c r="M58" s="12">
        <v>276</v>
      </c>
      <c r="N58" s="12">
        <v>320</v>
      </c>
      <c r="O58" s="12">
        <v>281</v>
      </c>
      <c r="P58" s="12">
        <v>279</v>
      </c>
      <c r="Q58" s="12">
        <v>278</v>
      </c>
      <c r="R58" s="12">
        <v>307</v>
      </c>
      <c r="S58" s="12">
        <v>18</v>
      </c>
      <c r="T58" s="12">
        <v>114</v>
      </c>
      <c r="U58" s="12">
        <v>41</v>
      </c>
      <c r="V58" s="12">
        <v>73</v>
      </c>
      <c r="W58" s="12">
        <v>43</v>
      </c>
      <c r="X58" s="12">
        <v>7</v>
      </c>
    </row>
    <row r="59" spans="1:24" s="8" customFormat="1" ht="11.25" customHeight="1">
      <c r="A59" s="22" t="s">
        <v>108</v>
      </c>
      <c r="B59" s="10" t="s">
        <v>109</v>
      </c>
      <c r="C59" s="12">
        <v>7</v>
      </c>
      <c r="D59" s="19">
        <v>7</v>
      </c>
      <c r="E59" s="19">
        <v>0</v>
      </c>
      <c r="F59" s="19">
        <v>94</v>
      </c>
      <c r="G59" s="19">
        <v>82</v>
      </c>
      <c r="H59" s="19">
        <v>0</v>
      </c>
      <c r="I59" s="19">
        <v>12</v>
      </c>
      <c r="J59" s="19">
        <v>2515</v>
      </c>
      <c r="K59" s="19">
        <v>1266</v>
      </c>
      <c r="L59" s="19">
        <v>1249</v>
      </c>
      <c r="M59" s="19">
        <v>416</v>
      </c>
      <c r="N59" s="19">
        <v>396</v>
      </c>
      <c r="O59" s="19">
        <v>407</v>
      </c>
      <c r="P59" s="19">
        <v>413</v>
      </c>
      <c r="Q59" s="19">
        <v>427</v>
      </c>
      <c r="R59" s="19">
        <v>456</v>
      </c>
      <c r="S59" s="19">
        <v>25</v>
      </c>
      <c r="T59" s="19">
        <v>146</v>
      </c>
      <c r="U59" s="19">
        <v>54</v>
      </c>
      <c r="V59" s="19">
        <v>92</v>
      </c>
      <c r="W59" s="19">
        <v>48</v>
      </c>
      <c r="X59" s="19">
        <v>8</v>
      </c>
    </row>
    <row r="60" spans="1:24" s="8" customFormat="1" ht="11.25" customHeight="1">
      <c r="A60" s="22" t="s">
        <v>110</v>
      </c>
      <c r="B60" s="10" t="s">
        <v>111</v>
      </c>
      <c r="C60" s="12">
        <v>10</v>
      </c>
      <c r="D60" s="19">
        <v>10</v>
      </c>
      <c r="E60" s="19">
        <v>0</v>
      </c>
      <c r="F60" s="19">
        <v>127</v>
      </c>
      <c r="G60" s="19">
        <v>112</v>
      </c>
      <c r="H60" s="19">
        <v>0</v>
      </c>
      <c r="I60" s="19">
        <v>15</v>
      </c>
      <c r="J60" s="19">
        <v>3183</v>
      </c>
      <c r="K60" s="19">
        <v>1630</v>
      </c>
      <c r="L60" s="19">
        <v>1553</v>
      </c>
      <c r="M60" s="19">
        <v>513</v>
      </c>
      <c r="N60" s="19">
        <v>511</v>
      </c>
      <c r="O60" s="19">
        <v>499</v>
      </c>
      <c r="P60" s="19">
        <v>533</v>
      </c>
      <c r="Q60" s="19">
        <v>552</v>
      </c>
      <c r="R60" s="19">
        <v>575</v>
      </c>
      <c r="S60" s="19">
        <v>36</v>
      </c>
      <c r="T60" s="19">
        <v>187</v>
      </c>
      <c r="U60" s="19">
        <v>57</v>
      </c>
      <c r="V60" s="19">
        <v>130</v>
      </c>
      <c r="W60" s="19">
        <v>32</v>
      </c>
      <c r="X60" s="19">
        <v>10</v>
      </c>
    </row>
    <row r="61" spans="1:24" s="8" customFormat="1" ht="11.25" customHeight="1">
      <c r="A61" s="22" t="s">
        <v>112</v>
      </c>
      <c r="B61" s="10" t="s">
        <v>113</v>
      </c>
      <c r="C61" s="12">
        <v>6</v>
      </c>
      <c r="D61" s="12">
        <v>6</v>
      </c>
      <c r="E61" s="12">
        <v>0</v>
      </c>
      <c r="F61" s="12">
        <v>52</v>
      </c>
      <c r="G61" s="12">
        <v>46</v>
      </c>
      <c r="H61" s="12">
        <v>0</v>
      </c>
      <c r="I61" s="12">
        <v>6</v>
      </c>
      <c r="J61" s="12">
        <v>1063</v>
      </c>
      <c r="K61" s="12">
        <v>519</v>
      </c>
      <c r="L61" s="12">
        <v>544</v>
      </c>
      <c r="M61" s="12">
        <v>168</v>
      </c>
      <c r="N61" s="12">
        <v>156</v>
      </c>
      <c r="O61" s="12">
        <v>173</v>
      </c>
      <c r="P61" s="12">
        <v>189</v>
      </c>
      <c r="Q61" s="12">
        <v>185</v>
      </c>
      <c r="R61" s="12">
        <v>192</v>
      </c>
      <c r="S61" s="12">
        <v>7</v>
      </c>
      <c r="T61" s="12">
        <v>84</v>
      </c>
      <c r="U61" s="12">
        <v>31</v>
      </c>
      <c r="V61" s="12">
        <v>53</v>
      </c>
      <c r="W61" s="12">
        <v>14</v>
      </c>
      <c r="X61" s="12">
        <v>6</v>
      </c>
    </row>
    <row r="62" spans="1:24" s="8" customFormat="1" ht="11.25" customHeight="1">
      <c r="A62" s="22">
        <v>462</v>
      </c>
      <c r="B62" s="10" t="s">
        <v>115</v>
      </c>
      <c r="C62" s="12">
        <v>3</v>
      </c>
      <c r="D62" s="12">
        <v>3</v>
      </c>
      <c r="E62" s="12">
        <v>0</v>
      </c>
      <c r="F62" s="12">
        <v>34</v>
      </c>
      <c r="G62" s="12">
        <v>30</v>
      </c>
      <c r="H62" s="12">
        <v>0</v>
      </c>
      <c r="I62" s="12">
        <v>4</v>
      </c>
      <c r="J62" s="12">
        <v>789</v>
      </c>
      <c r="K62" s="12">
        <v>378</v>
      </c>
      <c r="L62" s="12">
        <v>411</v>
      </c>
      <c r="M62" s="12">
        <v>141</v>
      </c>
      <c r="N62" s="12">
        <v>133</v>
      </c>
      <c r="O62" s="12">
        <v>123</v>
      </c>
      <c r="P62" s="12">
        <v>134</v>
      </c>
      <c r="Q62" s="12">
        <v>140</v>
      </c>
      <c r="R62" s="12">
        <v>118</v>
      </c>
      <c r="S62" s="12">
        <v>7</v>
      </c>
      <c r="T62" s="12">
        <v>51</v>
      </c>
      <c r="U62" s="12">
        <v>20</v>
      </c>
      <c r="V62" s="12">
        <v>31</v>
      </c>
      <c r="W62" s="12">
        <v>13</v>
      </c>
      <c r="X62" s="12">
        <v>3</v>
      </c>
    </row>
    <row r="63" spans="1:24" s="8" customFormat="1" ht="11.25" customHeight="1">
      <c r="A63" s="22" t="s">
        <v>116</v>
      </c>
      <c r="B63" s="10" t="s">
        <v>117</v>
      </c>
      <c r="C63" s="12">
        <v>2</v>
      </c>
      <c r="D63" s="19">
        <v>2</v>
      </c>
      <c r="E63" s="19">
        <v>0</v>
      </c>
      <c r="F63" s="19">
        <v>28</v>
      </c>
      <c r="G63" s="19">
        <v>23</v>
      </c>
      <c r="H63" s="19">
        <v>1</v>
      </c>
      <c r="I63" s="19">
        <v>4</v>
      </c>
      <c r="J63" s="19">
        <v>734</v>
      </c>
      <c r="K63" s="19">
        <v>397</v>
      </c>
      <c r="L63" s="19">
        <v>337</v>
      </c>
      <c r="M63" s="19">
        <v>113</v>
      </c>
      <c r="N63" s="19">
        <v>111</v>
      </c>
      <c r="O63" s="19">
        <v>135</v>
      </c>
      <c r="P63" s="19">
        <v>118</v>
      </c>
      <c r="Q63" s="19">
        <v>112</v>
      </c>
      <c r="R63" s="19">
        <v>145</v>
      </c>
      <c r="S63" s="19">
        <v>9</v>
      </c>
      <c r="T63" s="19">
        <v>41</v>
      </c>
      <c r="U63" s="19">
        <v>14</v>
      </c>
      <c r="V63" s="19">
        <v>27</v>
      </c>
      <c r="W63" s="19">
        <v>6</v>
      </c>
      <c r="X63" s="19">
        <v>2</v>
      </c>
    </row>
    <row r="64" spans="1:24" s="8" customFormat="1" ht="11.25" customHeight="1">
      <c r="A64" s="22" t="s">
        <v>118</v>
      </c>
      <c r="B64" s="10" t="s">
        <v>119</v>
      </c>
      <c r="C64" s="12">
        <v>4</v>
      </c>
      <c r="D64" s="19">
        <v>4</v>
      </c>
      <c r="E64" s="19">
        <v>0</v>
      </c>
      <c r="F64" s="19">
        <v>68</v>
      </c>
      <c r="G64" s="19">
        <v>62</v>
      </c>
      <c r="H64" s="19">
        <v>0</v>
      </c>
      <c r="I64" s="19">
        <v>6</v>
      </c>
      <c r="J64" s="19">
        <v>1971</v>
      </c>
      <c r="K64" s="19">
        <v>1012</v>
      </c>
      <c r="L64" s="19">
        <v>959</v>
      </c>
      <c r="M64" s="19">
        <v>335</v>
      </c>
      <c r="N64" s="19">
        <v>318</v>
      </c>
      <c r="O64" s="19">
        <v>300</v>
      </c>
      <c r="P64" s="19">
        <v>332</v>
      </c>
      <c r="Q64" s="19">
        <v>317</v>
      </c>
      <c r="R64" s="19">
        <v>369</v>
      </c>
      <c r="S64" s="19">
        <v>15</v>
      </c>
      <c r="T64" s="19">
        <v>96</v>
      </c>
      <c r="U64" s="19">
        <v>29</v>
      </c>
      <c r="V64" s="19">
        <v>67</v>
      </c>
      <c r="W64" s="19">
        <v>11</v>
      </c>
      <c r="X64" s="19">
        <v>4</v>
      </c>
    </row>
    <row r="65" spans="1:24" s="8" customFormat="1" ht="11.25" customHeight="1">
      <c r="A65" s="22" t="s">
        <v>120</v>
      </c>
      <c r="B65" s="10" t="s">
        <v>121</v>
      </c>
      <c r="C65" s="12">
        <v>8</v>
      </c>
      <c r="D65" s="19">
        <v>7</v>
      </c>
      <c r="E65" s="19">
        <v>1</v>
      </c>
      <c r="F65" s="19">
        <v>58</v>
      </c>
      <c r="G65" s="19">
        <v>49</v>
      </c>
      <c r="H65" s="19">
        <v>2</v>
      </c>
      <c r="I65" s="19">
        <v>7</v>
      </c>
      <c r="J65" s="19">
        <v>1097</v>
      </c>
      <c r="K65" s="19">
        <v>566</v>
      </c>
      <c r="L65" s="19">
        <v>531</v>
      </c>
      <c r="M65" s="19">
        <v>163</v>
      </c>
      <c r="N65" s="19">
        <v>162</v>
      </c>
      <c r="O65" s="19">
        <v>167</v>
      </c>
      <c r="P65" s="19">
        <v>189</v>
      </c>
      <c r="Q65" s="19">
        <v>206</v>
      </c>
      <c r="R65" s="19">
        <v>210</v>
      </c>
      <c r="S65" s="19">
        <v>20</v>
      </c>
      <c r="T65" s="19">
        <v>97</v>
      </c>
      <c r="U65" s="19">
        <v>49</v>
      </c>
      <c r="V65" s="19">
        <v>48</v>
      </c>
      <c r="W65" s="19">
        <v>14</v>
      </c>
      <c r="X65" s="19">
        <v>7</v>
      </c>
    </row>
    <row r="66" spans="1:24" s="8" customFormat="1" ht="11.25" customHeight="1">
      <c r="A66" s="22" t="s">
        <v>122</v>
      </c>
      <c r="B66" s="10" t="s">
        <v>123</v>
      </c>
      <c r="C66" s="12">
        <v>3</v>
      </c>
      <c r="D66" s="19">
        <v>3</v>
      </c>
      <c r="E66" s="19">
        <v>0</v>
      </c>
      <c r="F66" s="19">
        <v>26</v>
      </c>
      <c r="G66" s="19">
        <v>23</v>
      </c>
      <c r="H66" s="19">
        <v>0</v>
      </c>
      <c r="I66" s="19">
        <v>3</v>
      </c>
      <c r="J66" s="19">
        <v>485</v>
      </c>
      <c r="K66" s="19">
        <v>250</v>
      </c>
      <c r="L66" s="19">
        <v>235</v>
      </c>
      <c r="M66" s="19">
        <v>67</v>
      </c>
      <c r="N66" s="19">
        <v>81</v>
      </c>
      <c r="O66" s="19">
        <v>81</v>
      </c>
      <c r="P66" s="19">
        <v>79</v>
      </c>
      <c r="Q66" s="19">
        <v>101</v>
      </c>
      <c r="R66" s="19">
        <v>76</v>
      </c>
      <c r="S66" s="19">
        <v>3</v>
      </c>
      <c r="T66" s="19">
        <v>44</v>
      </c>
      <c r="U66" s="19">
        <v>16</v>
      </c>
      <c r="V66" s="19">
        <v>28</v>
      </c>
      <c r="W66" s="19">
        <v>12</v>
      </c>
      <c r="X66" s="19">
        <v>3</v>
      </c>
    </row>
    <row r="67" spans="1:24" s="8" customFormat="1" ht="11.25" customHeight="1">
      <c r="A67" s="22" t="s">
        <v>125</v>
      </c>
      <c r="B67" s="10" t="s">
        <v>126</v>
      </c>
      <c r="C67" s="12">
        <v>3</v>
      </c>
      <c r="D67" s="19">
        <v>3</v>
      </c>
      <c r="E67" s="19">
        <v>0</v>
      </c>
      <c r="F67" s="19">
        <v>20</v>
      </c>
      <c r="G67" s="19">
        <v>18</v>
      </c>
      <c r="H67" s="19">
        <v>0</v>
      </c>
      <c r="I67" s="19">
        <v>2</v>
      </c>
      <c r="J67" s="19">
        <v>416</v>
      </c>
      <c r="K67" s="19">
        <v>212</v>
      </c>
      <c r="L67" s="19">
        <v>204</v>
      </c>
      <c r="M67" s="19">
        <v>69</v>
      </c>
      <c r="N67" s="19">
        <v>72</v>
      </c>
      <c r="O67" s="19">
        <v>59</v>
      </c>
      <c r="P67" s="19">
        <v>76</v>
      </c>
      <c r="Q67" s="19">
        <v>59</v>
      </c>
      <c r="R67" s="19">
        <v>81</v>
      </c>
      <c r="S67" s="19">
        <v>4</v>
      </c>
      <c r="T67" s="19">
        <v>34</v>
      </c>
      <c r="U67" s="19">
        <v>12</v>
      </c>
      <c r="V67" s="19">
        <v>22</v>
      </c>
      <c r="W67" s="19">
        <v>16</v>
      </c>
      <c r="X67" s="19">
        <v>3</v>
      </c>
    </row>
    <row r="68" spans="1:24" s="8" customFormat="1" ht="11.25" customHeight="1">
      <c r="A68" s="22" t="s">
        <v>127</v>
      </c>
      <c r="B68" s="10" t="s">
        <v>128</v>
      </c>
      <c r="C68" s="12">
        <v>3</v>
      </c>
      <c r="D68" s="19">
        <v>3</v>
      </c>
      <c r="E68" s="19">
        <v>0</v>
      </c>
      <c r="F68" s="19">
        <v>21</v>
      </c>
      <c r="G68" s="19">
        <v>18</v>
      </c>
      <c r="H68" s="19">
        <v>0</v>
      </c>
      <c r="I68" s="19">
        <v>3</v>
      </c>
      <c r="J68" s="19">
        <v>242</v>
      </c>
      <c r="K68" s="19">
        <v>132</v>
      </c>
      <c r="L68" s="19">
        <v>110</v>
      </c>
      <c r="M68" s="19">
        <v>36</v>
      </c>
      <c r="N68" s="19">
        <v>44</v>
      </c>
      <c r="O68" s="19">
        <v>39</v>
      </c>
      <c r="P68" s="19">
        <v>46</v>
      </c>
      <c r="Q68" s="19">
        <v>32</v>
      </c>
      <c r="R68" s="19">
        <v>45</v>
      </c>
      <c r="S68" s="19">
        <v>4</v>
      </c>
      <c r="T68" s="19">
        <v>36</v>
      </c>
      <c r="U68" s="19">
        <v>16</v>
      </c>
      <c r="V68" s="19">
        <v>20</v>
      </c>
      <c r="W68" s="19">
        <v>13</v>
      </c>
      <c r="X68" s="19">
        <v>4</v>
      </c>
    </row>
    <row r="69" spans="1:24" s="8" customFormat="1" ht="11.25" customHeight="1">
      <c r="A69" s="22" t="s">
        <v>129</v>
      </c>
      <c r="B69" s="10" t="s">
        <v>238</v>
      </c>
      <c r="C69" s="12">
        <v>1</v>
      </c>
      <c r="D69" s="19">
        <v>1</v>
      </c>
      <c r="E69" s="19">
        <v>0</v>
      </c>
      <c r="F69" s="19">
        <v>8</v>
      </c>
      <c r="G69" s="19">
        <v>7</v>
      </c>
      <c r="H69" s="19">
        <v>0</v>
      </c>
      <c r="I69" s="19">
        <v>1</v>
      </c>
      <c r="J69" s="19">
        <v>196</v>
      </c>
      <c r="K69" s="19">
        <v>98</v>
      </c>
      <c r="L69" s="19">
        <v>98</v>
      </c>
      <c r="M69" s="19">
        <v>24</v>
      </c>
      <c r="N69" s="19">
        <v>28</v>
      </c>
      <c r="O69" s="19">
        <v>35</v>
      </c>
      <c r="P69" s="19">
        <v>33</v>
      </c>
      <c r="Q69" s="19">
        <v>29</v>
      </c>
      <c r="R69" s="19">
        <v>47</v>
      </c>
      <c r="S69" s="19">
        <v>1</v>
      </c>
      <c r="T69" s="19">
        <v>18</v>
      </c>
      <c r="U69" s="19">
        <v>6</v>
      </c>
      <c r="V69" s="19">
        <v>12</v>
      </c>
      <c r="W69" s="19">
        <v>9</v>
      </c>
      <c r="X69" s="19">
        <v>1</v>
      </c>
    </row>
    <row r="70" spans="1:24" s="8" customFormat="1" ht="11.25" customHeight="1">
      <c r="A70" s="22" t="s">
        <v>131</v>
      </c>
      <c r="B70" s="10" t="s">
        <v>132</v>
      </c>
      <c r="C70" s="12">
        <v>9</v>
      </c>
      <c r="D70" s="19">
        <v>9</v>
      </c>
      <c r="E70" s="19">
        <v>0</v>
      </c>
      <c r="F70" s="19">
        <v>80</v>
      </c>
      <c r="G70" s="19">
        <v>68</v>
      </c>
      <c r="H70" s="19">
        <v>0</v>
      </c>
      <c r="I70" s="19">
        <v>12</v>
      </c>
      <c r="J70" s="19">
        <v>1596</v>
      </c>
      <c r="K70" s="19">
        <v>843</v>
      </c>
      <c r="L70" s="19">
        <v>753</v>
      </c>
      <c r="M70" s="19">
        <v>247</v>
      </c>
      <c r="N70" s="19">
        <v>259</v>
      </c>
      <c r="O70" s="19">
        <v>247</v>
      </c>
      <c r="P70" s="19">
        <v>262</v>
      </c>
      <c r="Q70" s="19">
        <v>290</v>
      </c>
      <c r="R70" s="19">
        <v>291</v>
      </c>
      <c r="S70" s="19">
        <v>18</v>
      </c>
      <c r="T70" s="19">
        <v>130</v>
      </c>
      <c r="U70" s="19">
        <v>55</v>
      </c>
      <c r="V70" s="19">
        <v>75</v>
      </c>
      <c r="W70" s="19">
        <v>21</v>
      </c>
      <c r="X70" s="19">
        <v>9</v>
      </c>
    </row>
    <row r="71" spans="1:24" s="8" customFormat="1" ht="11.25" customHeight="1">
      <c r="A71" s="22" t="s">
        <v>133</v>
      </c>
      <c r="B71" s="10" t="s">
        <v>134</v>
      </c>
      <c r="C71" s="12">
        <v>2</v>
      </c>
      <c r="D71" s="19">
        <v>2</v>
      </c>
      <c r="E71" s="19">
        <v>0</v>
      </c>
      <c r="F71" s="19">
        <v>19</v>
      </c>
      <c r="G71" s="19">
        <v>18</v>
      </c>
      <c r="H71" s="19">
        <v>0</v>
      </c>
      <c r="I71" s="19">
        <v>1</v>
      </c>
      <c r="J71" s="19">
        <v>400</v>
      </c>
      <c r="K71" s="19">
        <v>210</v>
      </c>
      <c r="L71" s="19">
        <v>190</v>
      </c>
      <c r="M71" s="19">
        <v>50</v>
      </c>
      <c r="N71" s="19">
        <v>69</v>
      </c>
      <c r="O71" s="19">
        <v>69</v>
      </c>
      <c r="P71" s="19">
        <v>73</v>
      </c>
      <c r="Q71" s="19">
        <v>73</v>
      </c>
      <c r="R71" s="19">
        <v>66</v>
      </c>
      <c r="S71" s="19">
        <v>2</v>
      </c>
      <c r="T71" s="19">
        <v>30</v>
      </c>
      <c r="U71" s="19">
        <v>13</v>
      </c>
      <c r="V71" s="19">
        <v>17</v>
      </c>
      <c r="W71" s="19">
        <v>5</v>
      </c>
      <c r="X71" s="19">
        <v>2</v>
      </c>
    </row>
    <row r="72" spans="1:24" s="8" customFormat="1" ht="11.25" customHeight="1">
      <c r="A72" s="22" t="s">
        <v>135</v>
      </c>
      <c r="B72" s="10" t="s">
        <v>136</v>
      </c>
      <c r="C72" s="12">
        <v>5</v>
      </c>
      <c r="D72" s="19">
        <v>5</v>
      </c>
      <c r="E72" s="19">
        <v>0</v>
      </c>
      <c r="F72" s="19">
        <v>39</v>
      </c>
      <c r="G72" s="19">
        <v>36</v>
      </c>
      <c r="H72" s="19">
        <v>0</v>
      </c>
      <c r="I72" s="19">
        <v>3</v>
      </c>
      <c r="J72" s="19">
        <v>768</v>
      </c>
      <c r="K72" s="19">
        <v>401</v>
      </c>
      <c r="L72" s="19">
        <v>367</v>
      </c>
      <c r="M72" s="19">
        <v>108</v>
      </c>
      <c r="N72" s="19">
        <v>120</v>
      </c>
      <c r="O72" s="19">
        <v>122</v>
      </c>
      <c r="P72" s="19">
        <v>136</v>
      </c>
      <c r="Q72" s="19">
        <v>141</v>
      </c>
      <c r="R72" s="19">
        <v>141</v>
      </c>
      <c r="S72" s="19">
        <v>6</v>
      </c>
      <c r="T72" s="19">
        <v>63</v>
      </c>
      <c r="U72" s="19">
        <v>29</v>
      </c>
      <c r="V72" s="19">
        <v>34</v>
      </c>
      <c r="W72" s="19">
        <v>12</v>
      </c>
      <c r="X72" s="19">
        <v>6</v>
      </c>
    </row>
    <row r="73" spans="1:24" s="8" customFormat="1" ht="11.25" customHeight="1">
      <c r="A73" s="22" t="s">
        <v>137</v>
      </c>
      <c r="B73" s="10" t="s">
        <v>138</v>
      </c>
      <c r="C73" s="12">
        <v>3</v>
      </c>
      <c r="D73" s="19">
        <v>3</v>
      </c>
      <c r="E73" s="19">
        <v>0</v>
      </c>
      <c r="F73" s="19">
        <v>20</v>
      </c>
      <c r="G73" s="19">
        <v>14</v>
      </c>
      <c r="H73" s="19">
        <v>3</v>
      </c>
      <c r="I73" s="19">
        <v>3</v>
      </c>
      <c r="J73" s="19">
        <v>328</v>
      </c>
      <c r="K73" s="19">
        <v>175</v>
      </c>
      <c r="L73" s="19">
        <v>153</v>
      </c>
      <c r="M73" s="19">
        <v>63</v>
      </c>
      <c r="N73" s="19">
        <v>50</v>
      </c>
      <c r="O73" s="19">
        <v>49</v>
      </c>
      <c r="P73" s="19">
        <v>53</v>
      </c>
      <c r="Q73" s="19">
        <v>59</v>
      </c>
      <c r="R73" s="19">
        <v>54</v>
      </c>
      <c r="S73" s="19">
        <v>4</v>
      </c>
      <c r="T73" s="19">
        <v>34</v>
      </c>
      <c r="U73" s="19">
        <v>17</v>
      </c>
      <c r="V73" s="19">
        <v>17</v>
      </c>
      <c r="W73" s="19">
        <v>9</v>
      </c>
      <c r="X73" s="19">
        <v>4</v>
      </c>
    </row>
    <row r="74" spans="1:24" s="8" customFormat="1" ht="11.25" customHeight="1">
      <c r="A74" s="22" t="s">
        <v>139</v>
      </c>
      <c r="B74" s="10" t="s">
        <v>140</v>
      </c>
      <c r="C74" s="12">
        <v>3</v>
      </c>
      <c r="D74" s="19">
        <v>3</v>
      </c>
      <c r="E74" s="19">
        <v>0</v>
      </c>
      <c r="F74" s="19">
        <v>20</v>
      </c>
      <c r="G74" s="19">
        <v>13</v>
      </c>
      <c r="H74" s="19">
        <v>3</v>
      </c>
      <c r="I74" s="19">
        <v>4</v>
      </c>
      <c r="J74" s="19">
        <v>302</v>
      </c>
      <c r="K74" s="19">
        <v>146</v>
      </c>
      <c r="L74" s="19">
        <v>156</v>
      </c>
      <c r="M74" s="19">
        <v>40</v>
      </c>
      <c r="N74" s="19">
        <v>39</v>
      </c>
      <c r="O74" s="19">
        <v>49</v>
      </c>
      <c r="P74" s="19">
        <v>55</v>
      </c>
      <c r="Q74" s="19">
        <v>64</v>
      </c>
      <c r="R74" s="19">
        <v>55</v>
      </c>
      <c r="S74" s="19">
        <v>4</v>
      </c>
      <c r="T74" s="19">
        <v>35</v>
      </c>
      <c r="U74" s="19">
        <v>17</v>
      </c>
      <c r="V74" s="19">
        <v>18</v>
      </c>
      <c r="W74" s="19">
        <v>8</v>
      </c>
      <c r="X74" s="19">
        <v>3</v>
      </c>
    </row>
    <row r="75" spans="1:24" s="16" customFormat="1" ht="15.75" customHeight="1">
      <c r="A75" s="36"/>
      <c r="B75" s="37" t="s">
        <v>141</v>
      </c>
      <c r="C75" s="15">
        <f aca="true" t="shared" si="9" ref="C75:X75">SUM(C76:C94)</f>
        <v>89</v>
      </c>
      <c r="D75" s="15">
        <f t="shared" si="9"/>
        <v>85</v>
      </c>
      <c r="E75" s="15">
        <f t="shared" si="9"/>
        <v>4</v>
      </c>
      <c r="F75" s="15">
        <f t="shared" si="9"/>
        <v>645</v>
      </c>
      <c r="G75" s="15">
        <f t="shared" si="9"/>
        <v>559</v>
      </c>
      <c r="H75" s="15">
        <f t="shared" si="9"/>
        <v>29</v>
      </c>
      <c r="I75" s="15">
        <f t="shared" si="9"/>
        <v>57</v>
      </c>
      <c r="J75" s="15">
        <f t="shared" si="9"/>
        <v>12598</v>
      </c>
      <c r="K75" s="15">
        <f t="shared" si="9"/>
        <v>6351</v>
      </c>
      <c r="L75" s="15">
        <f t="shared" si="9"/>
        <v>6247</v>
      </c>
      <c r="M75" s="15">
        <f t="shared" si="9"/>
        <v>2060</v>
      </c>
      <c r="N75" s="15">
        <f t="shared" si="9"/>
        <v>2058</v>
      </c>
      <c r="O75" s="15">
        <f t="shared" si="9"/>
        <v>2081</v>
      </c>
      <c r="P75" s="15">
        <f t="shared" si="9"/>
        <v>2126</v>
      </c>
      <c r="Q75" s="15">
        <f t="shared" si="9"/>
        <v>2083</v>
      </c>
      <c r="R75" s="15">
        <f t="shared" si="9"/>
        <v>2190</v>
      </c>
      <c r="S75" s="15">
        <f t="shared" si="9"/>
        <v>91</v>
      </c>
      <c r="T75" s="15">
        <f t="shared" si="9"/>
        <v>1104</v>
      </c>
      <c r="U75" s="15">
        <f t="shared" si="9"/>
        <v>473</v>
      </c>
      <c r="V75" s="15">
        <f t="shared" si="9"/>
        <v>631</v>
      </c>
      <c r="W75" s="15">
        <f t="shared" si="9"/>
        <v>214</v>
      </c>
      <c r="X75" s="15">
        <f t="shared" si="9"/>
        <v>88</v>
      </c>
    </row>
    <row r="76" spans="1:24" s="8" customFormat="1" ht="11.25" customHeight="1">
      <c r="A76" s="22" t="s">
        <v>142</v>
      </c>
      <c r="B76" s="10" t="s">
        <v>143</v>
      </c>
      <c r="C76" s="12">
        <v>11</v>
      </c>
      <c r="D76" s="19">
        <v>11</v>
      </c>
      <c r="E76" s="19">
        <v>0</v>
      </c>
      <c r="F76" s="19">
        <v>119</v>
      </c>
      <c r="G76" s="19">
        <v>112</v>
      </c>
      <c r="H76" s="19">
        <v>0</v>
      </c>
      <c r="I76" s="19">
        <v>7</v>
      </c>
      <c r="J76" s="19">
        <v>3044</v>
      </c>
      <c r="K76" s="19">
        <v>1549</v>
      </c>
      <c r="L76" s="19">
        <v>1495</v>
      </c>
      <c r="M76" s="19">
        <v>468</v>
      </c>
      <c r="N76" s="19">
        <v>513</v>
      </c>
      <c r="O76" s="19">
        <v>520</v>
      </c>
      <c r="P76" s="19">
        <v>515</v>
      </c>
      <c r="Q76" s="19">
        <v>460</v>
      </c>
      <c r="R76" s="19">
        <v>568</v>
      </c>
      <c r="S76" s="19">
        <v>16</v>
      </c>
      <c r="T76" s="19">
        <v>195</v>
      </c>
      <c r="U76" s="19">
        <v>81</v>
      </c>
      <c r="V76" s="19">
        <v>114</v>
      </c>
      <c r="W76" s="19">
        <v>34</v>
      </c>
      <c r="X76" s="19">
        <v>11</v>
      </c>
    </row>
    <row r="77" spans="1:24" s="8" customFormat="1" ht="11.25" customHeight="1">
      <c r="A77" s="22" t="s">
        <v>144</v>
      </c>
      <c r="B77" s="10" t="s">
        <v>145</v>
      </c>
      <c r="C77" s="12">
        <v>1</v>
      </c>
      <c r="D77" s="19">
        <v>1</v>
      </c>
      <c r="E77" s="19">
        <v>0</v>
      </c>
      <c r="F77" s="19">
        <v>9</v>
      </c>
      <c r="G77" s="19">
        <v>9</v>
      </c>
      <c r="H77" s="19">
        <v>0</v>
      </c>
      <c r="I77" s="19">
        <v>0</v>
      </c>
      <c r="J77" s="19">
        <v>241</v>
      </c>
      <c r="K77" s="19">
        <v>123</v>
      </c>
      <c r="L77" s="19">
        <v>118</v>
      </c>
      <c r="M77" s="19">
        <v>38</v>
      </c>
      <c r="N77" s="19">
        <v>41</v>
      </c>
      <c r="O77" s="19">
        <v>36</v>
      </c>
      <c r="P77" s="19">
        <v>42</v>
      </c>
      <c r="Q77" s="19">
        <v>47</v>
      </c>
      <c r="R77" s="19">
        <v>37</v>
      </c>
      <c r="S77" s="19">
        <v>0</v>
      </c>
      <c r="T77" s="19">
        <v>17</v>
      </c>
      <c r="U77" s="19">
        <v>6</v>
      </c>
      <c r="V77" s="19">
        <v>11</v>
      </c>
      <c r="W77" s="19">
        <v>3</v>
      </c>
      <c r="X77" s="19">
        <v>1</v>
      </c>
    </row>
    <row r="78" spans="1:24" s="8" customFormat="1" ht="11.25" customHeight="1">
      <c r="A78" s="22" t="s">
        <v>146</v>
      </c>
      <c r="B78" s="10" t="s">
        <v>147</v>
      </c>
      <c r="C78" s="12">
        <v>3</v>
      </c>
      <c r="D78" s="19">
        <v>3</v>
      </c>
      <c r="E78" s="19">
        <v>0</v>
      </c>
      <c r="F78" s="19">
        <v>21</v>
      </c>
      <c r="G78" s="19">
        <v>20</v>
      </c>
      <c r="H78" s="19">
        <v>0</v>
      </c>
      <c r="I78" s="19">
        <v>1</v>
      </c>
      <c r="J78" s="19">
        <v>390</v>
      </c>
      <c r="K78" s="19">
        <v>219</v>
      </c>
      <c r="L78" s="19">
        <v>171</v>
      </c>
      <c r="M78" s="19">
        <v>66</v>
      </c>
      <c r="N78" s="19">
        <v>58</v>
      </c>
      <c r="O78" s="19">
        <v>72</v>
      </c>
      <c r="P78" s="19">
        <v>53</v>
      </c>
      <c r="Q78" s="19">
        <v>63</v>
      </c>
      <c r="R78" s="19">
        <v>78</v>
      </c>
      <c r="S78" s="19">
        <v>1</v>
      </c>
      <c r="T78" s="19">
        <v>35</v>
      </c>
      <c r="U78" s="19">
        <v>12</v>
      </c>
      <c r="V78" s="19">
        <v>23</v>
      </c>
      <c r="W78" s="19">
        <v>7</v>
      </c>
      <c r="X78" s="19">
        <v>3</v>
      </c>
    </row>
    <row r="79" spans="1:24" s="8" customFormat="1" ht="11.25" customHeight="1">
      <c r="A79" s="22" t="s">
        <v>148</v>
      </c>
      <c r="B79" s="10" t="s">
        <v>149</v>
      </c>
      <c r="C79" s="12">
        <v>8</v>
      </c>
      <c r="D79" s="19">
        <v>6</v>
      </c>
      <c r="E79" s="19">
        <v>2</v>
      </c>
      <c r="F79" s="19">
        <v>51</v>
      </c>
      <c r="G79" s="19">
        <v>46</v>
      </c>
      <c r="H79" s="19">
        <v>2</v>
      </c>
      <c r="I79" s="19">
        <v>3</v>
      </c>
      <c r="J79" s="19">
        <v>975</v>
      </c>
      <c r="K79" s="19">
        <v>494</v>
      </c>
      <c r="L79" s="19">
        <v>481</v>
      </c>
      <c r="M79" s="19">
        <v>168</v>
      </c>
      <c r="N79" s="19">
        <v>165</v>
      </c>
      <c r="O79" s="19">
        <v>150</v>
      </c>
      <c r="P79" s="19">
        <v>163</v>
      </c>
      <c r="Q79" s="19">
        <v>158</v>
      </c>
      <c r="R79" s="19">
        <v>171</v>
      </c>
      <c r="S79" s="19">
        <v>4</v>
      </c>
      <c r="T79" s="19">
        <v>81</v>
      </c>
      <c r="U79" s="19">
        <v>33</v>
      </c>
      <c r="V79" s="19">
        <v>48</v>
      </c>
      <c r="W79" s="19">
        <v>16</v>
      </c>
      <c r="X79" s="19">
        <v>7</v>
      </c>
    </row>
    <row r="80" spans="1:24" s="8" customFormat="1" ht="11.25" customHeight="1">
      <c r="A80" s="22" t="s">
        <v>150</v>
      </c>
      <c r="B80" s="10" t="s">
        <v>151</v>
      </c>
      <c r="C80" s="12">
        <v>7</v>
      </c>
      <c r="D80" s="19">
        <v>7</v>
      </c>
      <c r="E80" s="19">
        <v>0</v>
      </c>
      <c r="F80" s="19">
        <v>51</v>
      </c>
      <c r="G80" s="19">
        <v>45</v>
      </c>
      <c r="H80" s="19">
        <v>2</v>
      </c>
      <c r="I80" s="19">
        <v>4</v>
      </c>
      <c r="J80" s="19">
        <v>1092</v>
      </c>
      <c r="K80" s="19">
        <v>525</v>
      </c>
      <c r="L80" s="19">
        <v>567</v>
      </c>
      <c r="M80" s="19">
        <v>186</v>
      </c>
      <c r="N80" s="19">
        <v>205</v>
      </c>
      <c r="O80" s="19">
        <v>175</v>
      </c>
      <c r="P80" s="19">
        <v>171</v>
      </c>
      <c r="Q80" s="19">
        <v>181</v>
      </c>
      <c r="R80" s="19">
        <v>174</v>
      </c>
      <c r="S80" s="19">
        <v>4</v>
      </c>
      <c r="T80" s="19">
        <v>86</v>
      </c>
      <c r="U80" s="19">
        <v>37</v>
      </c>
      <c r="V80" s="19">
        <v>49</v>
      </c>
      <c r="W80" s="19">
        <v>16</v>
      </c>
      <c r="X80" s="19">
        <v>8</v>
      </c>
    </row>
    <row r="81" spans="1:24" s="8" customFormat="1" ht="11.25" customHeight="1">
      <c r="A81" s="22" t="s">
        <v>152</v>
      </c>
      <c r="B81" s="10" t="s">
        <v>153</v>
      </c>
      <c r="C81" s="12">
        <v>5</v>
      </c>
      <c r="D81" s="19">
        <v>5</v>
      </c>
      <c r="E81" s="19">
        <v>0</v>
      </c>
      <c r="F81" s="19">
        <v>39</v>
      </c>
      <c r="G81" s="19">
        <v>34</v>
      </c>
      <c r="H81" s="19">
        <v>1</v>
      </c>
      <c r="I81" s="19">
        <v>4</v>
      </c>
      <c r="J81" s="19">
        <v>686</v>
      </c>
      <c r="K81" s="19">
        <v>344</v>
      </c>
      <c r="L81" s="19">
        <v>342</v>
      </c>
      <c r="M81" s="19">
        <v>122</v>
      </c>
      <c r="N81" s="19">
        <v>128</v>
      </c>
      <c r="O81" s="19">
        <v>110</v>
      </c>
      <c r="P81" s="19">
        <v>112</v>
      </c>
      <c r="Q81" s="19">
        <v>118</v>
      </c>
      <c r="R81" s="19">
        <v>96</v>
      </c>
      <c r="S81" s="19">
        <v>9</v>
      </c>
      <c r="T81" s="19">
        <v>67</v>
      </c>
      <c r="U81" s="19">
        <v>28</v>
      </c>
      <c r="V81" s="19">
        <v>39</v>
      </c>
      <c r="W81" s="19">
        <v>13</v>
      </c>
      <c r="X81" s="19">
        <v>5</v>
      </c>
    </row>
    <row r="82" spans="1:24" s="8" customFormat="1" ht="11.25" customHeight="1">
      <c r="A82" s="22" t="s">
        <v>154</v>
      </c>
      <c r="B82" s="10" t="s">
        <v>155</v>
      </c>
      <c r="C82" s="12">
        <v>3</v>
      </c>
      <c r="D82" s="19">
        <v>3</v>
      </c>
      <c r="E82" s="19">
        <v>0</v>
      </c>
      <c r="F82" s="19">
        <v>22</v>
      </c>
      <c r="G82" s="19">
        <v>18</v>
      </c>
      <c r="H82" s="19">
        <v>0</v>
      </c>
      <c r="I82" s="19">
        <v>4</v>
      </c>
      <c r="J82" s="19">
        <v>344</v>
      </c>
      <c r="K82" s="19">
        <v>163</v>
      </c>
      <c r="L82" s="19">
        <v>181</v>
      </c>
      <c r="M82" s="19">
        <v>47</v>
      </c>
      <c r="N82" s="19">
        <v>44</v>
      </c>
      <c r="O82" s="19">
        <v>62</v>
      </c>
      <c r="P82" s="19">
        <v>60</v>
      </c>
      <c r="Q82" s="19">
        <v>61</v>
      </c>
      <c r="R82" s="19">
        <v>70</v>
      </c>
      <c r="S82" s="19">
        <v>4</v>
      </c>
      <c r="T82" s="19">
        <v>36</v>
      </c>
      <c r="U82" s="19">
        <v>15</v>
      </c>
      <c r="V82" s="19">
        <v>21</v>
      </c>
      <c r="W82" s="19">
        <v>7</v>
      </c>
      <c r="X82" s="19">
        <v>3</v>
      </c>
    </row>
    <row r="83" spans="1:24" s="8" customFormat="1" ht="11.25" customHeight="1">
      <c r="A83" s="22" t="s">
        <v>156</v>
      </c>
      <c r="B83" s="10" t="s">
        <v>157</v>
      </c>
      <c r="C83" s="12">
        <v>3</v>
      </c>
      <c r="D83" s="19">
        <v>3</v>
      </c>
      <c r="E83" s="19">
        <v>0</v>
      </c>
      <c r="F83" s="19">
        <v>21</v>
      </c>
      <c r="G83" s="19">
        <v>18</v>
      </c>
      <c r="H83" s="19">
        <v>0</v>
      </c>
      <c r="I83" s="19">
        <v>3</v>
      </c>
      <c r="J83" s="19">
        <v>414</v>
      </c>
      <c r="K83" s="19">
        <v>211</v>
      </c>
      <c r="L83" s="19">
        <v>203</v>
      </c>
      <c r="M83" s="19">
        <v>53</v>
      </c>
      <c r="N83" s="19">
        <v>66</v>
      </c>
      <c r="O83" s="19">
        <v>70</v>
      </c>
      <c r="P83" s="19">
        <v>76</v>
      </c>
      <c r="Q83" s="19">
        <v>71</v>
      </c>
      <c r="R83" s="19">
        <v>78</v>
      </c>
      <c r="S83" s="19">
        <v>3</v>
      </c>
      <c r="T83" s="19">
        <v>37</v>
      </c>
      <c r="U83" s="19">
        <v>15</v>
      </c>
      <c r="V83" s="19">
        <v>22</v>
      </c>
      <c r="W83" s="19">
        <v>8</v>
      </c>
      <c r="X83" s="19">
        <v>3</v>
      </c>
    </row>
    <row r="84" spans="1:24" s="8" customFormat="1" ht="11.25" customHeight="1">
      <c r="A84" s="22" t="s">
        <v>158</v>
      </c>
      <c r="B84" s="10" t="s">
        <v>159</v>
      </c>
      <c r="C84" s="12">
        <v>8</v>
      </c>
      <c r="D84" s="19">
        <v>8</v>
      </c>
      <c r="E84" s="19">
        <v>0</v>
      </c>
      <c r="F84" s="19">
        <v>46</v>
      </c>
      <c r="G84" s="19">
        <v>34</v>
      </c>
      <c r="H84" s="19">
        <v>9</v>
      </c>
      <c r="I84" s="19">
        <v>3</v>
      </c>
      <c r="J84" s="19">
        <v>717</v>
      </c>
      <c r="K84" s="19">
        <v>356</v>
      </c>
      <c r="L84" s="19">
        <v>361</v>
      </c>
      <c r="M84" s="19">
        <v>114</v>
      </c>
      <c r="N84" s="19">
        <v>113</v>
      </c>
      <c r="O84" s="19">
        <v>104</v>
      </c>
      <c r="P84" s="19">
        <v>126</v>
      </c>
      <c r="Q84" s="19">
        <v>135</v>
      </c>
      <c r="R84" s="19">
        <v>125</v>
      </c>
      <c r="S84" s="19">
        <v>4</v>
      </c>
      <c r="T84" s="19">
        <v>84</v>
      </c>
      <c r="U84" s="19">
        <v>44</v>
      </c>
      <c r="V84" s="19">
        <v>40</v>
      </c>
      <c r="W84" s="19">
        <v>17</v>
      </c>
      <c r="X84" s="19">
        <v>8</v>
      </c>
    </row>
    <row r="85" spans="1:24" s="8" customFormat="1" ht="11.25" customHeight="1">
      <c r="A85" s="22" t="s">
        <v>160</v>
      </c>
      <c r="B85" s="10" t="s">
        <v>161</v>
      </c>
      <c r="C85" s="12">
        <v>1</v>
      </c>
      <c r="D85" s="19">
        <v>1</v>
      </c>
      <c r="E85" s="19">
        <v>0</v>
      </c>
      <c r="F85" s="19">
        <v>7</v>
      </c>
      <c r="G85" s="19">
        <v>6</v>
      </c>
      <c r="H85" s="19">
        <v>0</v>
      </c>
      <c r="I85" s="19">
        <v>1</v>
      </c>
      <c r="J85" s="19">
        <v>126</v>
      </c>
      <c r="K85" s="19">
        <v>60</v>
      </c>
      <c r="L85" s="19">
        <v>66</v>
      </c>
      <c r="M85" s="19">
        <v>23</v>
      </c>
      <c r="N85" s="19">
        <v>22</v>
      </c>
      <c r="O85" s="19">
        <v>17</v>
      </c>
      <c r="P85" s="19">
        <v>29</v>
      </c>
      <c r="Q85" s="19">
        <v>14</v>
      </c>
      <c r="R85" s="19">
        <v>21</v>
      </c>
      <c r="S85" s="19">
        <v>1</v>
      </c>
      <c r="T85" s="19">
        <v>12</v>
      </c>
      <c r="U85" s="19">
        <v>6</v>
      </c>
      <c r="V85" s="19">
        <v>6</v>
      </c>
      <c r="W85" s="19">
        <v>3</v>
      </c>
      <c r="X85" s="19">
        <v>1</v>
      </c>
    </row>
    <row r="86" spans="1:24" s="8" customFormat="1" ht="11.25" customHeight="1">
      <c r="A86" s="22" t="s">
        <v>162</v>
      </c>
      <c r="B86" s="10" t="s">
        <v>163</v>
      </c>
      <c r="C86" s="12">
        <v>6</v>
      </c>
      <c r="D86" s="19">
        <v>6</v>
      </c>
      <c r="E86" s="19">
        <v>0</v>
      </c>
      <c r="F86" s="19">
        <v>29</v>
      </c>
      <c r="G86" s="19">
        <v>22</v>
      </c>
      <c r="H86" s="19">
        <v>6</v>
      </c>
      <c r="I86" s="19">
        <v>1</v>
      </c>
      <c r="J86" s="19">
        <v>485</v>
      </c>
      <c r="K86" s="19">
        <v>250</v>
      </c>
      <c r="L86" s="19">
        <v>235</v>
      </c>
      <c r="M86" s="19">
        <v>71</v>
      </c>
      <c r="N86" s="19">
        <v>90</v>
      </c>
      <c r="O86" s="19">
        <v>81</v>
      </c>
      <c r="P86" s="19">
        <v>80</v>
      </c>
      <c r="Q86" s="19">
        <v>85</v>
      </c>
      <c r="R86" s="19">
        <v>78</v>
      </c>
      <c r="S86" s="19">
        <v>1</v>
      </c>
      <c r="T86" s="19">
        <v>57</v>
      </c>
      <c r="U86" s="19">
        <v>28</v>
      </c>
      <c r="V86" s="19">
        <v>29</v>
      </c>
      <c r="W86" s="19">
        <v>13</v>
      </c>
      <c r="X86" s="19">
        <v>6</v>
      </c>
    </row>
    <row r="87" spans="1:24" s="8" customFormat="1" ht="11.25" customHeight="1">
      <c r="A87" s="22" t="s">
        <v>164</v>
      </c>
      <c r="B87" s="10" t="s">
        <v>165</v>
      </c>
      <c r="C87" s="12">
        <v>5</v>
      </c>
      <c r="D87" s="19">
        <v>5</v>
      </c>
      <c r="E87" s="19">
        <v>0</v>
      </c>
      <c r="F87" s="19">
        <v>39</v>
      </c>
      <c r="G87" s="19">
        <v>36</v>
      </c>
      <c r="H87" s="19">
        <v>0</v>
      </c>
      <c r="I87" s="19">
        <v>3</v>
      </c>
      <c r="J87" s="19">
        <v>719</v>
      </c>
      <c r="K87" s="19">
        <v>354</v>
      </c>
      <c r="L87" s="19">
        <v>365</v>
      </c>
      <c r="M87" s="19">
        <v>131</v>
      </c>
      <c r="N87" s="19">
        <v>103</v>
      </c>
      <c r="O87" s="19">
        <v>121</v>
      </c>
      <c r="P87" s="19">
        <v>114</v>
      </c>
      <c r="Q87" s="19">
        <v>132</v>
      </c>
      <c r="R87" s="19">
        <v>118</v>
      </c>
      <c r="S87" s="19">
        <v>3</v>
      </c>
      <c r="T87" s="19">
        <v>66</v>
      </c>
      <c r="U87" s="19">
        <v>29</v>
      </c>
      <c r="V87" s="19">
        <v>37</v>
      </c>
      <c r="W87" s="19">
        <v>11</v>
      </c>
      <c r="X87" s="19">
        <v>5</v>
      </c>
    </row>
    <row r="88" spans="1:24" s="8" customFormat="1" ht="11.25" customHeight="1">
      <c r="A88" s="22" t="s">
        <v>166</v>
      </c>
      <c r="B88" s="10" t="s">
        <v>167</v>
      </c>
      <c r="C88" s="12">
        <v>5</v>
      </c>
      <c r="D88" s="19">
        <v>5</v>
      </c>
      <c r="E88" s="19">
        <v>0</v>
      </c>
      <c r="F88" s="19">
        <v>34</v>
      </c>
      <c r="G88" s="19">
        <v>30</v>
      </c>
      <c r="H88" s="19">
        <v>0</v>
      </c>
      <c r="I88" s="19">
        <v>4</v>
      </c>
      <c r="J88" s="19">
        <v>542</v>
      </c>
      <c r="K88" s="19">
        <v>275</v>
      </c>
      <c r="L88" s="19">
        <v>267</v>
      </c>
      <c r="M88" s="19">
        <v>99</v>
      </c>
      <c r="N88" s="19">
        <v>78</v>
      </c>
      <c r="O88" s="19">
        <v>100</v>
      </c>
      <c r="P88" s="19">
        <v>91</v>
      </c>
      <c r="Q88" s="19">
        <v>94</v>
      </c>
      <c r="R88" s="19">
        <v>80</v>
      </c>
      <c r="S88" s="19">
        <v>6</v>
      </c>
      <c r="T88" s="19">
        <v>61</v>
      </c>
      <c r="U88" s="19">
        <v>22</v>
      </c>
      <c r="V88" s="19">
        <v>39</v>
      </c>
      <c r="W88" s="19">
        <v>12</v>
      </c>
      <c r="X88" s="19">
        <v>6</v>
      </c>
    </row>
    <row r="89" spans="1:24" s="8" customFormat="1" ht="11.25" customHeight="1">
      <c r="A89" s="22" t="s">
        <v>168</v>
      </c>
      <c r="B89" s="10" t="s">
        <v>169</v>
      </c>
      <c r="C89" s="12">
        <v>4</v>
      </c>
      <c r="D89" s="19">
        <v>4</v>
      </c>
      <c r="E89" s="19">
        <v>0</v>
      </c>
      <c r="F89" s="19">
        <v>22</v>
      </c>
      <c r="G89" s="19">
        <v>18</v>
      </c>
      <c r="H89" s="19">
        <v>3</v>
      </c>
      <c r="I89" s="19">
        <v>1</v>
      </c>
      <c r="J89" s="19">
        <v>251</v>
      </c>
      <c r="K89" s="19">
        <v>131</v>
      </c>
      <c r="L89" s="19">
        <v>120</v>
      </c>
      <c r="M89" s="19">
        <v>44</v>
      </c>
      <c r="N89" s="19">
        <v>39</v>
      </c>
      <c r="O89" s="19">
        <v>41</v>
      </c>
      <c r="P89" s="19">
        <v>39</v>
      </c>
      <c r="Q89" s="19">
        <v>50</v>
      </c>
      <c r="R89" s="19">
        <v>38</v>
      </c>
      <c r="S89" s="19">
        <v>1</v>
      </c>
      <c r="T89" s="19">
        <v>40</v>
      </c>
      <c r="U89" s="19">
        <v>18</v>
      </c>
      <c r="V89" s="19">
        <v>22</v>
      </c>
      <c r="W89" s="19">
        <v>9</v>
      </c>
      <c r="X89" s="19">
        <v>4</v>
      </c>
    </row>
    <row r="90" spans="1:24" s="8" customFormat="1" ht="11.25" customHeight="1">
      <c r="A90" s="22" t="s">
        <v>170</v>
      </c>
      <c r="B90" s="10" t="s">
        <v>171</v>
      </c>
      <c r="C90" s="12">
        <v>4</v>
      </c>
      <c r="D90" s="19">
        <v>4</v>
      </c>
      <c r="E90" s="19">
        <v>0</v>
      </c>
      <c r="F90" s="19">
        <v>24</v>
      </c>
      <c r="G90" s="19">
        <v>20</v>
      </c>
      <c r="H90" s="19">
        <v>2</v>
      </c>
      <c r="I90" s="19">
        <v>2</v>
      </c>
      <c r="J90" s="19">
        <v>280</v>
      </c>
      <c r="K90" s="19">
        <v>143</v>
      </c>
      <c r="L90" s="19">
        <v>137</v>
      </c>
      <c r="M90" s="19">
        <v>51</v>
      </c>
      <c r="N90" s="19">
        <v>46</v>
      </c>
      <c r="O90" s="19">
        <v>37</v>
      </c>
      <c r="P90" s="19">
        <v>48</v>
      </c>
      <c r="Q90" s="19">
        <v>39</v>
      </c>
      <c r="R90" s="19">
        <v>59</v>
      </c>
      <c r="S90" s="19">
        <v>5</v>
      </c>
      <c r="T90" s="19">
        <v>42</v>
      </c>
      <c r="U90" s="19">
        <v>16</v>
      </c>
      <c r="V90" s="19">
        <v>26</v>
      </c>
      <c r="W90" s="19">
        <v>8</v>
      </c>
      <c r="X90" s="19">
        <v>4</v>
      </c>
    </row>
    <row r="91" spans="1:24" s="8" customFormat="1" ht="11.25" customHeight="1">
      <c r="A91" s="22" t="s">
        <v>172</v>
      </c>
      <c r="B91" s="10" t="s">
        <v>173</v>
      </c>
      <c r="C91" s="12">
        <v>3</v>
      </c>
      <c r="D91" s="19">
        <v>3</v>
      </c>
      <c r="E91" s="19">
        <v>0</v>
      </c>
      <c r="F91" s="19">
        <v>18</v>
      </c>
      <c r="G91" s="19">
        <v>13</v>
      </c>
      <c r="H91" s="19">
        <v>3</v>
      </c>
      <c r="I91" s="19">
        <v>2</v>
      </c>
      <c r="J91" s="19">
        <v>289</v>
      </c>
      <c r="K91" s="19">
        <v>155</v>
      </c>
      <c r="L91" s="19">
        <v>134</v>
      </c>
      <c r="M91" s="19">
        <v>48</v>
      </c>
      <c r="N91" s="19">
        <v>40</v>
      </c>
      <c r="O91" s="19">
        <v>53</v>
      </c>
      <c r="P91" s="19">
        <v>58</v>
      </c>
      <c r="Q91" s="19">
        <v>35</v>
      </c>
      <c r="R91" s="19">
        <v>55</v>
      </c>
      <c r="S91" s="19">
        <v>4</v>
      </c>
      <c r="T91" s="19">
        <v>34</v>
      </c>
      <c r="U91" s="19">
        <v>15</v>
      </c>
      <c r="V91" s="19">
        <v>19</v>
      </c>
      <c r="W91" s="19">
        <v>8</v>
      </c>
      <c r="X91" s="19">
        <v>3</v>
      </c>
    </row>
    <row r="92" spans="1:24" s="8" customFormat="1" ht="11.25" customHeight="1">
      <c r="A92" s="22" t="s">
        <v>174</v>
      </c>
      <c r="B92" s="10" t="s">
        <v>239</v>
      </c>
      <c r="C92" s="12">
        <v>7</v>
      </c>
      <c r="D92" s="19">
        <v>5</v>
      </c>
      <c r="E92" s="19">
        <v>2</v>
      </c>
      <c r="F92" s="19">
        <v>47</v>
      </c>
      <c r="G92" s="19">
        <v>39</v>
      </c>
      <c r="H92" s="19">
        <v>1</v>
      </c>
      <c r="I92" s="19">
        <v>7</v>
      </c>
      <c r="J92" s="19">
        <v>1105</v>
      </c>
      <c r="K92" s="19">
        <v>570</v>
      </c>
      <c r="L92" s="19">
        <v>535</v>
      </c>
      <c r="M92" s="19">
        <v>184</v>
      </c>
      <c r="N92" s="19">
        <v>167</v>
      </c>
      <c r="O92" s="19">
        <v>179</v>
      </c>
      <c r="P92" s="19">
        <v>204</v>
      </c>
      <c r="Q92" s="19">
        <v>181</v>
      </c>
      <c r="R92" s="19">
        <v>190</v>
      </c>
      <c r="S92" s="19">
        <v>12</v>
      </c>
      <c r="T92" s="19">
        <v>72</v>
      </c>
      <c r="U92" s="19">
        <v>33</v>
      </c>
      <c r="V92" s="19">
        <v>39</v>
      </c>
      <c r="W92" s="19">
        <v>11</v>
      </c>
      <c r="X92" s="19">
        <v>5</v>
      </c>
    </row>
    <row r="93" spans="1:24" s="8" customFormat="1" ht="11.25" customHeight="1">
      <c r="A93" s="22" t="s">
        <v>176</v>
      </c>
      <c r="B93" s="10" t="s">
        <v>177</v>
      </c>
      <c r="C93" s="12">
        <v>3</v>
      </c>
      <c r="D93" s="19">
        <v>3</v>
      </c>
      <c r="E93" s="19">
        <v>0</v>
      </c>
      <c r="F93" s="19">
        <v>26</v>
      </c>
      <c r="G93" s="19">
        <v>22</v>
      </c>
      <c r="H93" s="19">
        <v>0</v>
      </c>
      <c r="I93" s="19">
        <v>4</v>
      </c>
      <c r="J93" s="19">
        <v>428</v>
      </c>
      <c r="K93" s="19">
        <v>210</v>
      </c>
      <c r="L93" s="19">
        <v>218</v>
      </c>
      <c r="M93" s="19">
        <v>70</v>
      </c>
      <c r="N93" s="19">
        <v>65</v>
      </c>
      <c r="O93" s="19">
        <v>80</v>
      </c>
      <c r="P93" s="19">
        <v>74</v>
      </c>
      <c r="Q93" s="19">
        <v>78</v>
      </c>
      <c r="R93" s="19">
        <v>61</v>
      </c>
      <c r="S93" s="19">
        <v>6</v>
      </c>
      <c r="T93" s="19">
        <v>50</v>
      </c>
      <c r="U93" s="19">
        <v>24</v>
      </c>
      <c r="V93" s="19">
        <v>26</v>
      </c>
      <c r="W93" s="19">
        <v>13</v>
      </c>
      <c r="X93" s="19">
        <v>3</v>
      </c>
    </row>
    <row r="94" spans="1:24" s="8" customFormat="1" ht="11.25" customHeight="1">
      <c r="A94" s="22" t="s">
        <v>178</v>
      </c>
      <c r="B94" s="10" t="s">
        <v>179</v>
      </c>
      <c r="C94" s="12">
        <v>2</v>
      </c>
      <c r="D94" s="19">
        <v>2</v>
      </c>
      <c r="E94" s="19">
        <v>0</v>
      </c>
      <c r="F94" s="19">
        <v>20</v>
      </c>
      <c r="G94" s="19">
        <v>17</v>
      </c>
      <c r="H94" s="19">
        <v>0</v>
      </c>
      <c r="I94" s="19">
        <v>3</v>
      </c>
      <c r="J94" s="19">
        <v>470</v>
      </c>
      <c r="K94" s="19">
        <v>219</v>
      </c>
      <c r="L94" s="19">
        <v>251</v>
      </c>
      <c r="M94" s="19">
        <v>77</v>
      </c>
      <c r="N94" s="19">
        <v>75</v>
      </c>
      <c r="O94" s="19">
        <v>73</v>
      </c>
      <c r="P94" s="19">
        <v>71</v>
      </c>
      <c r="Q94" s="19">
        <v>81</v>
      </c>
      <c r="R94" s="19">
        <v>93</v>
      </c>
      <c r="S94" s="19">
        <v>7</v>
      </c>
      <c r="T94" s="19">
        <v>32</v>
      </c>
      <c r="U94" s="19">
        <v>11</v>
      </c>
      <c r="V94" s="19">
        <v>21</v>
      </c>
      <c r="W94" s="19">
        <v>5</v>
      </c>
      <c r="X94" s="19">
        <v>2</v>
      </c>
    </row>
    <row r="95" spans="1:24" s="16" customFormat="1" ht="15.75" customHeight="1">
      <c r="A95" s="36"/>
      <c r="B95" s="37" t="s">
        <v>180</v>
      </c>
      <c r="C95" s="15">
        <f aca="true" t="shared" si="10" ref="C95:X95">SUM(C96:C102)</f>
        <v>44</v>
      </c>
      <c r="D95" s="15">
        <f t="shared" si="10"/>
        <v>44</v>
      </c>
      <c r="E95" s="15">
        <f t="shared" si="10"/>
        <v>0</v>
      </c>
      <c r="F95" s="15">
        <f t="shared" si="10"/>
        <v>373</v>
      </c>
      <c r="G95" s="15">
        <f t="shared" si="10"/>
        <v>322</v>
      </c>
      <c r="H95" s="15">
        <f t="shared" si="10"/>
        <v>3</v>
      </c>
      <c r="I95" s="15">
        <f t="shared" si="10"/>
        <v>48</v>
      </c>
      <c r="J95" s="15">
        <f t="shared" si="10"/>
        <v>7838</v>
      </c>
      <c r="K95" s="15">
        <f t="shared" si="10"/>
        <v>4109</v>
      </c>
      <c r="L95" s="15">
        <f t="shared" si="10"/>
        <v>3729</v>
      </c>
      <c r="M95" s="15">
        <f t="shared" si="10"/>
        <v>1258</v>
      </c>
      <c r="N95" s="15">
        <f t="shared" si="10"/>
        <v>1189</v>
      </c>
      <c r="O95" s="15">
        <f t="shared" si="10"/>
        <v>1305</v>
      </c>
      <c r="P95" s="15">
        <f t="shared" si="10"/>
        <v>1332</v>
      </c>
      <c r="Q95" s="15">
        <f t="shared" si="10"/>
        <v>1334</v>
      </c>
      <c r="R95" s="15">
        <f t="shared" si="10"/>
        <v>1420</v>
      </c>
      <c r="S95" s="15">
        <f t="shared" si="10"/>
        <v>90</v>
      </c>
      <c r="T95" s="15">
        <f t="shared" si="10"/>
        <v>610</v>
      </c>
      <c r="U95" s="15">
        <f t="shared" si="10"/>
        <v>244</v>
      </c>
      <c r="V95" s="15">
        <f t="shared" si="10"/>
        <v>366</v>
      </c>
      <c r="W95" s="15">
        <f t="shared" si="10"/>
        <v>149</v>
      </c>
      <c r="X95" s="15">
        <f t="shared" si="10"/>
        <v>47</v>
      </c>
    </row>
    <row r="96" spans="1:24" s="8" customFormat="1" ht="11.25" customHeight="1">
      <c r="A96" s="22">
        <v>221</v>
      </c>
      <c r="B96" s="10" t="s">
        <v>181</v>
      </c>
      <c r="C96" s="12">
        <v>19</v>
      </c>
      <c r="D96" s="19">
        <v>19</v>
      </c>
      <c r="E96" s="19">
        <v>0</v>
      </c>
      <c r="F96" s="19">
        <v>151</v>
      </c>
      <c r="G96" s="19">
        <v>133</v>
      </c>
      <c r="H96" s="19">
        <v>3</v>
      </c>
      <c r="I96" s="19">
        <v>15</v>
      </c>
      <c r="J96" s="19">
        <v>3061</v>
      </c>
      <c r="K96" s="19">
        <v>1627</v>
      </c>
      <c r="L96" s="19">
        <v>1434</v>
      </c>
      <c r="M96" s="19">
        <v>476</v>
      </c>
      <c r="N96" s="19">
        <v>470</v>
      </c>
      <c r="O96" s="19">
        <v>479</v>
      </c>
      <c r="P96" s="19">
        <v>549</v>
      </c>
      <c r="Q96" s="19">
        <v>533</v>
      </c>
      <c r="R96" s="19">
        <v>554</v>
      </c>
      <c r="S96" s="19">
        <v>26</v>
      </c>
      <c r="T96" s="19">
        <v>249</v>
      </c>
      <c r="U96" s="19">
        <v>102</v>
      </c>
      <c r="V96" s="19">
        <v>147</v>
      </c>
      <c r="W96" s="19">
        <v>58</v>
      </c>
      <c r="X96" s="19">
        <v>21</v>
      </c>
    </row>
    <row r="97" spans="1:24" s="8" customFormat="1" ht="11.25" customHeight="1">
      <c r="A97" s="22" t="s">
        <v>182</v>
      </c>
      <c r="B97" s="10" t="s">
        <v>183</v>
      </c>
      <c r="C97" s="12">
        <v>2</v>
      </c>
      <c r="D97" s="19">
        <v>2</v>
      </c>
      <c r="E97" s="19">
        <v>0</v>
      </c>
      <c r="F97" s="19">
        <v>27</v>
      </c>
      <c r="G97" s="19">
        <v>23</v>
      </c>
      <c r="H97" s="19">
        <v>0</v>
      </c>
      <c r="I97" s="19">
        <v>4</v>
      </c>
      <c r="J97" s="19">
        <v>695</v>
      </c>
      <c r="K97" s="19">
        <v>359</v>
      </c>
      <c r="L97" s="19">
        <v>336</v>
      </c>
      <c r="M97" s="19">
        <v>134</v>
      </c>
      <c r="N97" s="19">
        <v>97</v>
      </c>
      <c r="O97" s="19">
        <v>124</v>
      </c>
      <c r="P97" s="19">
        <v>108</v>
      </c>
      <c r="Q97" s="19">
        <v>107</v>
      </c>
      <c r="R97" s="19">
        <v>125</v>
      </c>
      <c r="S97" s="19">
        <v>12</v>
      </c>
      <c r="T97" s="19">
        <v>37</v>
      </c>
      <c r="U97" s="19">
        <v>16</v>
      </c>
      <c r="V97" s="19">
        <v>21</v>
      </c>
      <c r="W97" s="19">
        <v>14</v>
      </c>
      <c r="X97" s="19">
        <v>2</v>
      </c>
    </row>
    <row r="98" spans="1:24" s="8" customFormat="1" ht="11.25" customHeight="1">
      <c r="A98" s="22" t="s">
        <v>184</v>
      </c>
      <c r="B98" s="10" t="s">
        <v>185</v>
      </c>
      <c r="C98" s="12">
        <v>5</v>
      </c>
      <c r="D98" s="19">
        <v>5</v>
      </c>
      <c r="E98" s="19">
        <v>0</v>
      </c>
      <c r="F98" s="19">
        <v>54</v>
      </c>
      <c r="G98" s="19">
        <v>45</v>
      </c>
      <c r="H98" s="19">
        <v>0</v>
      </c>
      <c r="I98" s="19">
        <v>9</v>
      </c>
      <c r="J98" s="19">
        <v>1304</v>
      </c>
      <c r="K98" s="19">
        <v>681</v>
      </c>
      <c r="L98" s="19">
        <v>623</v>
      </c>
      <c r="M98" s="19">
        <v>199</v>
      </c>
      <c r="N98" s="19">
        <v>210</v>
      </c>
      <c r="O98" s="19">
        <v>233</v>
      </c>
      <c r="P98" s="19">
        <v>214</v>
      </c>
      <c r="Q98" s="19">
        <v>210</v>
      </c>
      <c r="R98" s="19">
        <v>238</v>
      </c>
      <c r="S98" s="19">
        <v>22</v>
      </c>
      <c r="T98" s="19">
        <v>84</v>
      </c>
      <c r="U98" s="19">
        <v>33</v>
      </c>
      <c r="V98" s="19">
        <v>51</v>
      </c>
      <c r="W98" s="19">
        <v>28</v>
      </c>
      <c r="X98" s="19">
        <v>6</v>
      </c>
    </row>
    <row r="99" spans="1:24" s="8" customFormat="1" ht="11.25" customHeight="1">
      <c r="A99" s="22" t="s">
        <v>186</v>
      </c>
      <c r="B99" s="10" t="s">
        <v>187</v>
      </c>
      <c r="C99" s="12">
        <v>4</v>
      </c>
      <c r="D99" s="19">
        <v>4</v>
      </c>
      <c r="E99" s="19">
        <v>0</v>
      </c>
      <c r="F99" s="19">
        <v>28</v>
      </c>
      <c r="G99" s="19">
        <v>24</v>
      </c>
      <c r="H99" s="19">
        <v>0</v>
      </c>
      <c r="I99" s="19">
        <v>4</v>
      </c>
      <c r="J99" s="19">
        <v>484</v>
      </c>
      <c r="K99" s="19">
        <v>244</v>
      </c>
      <c r="L99" s="19">
        <v>240</v>
      </c>
      <c r="M99" s="19">
        <v>80</v>
      </c>
      <c r="N99" s="19">
        <v>75</v>
      </c>
      <c r="O99" s="19">
        <v>75</v>
      </c>
      <c r="P99" s="19">
        <v>71</v>
      </c>
      <c r="Q99" s="19">
        <v>87</v>
      </c>
      <c r="R99" s="19">
        <v>96</v>
      </c>
      <c r="S99" s="19">
        <v>9</v>
      </c>
      <c r="T99" s="19">
        <v>50</v>
      </c>
      <c r="U99" s="19">
        <v>20</v>
      </c>
      <c r="V99" s="19">
        <v>30</v>
      </c>
      <c r="W99" s="19">
        <v>8</v>
      </c>
      <c r="X99" s="19">
        <v>4</v>
      </c>
    </row>
    <row r="100" spans="1:24" s="8" customFormat="1" ht="11.25" customHeight="1">
      <c r="A100" s="22" t="s">
        <v>188</v>
      </c>
      <c r="B100" s="10" t="s">
        <v>189</v>
      </c>
      <c r="C100" s="12">
        <v>5</v>
      </c>
      <c r="D100" s="19">
        <v>5</v>
      </c>
      <c r="E100" s="19">
        <v>0</v>
      </c>
      <c r="F100" s="19">
        <v>39</v>
      </c>
      <c r="G100" s="19">
        <v>34</v>
      </c>
      <c r="H100" s="19">
        <v>0</v>
      </c>
      <c r="I100" s="19">
        <v>5</v>
      </c>
      <c r="J100" s="19">
        <v>802</v>
      </c>
      <c r="K100" s="19">
        <v>414</v>
      </c>
      <c r="L100" s="19">
        <v>388</v>
      </c>
      <c r="M100" s="19">
        <v>125</v>
      </c>
      <c r="N100" s="19">
        <v>114</v>
      </c>
      <c r="O100" s="19">
        <v>145</v>
      </c>
      <c r="P100" s="19">
        <v>121</v>
      </c>
      <c r="Q100" s="19">
        <v>156</v>
      </c>
      <c r="R100" s="19">
        <v>141</v>
      </c>
      <c r="S100" s="19">
        <v>7</v>
      </c>
      <c r="T100" s="19">
        <v>66</v>
      </c>
      <c r="U100" s="19">
        <v>27</v>
      </c>
      <c r="V100" s="19">
        <v>39</v>
      </c>
      <c r="W100" s="19">
        <v>10</v>
      </c>
      <c r="X100" s="19">
        <v>5</v>
      </c>
    </row>
    <row r="101" spans="1:24" s="8" customFormat="1" ht="11.25" customHeight="1">
      <c r="A101" s="22" t="s">
        <v>190</v>
      </c>
      <c r="B101" s="10" t="s">
        <v>191</v>
      </c>
      <c r="C101" s="12">
        <v>4</v>
      </c>
      <c r="D101" s="19">
        <v>4</v>
      </c>
      <c r="E101" s="19">
        <v>0</v>
      </c>
      <c r="F101" s="19">
        <v>38</v>
      </c>
      <c r="G101" s="19">
        <v>33</v>
      </c>
      <c r="H101" s="19">
        <v>0</v>
      </c>
      <c r="I101" s="19">
        <v>5</v>
      </c>
      <c r="J101" s="19">
        <v>808</v>
      </c>
      <c r="K101" s="19">
        <v>408</v>
      </c>
      <c r="L101" s="19">
        <v>400</v>
      </c>
      <c r="M101" s="19">
        <v>133</v>
      </c>
      <c r="N101" s="19">
        <v>127</v>
      </c>
      <c r="O101" s="19">
        <v>141</v>
      </c>
      <c r="P101" s="19">
        <v>142</v>
      </c>
      <c r="Q101" s="19">
        <v>130</v>
      </c>
      <c r="R101" s="19">
        <v>135</v>
      </c>
      <c r="S101" s="19">
        <v>7</v>
      </c>
      <c r="T101" s="19">
        <v>64</v>
      </c>
      <c r="U101" s="19">
        <v>24</v>
      </c>
      <c r="V101" s="19">
        <v>40</v>
      </c>
      <c r="W101" s="19">
        <v>21</v>
      </c>
      <c r="X101" s="19">
        <v>4</v>
      </c>
    </row>
    <row r="102" spans="1:24" s="8" customFormat="1" ht="11.25" customHeight="1">
      <c r="A102" s="22" t="s">
        <v>192</v>
      </c>
      <c r="B102" s="10" t="s">
        <v>193</v>
      </c>
      <c r="C102" s="12">
        <v>5</v>
      </c>
      <c r="D102" s="19">
        <v>5</v>
      </c>
      <c r="E102" s="19">
        <v>0</v>
      </c>
      <c r="F102" s="19">
        <v>36</v>
      </c>
      <c r="G102" s="19">
        <v>30</v>
      </c>
      <c r="H102" s="19">
        <v>0</v>
      </c>
      <c r="I102" s="19">
        <v>6</v>
      </c>
      <c r="J102" s="19">
        <v>684</v>
      </c>
      <c r="K102" s="19">
        <v>376</v>
      </c>
      <c r="L102" s="19">
        <v>308</v>
      </c>
      <c r="M102" s="19">
        <v>111</v>
      </c>
      <c r="N102" s="19">
        <v>96</v>
      </c>
      <c r="O102" s="19">
        <v>108</v>
      </c>
      <c r="P102" s="19">
        <v>127</v>
      </c>
      <c r="Q102" s="19">
        <v>111</v>
      </c>
      <c r="R102" s="19">
        <v>131</v>
      </c>
      <c r="S102" s="19">
        <v>7</v>
      </c>
      <c r="T102" s="19">
        <v>60</v>
      </c>
      <c r="U102" s="19">
        <v>22</v>
      </c>
      <c r="V102" s="19">
        <v>38</v>
      </c>
      <c r="W102" s="19">
        <v>10</v>
      </c>
      <c r="X102" s="19">
        <v>5</v>
      </c>
    </row>
    <row r="103" spans="1:24" s="16" customFormat="1" ht="15.75" customHeight="1">
      <c r="A103" s="36"/>
      <c r="B103" s="37" t="s">
        <v>194</v>
      </c>
      <c r="C103" s="15">
        <f aca="true" t="shared" si="11" ref="C103:X103">SUM(C104:C114)</f>
        <v>60</v>
      </c>
      <c r="D103" s="15">
        <f t="shared" si="11"/>
        <v>58</v>
      </c>
      <c r="E103" s="15">
        <f t="shared" si="11"/>
        <v>2</v>
      </c>
      <c r="F103" s="15">
        <f t="shared" si="11"/>
        <v>467</v>
      </c>
      <c r="G103" s="15">
        <f t="shared" si="11"/>
        <v>391</v>
      </c>
      <c r="H103" s="15">
        <f t="shared" si="11"/>
        <v>20</v>
      </c>
      <c r="I103" s="15">
        <f t="shared" si="11"/>
        <v>56</v>
      </c>
      <c r="J103" s="15">
        <f t="shared" si="11"/>
        <v>9232</v>
      </c>
      <c r="K103" s="15">
        <f t="shared" si="11"/>
        <v>4699</v>
      </c>
      <c r="L103" s="15">
        <f t="shared" si="11"/>
        <v>4533</v>
      </c>
      <c r="M103" s="15">
        <f t="shared" si="11"/>
        <v>1508</v>
      </c>
      <c r="N103" s="15">
        <f t="shared" si="11"/>
        <v>1352</v>
      </c>
      <c r="O103" s="15">
        <f t="shared" si="11"/>
        <v>1525</v>
      </c>
      <c r="P103" s="15">
        <f t="shared" si="11"/>
        <v>1524</v>
      </c>
      <c r="Q103" s="15">
        <f t="shared" si="11"/>
        <v>1653</v>
      </c>
      <c r="R103" s="15">
        <f t="shared" si="11"/>
        <v>1670</v>
      </c>
      <c r="S103" s="15">
        <f t="shared" si="11"/>
        <v>102</v>
      </c>
      <c r="T103" s="15">
        <f t="shared" si="11"/>
        <v>764</v>
      </c>
      <c r="U103" s="15">
        <f t="shared" si="11"/>
        <v>303</v>
      </c>
      <c r="V103" s="15">
        <f t="shared" si="11"/>
        <v>461</v>
      </c>
      <c r="W103" s="15">
        <f t="shared" si="11"/>
        <v>145</v>
      </c>
      <c r="X103" s="15">
        <f t="shared" si="11"/>
        <v>59</v>
      </c>
    </row>
    <row r="104" spans="1:24" s="8" customFormat="1" ht="11.25" customHeight="1">
      <c r="A104" s="22" t="s">
        <v>195</v>
      </c>
      <c r="B104" s="10" t="s">
        <v>196</v>
      </c>
      <c r="C104" s="12">
        <v>11</v>
      </c>
      <c r="D104" s="19">
        <v>9</v>
      </c>
      <c r="E104" s="19">
        <v>2</v>
      </c>
      <c r="F104" s="19">
        <v>90</v>
      </c>
      <c r="G104" s="19">
        <v>78</v>
      </c>
      <c r="H104" s="19">
        <v>0</v>
      </c>
      <c r="I104" s="19">
        <v>12</v>
      </c>
      <c r="J104" s="19">
        <v>2229</v>
      </c>
      <c r="K104" s="19">
        <v>1155</v>
      </c>
      <c r="L104" s="19">
        <v>1074</v>
      </c>
      <c r="M104" s="19">
        <v>355</v>
      </c>
      <c r="N104" s="19">
        <v>360</v>
      </c>
      <c r="O104" s="19">
        <v>366</v>
      </c>
      <c r="P104" s="19">
        <v>360</v>
      </c>
      <c r="Q104" s="19">
        <v>377</v>
      </c>
      <c r="R104" s="19">
        <v>411</v>
      </c>
      <c r="S104" s="19">
        <v>31</v>
      </c>
      <c r="T104" s="19">
        <v>136</v>
      </c>
      <c r="U104" s="19">
        <v>48</v>
      </c>
      <c r="V104" s="19">
        <v>88</v>
      </c>
      <c r="W104" s="19">
        <v>40</v>
      </c>
      <c r="X104" s="19">
        <v>8</v>
      </c>
    </row>
    <row r="105" spans="1:24" s="8" customFormat="1" ht="11.25" customHeight="1">
      <c r="A105" s="22" t="s">
        <v>197</v>
      </c>
      <c r="B105" s="10" t="s">
        <v>198</v>
      </c>
      <c r="C105" s="12">
        <v>7</v>
      </c>
      <c r="D105" s="19">
        <v>7</v>
      </c>
      <c r="E105" s="19">
        <v>0</v>
      </c>
      <c r="F105" s="19">
        <v>53</v>
      </c>
      <c r="G105" s="19">
        <v>42</v>
      </c>
      <c r="H105" s="19">
        <v>3</v>
      </c>
      <c r="I105" s="19">
        <v>8</v>
      </c>
      <c r="J105" s="19">
        <v>994</v>
      </c>
      <c r="K105" s="19">
        <v>519</v>
      </c>
      <c r="L105" s="19">
        <v>475</v>
      </c>
      <c r="M105" s="19">
        <v>156</v>
      </c>
      <c r="N105" s="19">
        <v>143</v>
      </c>
      <c r="O105" s="19">
        <v>170</v>
      </c>
      <c r="P105" s="19">
        <v>152</v>
      </c>
      <c r="Q105" s="19">
        <v>207</v>
      </c>
      <c r="R105" s="19">
        <v>166</v>
      </c>
      <c r="S105" s="19">
        <v>13</v>
      </c>
      <c r="T105" s="19">
        <v>86</v>
      </c>
      <c r="U105" s="19">
        <v>35</v>
      </c>
      <c r="V105" s="19">
        <v>51</v>
      </c>
      <c r="W105" s="19">
        <v>14</v>
      </c>
      <c r="X105" s="19">
        <v>7</v>
      </c>
    </row>
    <row r="106" spans="1:24" s="8" customFormat="1" ht="11.25" customHeight="1">
      <c r="A106" s="22" t="s">
        <v>199</v>
      </c>
      <c r="B106" s="10" t="s">
        <v>200</v>
      </c>
      <c r="C106" s="12">
        <v>1</v>
      </c>
      <c r="D106" s="19">
        <v>1</v>
      </c>
      <c r="E106" s="19">
        <v>0</v>
      </c>
      <c r="F106" s="19">
        <v>15</v>
      </c>
      <c r="G106" s="19">
        <v>12</v>
      </c>
      <c r="H106" s="19">
        <v>0</v>
      </c>
      <c r="I106" s="19">
        <v>3</v>
      </c>
      <c r="J106" s="19">
        <v>324</v>
      </c>
      <c r="K106" s="19">
        <v>171</v>
      </c>
      <c r="L106" s="19">
        <v>153</v>
      </c>
      <c r="M106" s="19">
        <v>53</v>
      </c>
      <c r="N106" s="19">
        <v>44</v>
      </c>
      <c r="O106" s="19">
        <v>48</v>
      </c>
      <c r="P106" s="19">
        <v>59</v>
      </c>
      <c r="Q106" s="19">
        <v>57</v>
      </c>
      <c r="R106" s="19">
        <v>63</v>
      </c>
      <c r="S106" s="19">
        <v>10</v>
      </c>
      <c r="T106" s="19">
        <v>24</v>
      </c>
      <c r="U106" s="19">
        <v>12</v>
      </c>
      <c r="V106" s="19">
        <v>12</v>
      </c>
      <c r="W106" s="19">
        <v>3</v>
      </c>
      <c r="X106" s="19">
        <v>1</v>
      </c>
    </row>
    <row r="107" spans="1:24" s="8" customFormat="1" ht="11.25" customHeight="1">
      <c r="A107" s="22" t="s">
        <v>201</v>
      </c>
      <c r="B107" s="10" t="s">
        <v>202</v>
      </c>
      <c r="C107" s="12">
        <v>7</v>
      </c>
      <c r="D107" s="19">
        <v>7</v>
      </c>
      <c r="E107" s="19">
        <v>0</v>
      </c>
      <c r="F107" s="19">
        <v>39</v>
      </c>
      <c r="G107" s="19">
        <v>30</v>
      </c>
      <c r="H107" s="19">
        <v>6</v>
      </c>
      <c r="I107" s="19">
        <v>3</v>
      </c>
      <c r="J107" s="19">
        <v>546</v>
      </c>
      <c r="K107" s="19">
        <v>294</v>
      </c>
      <c r="L107" s="19">
        <v>252</v>
      </c>
      <c r="M107" s="19">
        <v>75</v>
      </c>
      <c r="N107" s="19">
        <v>77</v>
      </c>
      <c r="O107" s="19">
        <v>90</v>
      </c>
      <c r="P107" s="19">
        <v>93</v>
      </c>
      <c r="Q107" s="19">
        <v>108</v>
      </c>
      <c r="R107" s="19">
        <v>103</v>
      </c>
      <c r="S107" s="19">
        <v>3</v>
      </c>
      <c r="T107" s="19">
        <v>79</v>
      </c>
      <c r="U107" s="19">
        <v>32</v>
      </c>
      <c r="V107" s="19">
        <v>47</v>
      </c>
      <c r="W107" s="19">
        <v>16</v>
      </c>
      <c r="X107" s="19">
        <v>7</v>
      </c>
    </row>
    <row r="108" spans="1:24" s="8" customFormat="1" ht="11.25" customHeight="1">
      <c r="A108" s="22" t="s">
        <v>203</v>
      </c>
      <c r="B108" s="10" t="s">
        <v>136</v>
      </c>
      <c r="C108" s="12">
        <v>6</v>
      </c>
      <c r="D108" s="19">
        <v>6</v>
      </c>
      <c r="E108" s="19">
        <v>0</v>
      </c>
      <c r="F108" s="19">
        <v>40</v>
      </c>
      <c r="G108" s="19">
        <v>32</v>
      </c>
      <c r="H108" s="19">
        <v>2</v>
      </c>
      <c r="I108" s="19">
        <v>6</v>
      </c>
      <c r="J108" s="19">
        <v>546</v>
      </c>
      <c r="K108" s="19">
        <v>268</v>
      </c>
      <c r="L108" s="19">
        <v>278</v>
      </c>
      <c r="M108" s="19">
        <v>83</v>
      </c>
      <c r="N108" s="19">
        <v>87</v>
      </c>
      <c r="O108" s="19">
        <v>69</v>
      </c>
      <c r="P108" s="19">
        <v>97</v>
      </c>
      <c r="Q108" s="19">
        <v>100</v>
      </c>
      <c r="R108" s="19">
        <v>110</v>
      </c>
      <c r="S108" s="19">
        <v>8</v>
      </c>
      <c r="T108" s="19">
        <v>65</v>
      </c>
      <c r="U108" s="19">
        <v>29</v>
      </c>
      <c r="V108" s="19">
        <v>36</v>
      </c>
      <c r="W108" s="19">
        <v>13</v>
      </c>
      <c r="X108" s="19">
        <v>6</v>
      </c>
    </row>
    <row r="109" spans="1:24" s="8" customFormat="1" ht="11.25" customHeight="1">
      <c r="A109" s="22" t="s">
        <v>204</v>
      </c>
      <c r="B109" s="10" t="s">
        <v>205</v>
      </c>
      <c r="C109" s="12">
        <v>5</v>
      </c>
      <c r="D109" s="19">
        <v>5</v>
      </c>
      <c r="E109" s="19">
        <v>0</v>
      </c>
      <c r="F109" s="19">
        <v>36</v>
      </c>
      <c r="G109" s="19">
        <v>35</v>
      </c>
      <c r="H109" s="19">
        <v>0</v>
      </c>
      <c r="I109" s="19">
        <v>1</v>
      </c>
      <c r="J109" s="19">
        <v>686</v>
      </c>
      <c r="K109" s="19">
        <v>326</v>
      </c>
      <c r="L109" s="19">
        <v>360</v>
      </c>
      <c r="M109" s="19">
        <v>118</v>
      </c>
      <c r="N109" s="19">
        <v>107</v>
      </c>
      <c r="O109" s="19">
        <v>124</v>
      </c>
      <c r="P109" s="19">
        <v>114</v>
      </c>
      <c r="Q109" s="19">
        <v>111</v>
      </c>
      <c r="R109" s="19">
        <v>112</v>
      </c>
      <c r="S109" s="19">
        <v>1</v>
      </c>
      <c r="T109" s="19">
        <v>60</v>
      </c>
      <c r="U109" s="19">
        <v>25</v>
      </c>
      <c r="V109" s="19">
        <v>35</v>
      </c>
      <c r="W109" s="19">
        <v>10</v>
      </c>
      <c r="X109" s="19">
        <v>5</v>
      </c>
    </row>
    <row r="110" spans="1:24" s="8" customFormat="1" ht="11.25" customHeight="1">
      <c r="A110" s="22" t="s">
        <v>206</v>
      </c>
      <c r="B110" s="10" t="s">
        <v>207</v>
      </c>
      <c r="C110" s="12">
        <v>3</v>
      </c>
      <c r="D110" s="19">
        <v>3</v>
      </c>
      <c r="E110" s="19">
        <v>0</v>
      </c>
      <c r="F110" s="19">
        <v>27</v>
      </c>
      <c r="G110" s="19">
        <v>22</v>
      </c>
      <c r="H110" s="19">
        <v>1</v>
      </c>
      <c r="I110" s="19">
        <v>4</v>
      </c>
      <c r="J110" s="19">
        <v>524</v>
      </c>
      <c r="K110" s="19">
        <v>266</v>
      </c>
      <c r="L110" s="19">
        <v>258</v>
      </c>
      <c r="M110" s="19">
        <v>78</v>
      </c>
      <c r="N110" s="19">
        <v>74</v>
      </c>
      <c r="O110" s="19">
        <v>93</v>
      </c>
      <c r="P110" s="19">
        <v>85</v>
      </c>
      <c r="Q110" s="19">
        <v>97</v>
      </c>
      <c r="R110" s="19">
        <v>97</v>
      </c>
      <c r="S110" s="19">
        <v>8</v>
      </c>
      <c r="T110" s="19">
        <v>43</v>
      </c>
      <c r="U110" s="19">
        <v>19</v>
      </c>
      <c r="V110" s="19">
        <v>24</v>
      </c>
      <c r="W110" s="19">
        <v>6</v>
      </c>
      <c r="X110" s="19">
        <v>3</v>
      </c>
    </row>
    <row r="111" spans="1:24" s="8" customFormat="1" ht="11.25" customHeight="1">
      <c r="A111" s="22" t="s">
        <v>208</v>
      </c>
      <c r="B111" s="10" t="s">
        <v>209</v>
      </c>
      <c r="C111" s="12">
        <v>2</v>
      </c>
      <c r="D111" s="19">
        <v>2</v>
      </c>
      <c r="E111" s="19">
        <v>0</v>
      </c>
      <c r="F111" s="19">
        <v>22</v>
      </c>
      <c r="G111" s="19">
        <v>18</v>
      </c>
      <c r="H111" s="19">
        <v>0</v>
      </c>
      <c r="I111" s="19">
        <v>4</v>
      </c>
      <c r="J111" s="19">
        <v>466</v>
      </c>
      <c r="K111" s="19">
        <v>242</v>
      </c>
      <c r="L111" s="19">
        <v>224</v>
      </c>
      <c r="M111" s="19">
        <v>78</v>
      </c>
      <c r="N111" s="19">
        <v>68</v>
      </c>
      <c r="O111" s="19">
        <v>81</v>
      </c>
      <c r="P111" s="19">
        <v>75</v>
      </c>
      <c r="Q111" s="19">
        <v>91</v>
      </c>
      <c r="R111" s="19">
        <v>73</v>
      </c>
      <c r="S111" s="19">
        <v>10</v>
      </c>
      <c r="T111" s="19">
        <v>32</v>
      </c>
      <c r="U111" s="19">
        <v>12</v>
      </c>
      <c r="V111" s="19">
        <v>20</v>
      </c>
      <c r="W111" s="19">
        <v>4</v>
      </c>
      <c r="X111" s="19">
        <v>2</v>
      </c>
    </row>
    <row r="112" spans="1:24" s="8" customFormat="1" ht="11.25" customHeight="1">
      <c r="A112" s="22" t="s">
        <v>210</v>
      </c>
      <c r="B112" s="10" t="s">
        <v>211</v>
      </c>
      <c r="C112" s="12">
        <v>7</v>
      </c>
      <c r="D112" s="19">
        <v>7</v>
      </c>
      <c r="E112" s="19">
        <v>0</v>
      </c>
      <c r="F112" s="19">
        <v>45</v>
      </c>
      <c r="G112" s="19">
        <v>35</v>
      </c>
      <c r="H112" s="19">
        <v>5</v>
      </c>
      <c r="I112" s="19">
        <v>5</v>
      </c>
      <c r="J112" s="19">
        <v>712</v>
      </c>
      <c r="K112" s="19">
        <v>344</v>
      </c>
      <c r="L112" s="19">
        <v>368</v>
      </c>
      <c r="M112" s="19">
        <v>118</v>
      </c>
      <c r="N112" s="19">
        <v>89</v>
      </c>
      <c r="O112" s="19">
        <v>121</v>
      </c>
      <c r="P112" s="19">
        <v>120</v>
      </c>
      <c r="Q112" s="19">
        <v>131</v>
      </c>
      <c r="R112" s="19">
        <v>133</v>
      </c>
      <c r="S112" s="19">
        <v>6</v>
      </c>
      <c r="T112" s="19">
        <v>80</v>
      </c>
      <c r="U112" s="19">
        <v>30</v>
      </c>
      <c r="V112" s="19">
        <v>50</v>
      </c>
      <c r="W112" s="19">
        <v>15</v>
      </c>
      <c r="X112" s="19">
        <v>8</v>
      </c>
    </row>
    <row r="113" spans="1:24" s="8" customFormat="1" ht="11.25" customHeight="1">
      <c r="A113" s="22" t="s">
        <v>212</v>
      </c>
      <c r="B113" s="10" t="s">
        <v>213</v>
      </c>
      <c r="C113" s="12">
        <v>5</v>
      </c>
      <c r="D113" s="19">
        <v>5</v>
      </c>
      <c r="E113" s="19">
        <v>0</v>
      </c>
      <c r="F113" s="19">
        <v>44</v>
      </c>
      <c r="G113" s="19">
        <v>38</v>
      </c>
      <c r="H113" s="19">
        <v>1</v>
      </c>
      <c r="I113" s="19">
        <v>5</v>
      </c>
      <c r="J113" s="19">
        <v>1010</v>
      </c>
      <c r="K113" s="19">
        <v>510</v>
      </c>
      <c r="L113" s="19">
        <v>500</v>
      </c>
      <c r="M113" s="19">
        <v>167</v>
      </c>
      <c r="N113" s="19">
        <v>140</v>
      </c>
      <c r="O113" s="19">
        <v>150</v>
      </c>
      <c r="P113" s="19">
        <v>176</v>
      </c>
      <c r="Q113" s="19">
        <v>180</v>
      </c>
      <c r="R113" s="19">
        <v>197</v>
      </c>
      <c r="S113" s="19">
        <v>6</v>
      </c>
      <c r="T113" s="19">
        <v>73</v>
      </c>
      <c r="U113" s="19">
        <v>25</v>
      </c>
      <c r="V113" s="19">
        <v>48</v>
      </c>
      <c r="W113" s="19">
        <v>9</v>
      </c>
      <c r="X113" s="19">
        <v>6</v>
      </c>
    </row>
    <row r="114" spans="1:24" s="29" customFormat="1" ht="16.5" customHeight="1">
      <c r="A114" s="25" t="s">
        <v>214</v>
      </c>
      <c r="B114" s="26" t="s">
        <v>215</v>
      </c>
      <c r="C114" s="28">
        <v>6</v>
      </c>
      <c r="D114" s="28">
        <v>6</v>
      </c>
      <c r="E114" s="28">
        <v>0</v>
      </c>
      <c r="F114" s="28">
        <v>56</v>
      </c>
      <c r="G114" s="28">
        <v>49</v>
      </c>
      <c r="H114" s="28">
        <v>2</v>
      </c>
      <c r="I114" s="28">
        <v>5</v>
      </c>
      <c r="J114" s="28">
        <v>1195</v>
      </c>
      <c r="K114" s="28">
        <v>604</v>
      </c>
      <c r="L114" s="28">
        <v>591</v>
      </c>
      <c r="M114" s="28">
        <v>227</v>
      </c>
      <c r="N114" s="28">
        <v>163</v>
      </c>
      <c r="O114" s="28">
        <v>213</v>
      </c>
      <c r="P114" s="28">
        <v>193</v>
      </c>
      <c r="Q114" s="28">
        <v>194</v>
      </c>
      <c r="R114" s="28">
        <v>205</v>
      </c>
      <c r="S114" s="28">
        <v>6</v>
      </c>
      <c r="T114" s="28">
        <v>86</v>
      </c>
      <c r="U114" s="28">
        <v>36</v>
      </c>
      <c r="V114" s="28">
        <v>50</v>
      </c>
      <c r="W114" s="28">
        <v>15</v>
      </c>
      <c r="X114" s="28">
        <v>6</v>
      </c>
    </row>
    <row r="115" spans="1:22" s="42" customFormat="1" ht="11.25">
      <c r="A115" s="41"/>
      <c r="B115" s="42">
        <v>1</v>
      </c>
      <c r="C115" s="42" t="s">
        <v>247</v>
      </c>
      <c r="R115" s="42" t="s">
        <v>124</v>
      </c>
      <c r="V115" s="42" t="s">
        <v>124</v>
      </c>
    </row>
    <row r="116" spans="1:3" s="42" customFormat="1" ht="11.25">
      <c r="A116" s="41"/>
      <c r="B116" s="42">
        <v>2</v>
      </c>
      <c r="C116" s="42" t="s">
        <v>248</v>
      </c>
    </row>
    <row r="117" spans="1:3" s="42" customFormat="1" ht="11.25">
      <c r="A117" s="41"/>
      <c r="B117" s="42">
        <v>3</v>
      </c>
      <c r="C117" s="42" t="s">
        <v>249</v>
      </c>
    </row>
    <row r="118" spans="1:3" s="42" customFormat="1" ht="11.25">
      <c r="A118" s="41"/>
      <c r="B118" s="42">
        <v>4</v>
      </c>
      <c r="C118" s="42" t="s">
        <v>250</v>
      </c>
    </row>
  </sheetData>
  <sheetProtection/>
  <mergeCells count="28">
    <mergeCell ref="A2:B4"/>
    <mergeCell ref="J2:S2"/>
    <mergeCell ref="G3:G4"/>
    <mergeCell ref="H3:H4"/>
    <mergeCell ref="I3:I4"/>
    <mergeCell ref="S3:S4"/>
    <mergeCell ref="C2:E2"/>
    <mergeCell ref="F2:I2"/>
    <mergeCell ref="J3:J4"/>
    <mergeCell ref="K3:K4"/>
    <mergeCell ref="L3:L4"/>
    <mergeCell ref="M3:M4"/>
    <mergeCell ref="N3:N4"/>
    <mergeCell ref="O3:O4"/>
    <mergeCell ref="C3:C4"/>
    <mergeCell ref="D3:D4"/>
    <mergeCell ref="E3:E4"/>
    <mergeCell ref="F3:F4"/>
    <mergeCell ref="W3:W4"/>
    <mergeCell ref="W2:X2"/>
    <mergeCell ref="P3:P4"/>
    <mergeCell ref="Q3:Q4"/>
    <mergeCell ref="R3:R4"/>
    <mergeCell ref="T2:V2"/>
    <mergeCell ref="T3:T4"/>
    <mergeCell ref="U3:U4"/>
    <mergeCell ref="V3:V4"/>
    <mergeCell ref="X3:X4"/>
  </mergeCells>
  <printOptions horizontalCentered="1" verticalCentered="1"/>
  <pageMargins left="0.3937007874015748" right="0.3937007874015748" top="0.41" bottom="0.4" header="0.7874015748031497" footer="0.5905511811023623"/>
  <pageSetup fitToHeight="0" fitToWidth="1" horizontalDpi="300" verticalDpi="300" orientation="landscape" paperSize="9" scale="76"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2002-08-16T02:53:47Z</cp:lastPrinted>
  <dcterms:created xsi:type="dcterms:W3CDTF">2002-08-15T05:34:27Z</dcterms:created>
  <dcterms:modified xsi:type="dcterms:W3CDTF">2022-09-30T00:24:30Z</dcterms:modified>
  <cp:category/>
  <cp:version/>
  <cp:contentType/>
  <cp:contentStatus/>
</cp:coreProperties>
</file>