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40_漁業センサス\R06\10_公表\001 速報\101 県速報\002 hp\"/>
    </mc:Choice>
  </mc:AlternateContent>
  <xr:revisionPtr revIDLastSave="0" documentId="13_ncr:1_{86094F1C-3404-471D-A0E1-9419C8F417A0}" xr6:coauthVersionLast="36" xr6:coauthVersionMax="36" xr10:uidLastSave="{00000000-0000-0000-0000-000000000000}"/>
  <bookViews>
    <workbookView xWindow="1710" yWindow="2805" windowWidth="11700" windowHeight="8100" xr2:uid="{00000000-000D-0000-FFFF-FFFF00000000}"/>
  </bookViews>
  <sheets>
    <sheet name="3" sheetId="3" r:id="rId1"/>
  </sheets>
  <definedNames>
    <definedName name="_xlnm.Print_Area" localSheetId="0">'3'!$A$1:$Q$12</definedName>
  </definedNames>
  <calcPr calcId="191029"/>
</workbook>
</file>

<file path=xl/calcChain.xml><?xml version="1.0" encoding="utf-8"?>
<calcChain xmlns="http://schemas.openxmlformats.org/spreadsheetml/2006/main">
  <c r="AT9" i="3" l="1"/>
  <c r="AT7" i="3"/>
  <c r="AT5" i="3"/>
  <c r="AT11" i="3" l="1"/>
</calcChain>
</file>

<file path=xl/sharedStrings.xml><?xml version="1.0" encoding="utf-8"?>
<sst xmlns="http://schemas.openxmlformats.org/spreadsheetml/2006/main" count="33" uniqueCount="26">
  <si>
    <t>全国</t>
    <rPh sb="0" eb="2">
      <t>ゼンコク</t>
    </rPh>
    <phoneticPr fontId="2"/>
  </si>
  <si>
    <t>区分</t>
    <rPh sb="0" eb="2">
      <t>クブン</t>
    </rPh>
    <phoneticPr fontId="2"/>
  </si>
  <si>
    <t>構成比（％）</t>
    <rPh sb="0" eb="3">
      <t>コウセイヒ</t>
    </rPh>
    <phoneticPr fontId="2"/>
  </si>
  <si>
    <t>単位：経営体</t>
    <rPh sb="0" eb="2">
      <t>タンイ</t>
    </rPh>
    <rPh sb="3" eb="6">
      <t>ケイエイタイ</t>
    </rPh>
    <phoneticPr fontId="2"/>
  </si>
  <si>
    <t>１００万円未満</t>
    <rPh sb="3" eb="5">
      <t>マンエン</t>
    </rPh>
    <rPh sb="5" eb="7">
      <t>ミマン</t>
    </rPh>
    <phoneticPr fontId="2"/>
  </si>
  <si>
    <t>合計</t>
    <rPh sb="0" eb="2">
      <t>ゴウケイ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</si>
  <si>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</si>
  <si>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１００万～
　　３００万円</t>
    <rPh sb="3" eb="4">
      <t>マン</t>
    </rPh>
    <rPh sb="11" eb="13">
      <t>マンエン</t>
    </rPh>
    <phoneticPr fontId="2"/>
  </si>
  <si>
    <t>１５００万円～
　２０００万円</t>
    <rPh sb="4" eb="6">
      <t>マンエン</t>
    </rPh>
    <rPh sb="13" eb="15">
      <t>マンエン</t>
    </rPh>
    <phoneticPr fontId="2"/>
  </si>
  <si>
    <t>兵庫県</t>
    <rPh sb="0" eb="2">
      <t>ヒョウゴ</t>
    </rPh>
    <rPh sb="2" eb="3">
      <t>ケン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</si>
  <si>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</si>
  <si>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１０００万円～
　１５００万円</t>
    <rPh sb="4" eb="6">
      <t>マンエン</t>
    </rPh>
    <rPh sb="13" eb="15">
      <t>マンエン</t>
    </rPh>
    <phoneticPr fontId="2"/>
  </si>
  <si>
    <t>２億円以上</t>
    <rPh sb="1" eb="3">
      <t>オクエン</t>
    </rPh>
    <rPh sb="3" eb="5">
      <t>イジョウ</t>
    </rPh>
    <phoneticPr fontId="2"/>
  </si>
  <si>
    <t>３００万円～
       ５００万円</t>
    <rPh sb="3" eb="5">
      <t>マンエン</t>
    </rPh>
    <rPh sb="17" eb="19">
      <t>マンエン</t>
    </rPh>
    <phoneticPr fontId="2"/>
  </si>
  <si>
    <t>５００万円～
      ８００万円</t>
    <rPh sb="3" eb="5">
      <t>マンエン</t>
    </rPh>
    <rPh sb="16" eb="18">
      <t>マンエン</t>
    </rPh>
    <phoneticPr fontId="2"/>
  </si>
  <si>
    <t>８００万円～
　１０００万円</t>
    <rPh sb="3" eb="5">
      <t>マンエン</t>
    </rPh>
    <rPh sb="12" eb="14">
      <t>マンエン</t>
    </rPh>
    <phoneticPr fontId="2"/>
  </si>
  <si>
    <t>２０００万円～
  ５０００万円</t>
    <rPh sb="4" eb="6">
      <t>マンエン</t>
    </rPh>
    <rPh sb="14" eb="16">
      <t>マンエン</t>
    </rPh>
    <phoneticPr fontId="2"/>
  </si>
  <si>
    <t>５０００万円～
  　　　１億円</t>
    <rPh sb="4" eb="6">
      <t>マンエン</t>
    </rPh>
    <rPh sb="14" eb="15">
      <t>オク</t>
    </rPh>
    <rPh sb="15" eb="16">
      <t>エン</t>
    </rPh>
    <phoneticPr fontId="2"/>
  </si>
  <si>
    <t>１億円～
　　　　２億円</t>
    <rPh sb="1" eb="3">
      <t>オクエン</t>
    </rPh>
    <rPh sb="10" eb="12">
      <t>オクエン</t>
    </rPh>
    <phoneticPr fontId="2"/>
  </si>
  <si>
    <t>うち日本海西区</t>
    <rPh sb="2" eb="5">
      <t>ニホンカイ</t>
    </rPh>
    <rPh sb="5" eb="7">
      <t>ニシク</t>
    </rPh>
    <phoneticPr fontId="2"/>
  </si>
  <si>
    <t>うち瀬戸内海区</t>
    <rPh sb="2" eb="6">
      <t>セトナイカイ</t>
    </rPh>
    <rPh sb="6" eb="7">
      <t>ク</t>
    </rPh>
    <phoneticPr fontId="2"/>
  </si>
  <si>
    <t>-</t>
  </si>
  <si>
    <t>販売金額なし</t>
    <phoneticPr fontId="2"/>
  </si>
  <si>
    <t xml:space="preserve">３　漁獲物・収穫物の販売金額規模別漁業経営体数　　　                                                     　　　　　　　　　　　　　　　　　　　　   </t>
    <phoneticPr fontId="2"/>
  </si>
  <si>
    <t xml:space="preserve"> 2023年漁業センサス海面漁業調査漁業経営体調査結果</t>
    <phoneticPr fontId="2"/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</si>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</sst>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#,##0_);\(#,##0\)"/>
    <numFmt numFmtId="180" formatCode="#,##0.0_);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 shrinkToFit="1"/>
    </xf>
    <xf numFmtId="179" fontId="4" fillId="2" borderId="5" xfId="1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 shrinkToFit="1"/>
    </xf>
    <xf numFmtId="180" fontId="4" fillId="2" borderId="9" xfId="1" applyNumberFormat="1" applyFont="1" applyFill="1" applyBorder="1" applyAlignment="1">
      <alignment vertical="center"/>
    </xf>
    <xf numFmtId="180" fontId="4" fillId="2" borderId="10" xfId="1" applyNumberFormat="1" applyFont="1" applyFill="1" applyBorder="1" applyAlignment="1">
      <alignment vertical="center"/>
    </xf>
    <xf numFmtId="180" fontId="4" fillId="2" borderId="11" xfId="1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9" fontId="4" fillId="2" borderId="10" xfId="1" applyNumberFormat="1" applyFont="1" applyFill="1" applyBorder="1" applyAlignment="1">
      <alignment horizontal="right" vertical="center"/>
    </xf>
    <xf numFmtId="179" fontId="4" fillId="2" borderId="10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horizontal="right" vertical="center"/>
    </xf>
    <xf numFmtId="179" fontId="4" fillId="2" borderId="8" xfId="1" applyNumberFormat="1" applyFont="1" applyFill="1" applyBorder="1" applyAlignment="1">
      <alignment vertical="center"/>
    </xf>
    <xf numFmtId="179" fontId="4" fillId="2" borderId="13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 shrinkToFit="1"/>
    </xf>
    <xf numFmtId="180" fontId="4" fillId="2" borderId="15" xfId="1" applyNumberFormat="1" applyFont="1" applyFill="1" applyBorder="1" applyAlignment="1">
      <alignment vertical="center"/>
    </xf>
    <xf numFmtId="180" fontId="4" fillId="2" borderId="6" xfId="1" applyNumberFormat="1" applyFont="1" applyFill="1" applyBorder="1" applyAlignment="1">
      <alignment vertical="center"/>
    </xf>
    <xf numFmtId="180" fontId="4" fillId="2" borderId="7" xfId="1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180" fontId="4" fillId="2" borderId="20" xfId="1" applyNumberFormat="1" applyFont="1" applyFill="1" applyBorder="1" applyAlignment="1">
      <alignment vertical="center"/>
    </xf>
    <xf numFmtId="180" fontId="4" fillId="2" borderId="21" xfId="1" applyNumberFormat="1" applyFont="1" applyFill="1" applyBorder="1" applyAlignment="1">
      <alignment vertical="center"/>
    </xf>
    <xf numFmtId="180" fontId="4" fillId="2" borderId="19" xfId="1" applyNumberFormat="1" applyFont="1" applyFill="1" applyBorder="1" applyAlignment="1">
      <alignment vertical="center"/>
    </xf>
    <xf numFmtId="179" fontId="4" fillId="0" borderId="13" xfId="1" applyNumberFormat="1" applyFont="1" applyFill="1" applyBorder="1" applyAlignment="1">
      <alignment vertical="center"/>
    </xf>
    <xf numFmtId="179" fontId="4" fillId="0" borderId="17" xfId="1" applyNumberFormat="1" applyFont="1" applyFill="1" applyBorder="1" applyAlignment="1">
      <alignment vertical="center"/>
    </xf>
    <xf numFmtId="179" fontId="4" fillId="0" borderId="18" xfId="1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180" fontId="4" fillId="2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80" fontId="4" fillId="2" borderId="1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2" borderId="32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180" fontId="4" fillId="2" borderId="6" xfId="1" applyNumberFormat="1" applyFont="1" applyFill="1" applyBorder="1" applyAlignment="1">
      <alignment horizontal="right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3" xfId="5" xr:uid="{00000000-0005-0000-0000-000004000000}"/>
    <cellStyle name="標準 9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13"/>
  <sheetViews>
    <sheetView tabSelected="1" zoomScaleNormal="100" workbookViewId="0">
      <selection activeCell="I26" sqref="I26"/>
    </sheetView>
  </sheetViews>
  <sheetFormatPr defaultRowHeight="13.5" x14ac:dyDescent="0.15"/>
  <cols>
    <col min="1" max="1" width="5.875" style="1" customWidth="1"/>
    <col min="2" max="2" width="2.875" style="1" customWidth="1"/>
    <col min="3" max="3" width="16.125" style="1" customWidth="1"/>
    <col min="4" max="4" width="9.875" style="1" customWidth="1"/>
    <col min="5" max="6" width="10" style="1" customWidth="1"/>
    <col min="7" max="7" width="9.125" style="1" customWidth="1"/>
    <col min="8" max="8" width="10" style="1" customWidth="1"/>
    <col min="9" max="9" width="9.125" style="1" bestFit="1" customWidth="1"/>
    <col min="10" max="11" width="10.5" style="1" customWidth="1"/>
    <col min="12" max="14" width="9.125" style="1" bestFit="1" customWidth="1"/>
    <col min="15" max="15" width="9.75" style="1" bestFit="1" customWidth="1"/>
    <col min="16" max="18" width="9.75" style="1" customWidth="1"/>
    <col min="19" max="16384" width="9" style="1"/>
  </cols>
  <sheetData>
    <row r="1" spans="2:46" ht="20.100000000000001" customHeight="1" x14ac:dyDescent="0.15"/>
    <row r="2" spans="2:46" ht="21" customHeight="1" x14ac:dyDescent="0.15">
      <c r="B2" s="2" t="s">
        <v>23</v>
      </c>
      <c r="C2" s="2"/>
      <c r="Q2" s="45" t="s">
        <v>24</v>
      </c>
    </row>
    <row r="3" spans="2:46" ht="15" thickBot="1" x14ac:dyDescent="0.2">
      <c r="B3" s="2"/>
      <c r="C3" s="2"/>
      <c r="D3" s="2"/>
      <c r="E3" s="2"/>
      <c r="F3" s="2"/>
      <c r="G3" s="2"/>
      <c r="H3" s="2"/>
      <c r="I3" s="2"/>
      <c r="J3" s="2"/>
      <c r="P3" s="54" t="s">
        <v>3</v>
      </c>
      <c r="Q3" s="54"/>
    </row>
    <row r="4" spans="2:46" ht="33.75" customHeight="1" thickBot="1" x14ac:dyDescent="0.2">
      <c r="B4" s="55" t="s">
        <v>1</v>
      </c>
      <c r="C4" s="56"/>
      <c r="D4" s="57"/>
      <c r="E4" s="3" t="s">
        <v>5</v>
      </c>
      <c r="F4" s="4" t="s">
        <v>22</v>
      </c>
      <c r="G4" s="4" t="s">
        <v>4</v>
      </c>
      <c r="H4" s="5" t="s">
        <v>7</v>
      </c>
      <c r="I4" s="5" t="s">
        <v>13</v>
      </c>
      <c r="J4" s="6" t="s">
        <v>14</v>
      </c>
      <c r="K4" s="6" t="s">
        <v>15</v>
      </c>
      <c r="L4" s="7" t="s">
        <v>11</v>
      </c>
      <c r="M4" s="7" t="s">
        <v>8</v>
      </c>
      <c r="N4" s="7" t="s">
        <v>16</v>
      </c>
      <c r="O4" s="7" t="s">
        <v>17</v>
      </c>
      <c r="P4" s="6" t="s">
        <v>18</v>
      </c>
      <c r="Q4" s="8" t="s">
        <v>12</v>
      </c>
      <c r="U4" s="9"/>
    </row>
    <row r="5" spans="2:46" ht="14.25" x14ac:dyDescent="0.15">
      <c r="B5" s="58" t="s">
        <v>9</v>
      </c>
      <c r="C5" s="59"/>
      <c r="D5" s="10" t="s">
        <v>6</v>
      </c>
      <c r="E5" s="11">
        <v>2322</v>
      </c>
      <c r="F5" s="12">
        <v>2</v>
      </c>
      <c r="G5" s="12">
        <v>513</v>
      </c>
      <c r="H5" s="12">
        <v>469</v>
      </c>
      <c r="I5" s="12">
        <v>282</v>
      </c>
      <c r="J5" s="12">
        <v>190</v>
      </c>
      <c r="K5" s="12">
        <v>108</v>
      </c>
      <c r="L5" s="12">
        <v>137</v>
      </c>
      <c r="M5" s="12">
        <v>78</v>
      </c>
      <c r="N5" s="12">
        <v>250</v>
      </c>
      <c r="O5" s="12">
        <v>119</v>
      </c>
      <c r="P5" s="12">
        <v>133</v>
      </c>
      <c r="Q5" s="13">
        <v>41</v>
      </c>
      <c r="T5" s="14"/>
      <c r="U5" s="15"/>
      <c r="AT5" s="14">
        <f>IF((SUM(G5:AH5)=E5),"合い",(SUM(G5:AH5)-E5))</f>
        <v>-2</v>
      </c>
    </row>
    <row r="6" spans="2:46" ht="14.25" x14ac:dyDescent="0.15">
      <c r="B6" s="60"/>
      <c r="C6" s="61"/>
      <c r="D6" s="16" t="s">
        <v>2</v>
      </c>
      <c r="E6" s="17">
        <v>100</v>
      </c>
      <c r="F6" s="18">
        <v>8.6132644272179162E-2</v>
      </c>
      <c r="G6" s="18">
        <v>22.093023255813954</v>
      </c>
      <c r="H6" s="18">
        <v>20.198105081826011</v>
      </c>
      <c r="I6" s="18">
        <v>12.144702842377262</v>
      </c>
      <c r="J6" s="18">
        <v>8.1826012058570186</v>
      </c>
      <c r="K6" s="18">
        <v>4.6511627906976747</v>
      </c>
      <c r="L6" s="18">
        <v>5.9000861326442724</v>
      </c>
      <c r="M6" s="18">
        <v>3.3591731266149871</v>
      </c>
      <c r="N6" s="18">
        <v>10.766580534022395</v>
      </c>
      <c r="O6" s="18">
        <v>5.1248923341946595</v>
      </c>
      <c r="P6" s="18">
        <v>5.7278208440999139</v>
      </c>
      <c r="Q6" s="19">
        <v>1.7657192075796728</v>
      </c>
      <c r="T6" s="14"/>
      <c r="U6" s="15"/>
      <c r="AT6" s="14"/>
    </row>
    <row r="7" spans="2:46" ht="14.25" x14ac:dyDescent="0.15">
      <c r="B7" s="50"/>
      <c r="C7" s="52" t="s">
        <v>19</v>
      </c>
      <c r="D7" s="16" t="s">
        <v>6</v>
      </c>
      <c r="E7" s="20">
        <v>290</v>
      </c>
      <c r="F7" s="21">
        <v>2</v>
      </c>
      <c r="G7" s="21">
        <v>152</v>
      </c>
      <c r="H7" s="22">
        <v>49</v>
      </c>
      <c r="I7" s="23">
        <v>21</v>
      </c>
      <c r="J7" s="22">
        <v>7</v>
      </c>
      <c r="K7" s="22">
        <v>4</v>
      </c>
      <c r="L7" s="22">
        <v>4</v>
      </c>
      <c r="M7" s="21" t="s">
        <v>25</v>
      </c>
      <c r="N7" s="24">
        <v>2</v>
      </c>
      <c r="O7" s="23">
        <v>8</v>
      </c>
      <c r="P7" s="23">
        <v>25</v>
      </c>
      <c r="Q7" s="25">
        <v>16</v>
      </c>
      <c r="U7" s="9"/>
      <c r="AT7" s="14">
        <f>IF((SUM(G7:AH7)=E7),"合い",(SUM(G7:AH7)-E7))</f>
        <v>-2</v>
      </c>
    </row>
    <row r="8" spans="2:46" ht="14.25" x14ac:dyDescent="0.15">
      <c r="B8" s="62"/>
      <c r="C8" s="63"/>
      <c r="D8" s="16" t="s">
        <v>2</v>
      </c>
      <c r="E8" s="17">
        <v>100</v>
      </c>
      <c r="F8" s="44">
        <v>0.68965517241379315</v>
      </c>
      <c r="G8" s="18">
        <v>52.413793103448278</v>
      </c>
      <c r="H8" s="18">
        <v>16.896551724137932</v>
      </c>
      <c r="I8" s="18">
        <v>7.2413793103448283</v>
      </c>
      <c r="J8" s="18">
        <v>2.4137931034482758</v>
      </c>
      <c r="K8" s="18">
        <v>1.3793103448275863</v>
      </c>
      <c r="L8" s="18">
        <v>1.3793103448275863</v>
      </c>
      <c r="M8" s="44" t="s">
        <v>25</v>
      </c>
      <c r="N8" s="18">
        <v>0.68965517241379315</v>
      </c>
      <c r="O8" s="18">
        <v>2.7586206896551726</v>
      </c>
      <c r="P8" s="18">
        <v>8.6206896551724146</v>
      </c>
      <c r="Q8" s="19">
        <v>5.5172413793103452</v>
      </c>
    </row>
    <row r="9" spans="2:46" ht="14.25" x14ac:dyDescent="0.15">
      <c r="B9" s="50"/>
      <c r="C9" s="52" t="s">
        <v>20</v>
      </c>
      <c r="D9" s="16" t="s">
        <v>6</v>
      </c>
      <c r="E9" s="26">
        <v>2032</v>
      </c>
      <c r="F9" s="24" t="s">
        <v>21</v>
      </c>
      <c r="G9" s="23">
        <v>361</v>
      </c>
      <c r="H9" s="23">
        <v>420</v>
      </c>
      <c r="I9" s="23">
        <v>261</v>
      </c>
      <c r="J9" s="23">
        <v>183</v>
      </c>
      <c r="K9" s="23">
        <v>104</v>
      </c>
      <c r="L9" s="23">
        <v>133</v>
      </c>
      <c r="M9" s="23">
        <v>78</v>
      </c>
      <c r="N9" s="23">
        <v>248</v>
      </c>
      <c r="O9" s="23">
        <v>111</v>
      </c>
      <c r="P9" s="23">
        <v>108</v>
      </c>
      <c r="Q9" s="25">
        <v>25</v>
      </c>
      <c r="AT9" s="14" t="str">
        <f>IF((SUM(G9:AH9)=E9),"合い",(SUM(G9:AH9)-E9))</f>
        <v>合い</v>
      </c>
    </row>
    <row r="10" spans="2:46" ht="15" thickBot="1" x14ac:dyDescent="0.2">
      <c r="B10" s="51"/>
      <c r="C10" s="53"/>
      <c r="D10" s="27" t="s">
        <v>2</v>
      </c>
      <c r="E10" s="28">
        <v>100</v>
      </c>
      <c r="F10" s="64" t="s">
        <v>21</v>
      </c>
      <c r="G10" s="29">
        <v>17.765748031496063</v>
      </c>
      <c r="H10" s="29">
        <v>20.669291338582678</v>
      </c>
      <c r="I10" s="29">
        <v>12.844488188976378</v>
      </c>
      <c r="J10" s="29">
        <v>9.0059055118110241</v>
      </c>
      <c r="K10" s="29">
        <v>5.1181102362204722</v>
      </c>
      <c r="L10" s="29">
        <v>6.5452755905511806</v>
      </c>
      <c r="M10" s="29">
        <v>3.8385826771653546</v>
      </c>
      <c r="N10" s="29">
        <v>12.204724409448819</v>
      </c>
      <c r="O10" s="29">
        <v>5.46259842519685</v>
      </c>
      <c r="P10" s="29">
        <v>5.3149606299212602</v>
      </c>
      <c r="Q10" s="30">
        <v>1.2303149606299213</v>
      </c>
    </row>
    <row r="11" spans="2:46" ht="15" thickTop="1" x14ac:dyDescent="0.15">
      <c r="B11" s="46" t="s">
        <v>0</v>
      </c>
      <c r="C11" s="47"/>
      <c r="D11" s="31" t="s">
        <v>10</v>
      </c>
      <c r="E11" s="36">
        <v>65652</v>
      </c>
      <c r="F11" s="37">
        <v>1049</v>
      </c>
      <c r="G11" s="37">
        <v>18911</v>
      </c>
      <c r="H11" s="37">
        <v>13908</v>
      </c>
      <c r="I11" s="37">
        <v>7822</v>
      </c>
      <c r="J11" s="37">
        <v>6104</v>
      </c>
      <c r="K11" s="37">
        <v>3176</v>
      </c>
      <c r="L11" s="37">
        <v>3701</v>
      </c>
      <c r="M11" s="37">
        <v>2211</v>
      </c>
      <c r="N11" s="37">
        <v>4870</v>
      </c>
      <c r="O11" s="37">
        <v>1875</v>
      </c>
      <c r="P11" s="37">
        <v>1028</v>
      </c>
      <c r="Q11" s="38">
        <v>997</v>
      </c>
      <c r="AT11" s="39">
        <f>IF((SUM(G11:AH11)=E11),"合い",(SUM(G11:AH11)-E11))</f>
        <v>-1049</v>
      </c>
    </row>
    <row r="12" spans="2:46" ht="18" customHeight="1" thickBot="1" x14ac:dyDescent="0.2">
      <c r="B12" s="48"/>
      <c r="C12" s="49"/>
      <c r="D12" s="32" t="s">
        <v>2</v>
      </c>
      <c r="E12" s="33">
        <v>100</v>
      </c>
      <c r="F12" s="34">
        <v>1.5978188021690123</v>
      </c>
      <c r="G12" s="34">
        <v>28.804910741485408</v>
      </c>
      <c r="H12" s="34">
        <v>21.184426978614511</v>
      </c>
      <c r="I12" s="34">
        <v>11.914336196917077</v>
      </c>
      <c r="J12" s="34">
        <v>9.2975080728690678</v>
      </c>
      <c r="K12" s="34">
        <v>4.8376287089502226</v>
      </c>
      <c r="L12" s="34">
        <v>5.637299701456163</v>
      </c>
      <c r="M12" s="34">
        <v>3.3677572655821608</v>
      </c>
      <c r="N12" s="34">
        <v>7.4179004447693906</v>
      </c>
      <c r="O12" s="34">
        <v>2.8559678303783587</v>
      </c>
      <c r="P12" s="34">
        <v>1.5658319624687747</v>
      </c>
      <c r="Q12" s="35">
        <v>1.5186132943398525</v>
      </c>
    </row>
    <row r="13" spans="2:46" ht="18" customHeight="1" x14ac:dyDescent="0.15">
      <c r="B13" s="40"/>
      <c r="C13" s="43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</sheetData>
  <mergeCells count="8">
    <mergeCell ref="B11:C12"/>
    <mergeCell ref="B9:B10"/>
    <mergeCell ref="C9:C10"/>
    <mergeCell ref="P3:Q3"/>
    <mergeCell ref="B4:D4"/>
    <mergeCell ref="B5:C6"/>
    <mergeCell ref="B7:B8"/>
    <mergeCell ref="C7:C8"/>
  </mergeCells>
  <phoneticPr fontId="2"/>
  <pageMargins left="0.39370078740157483" right="0.39370078740157483" top="0.86614173228346458" bottom="0.6692913385826772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2020-01-14T04:59:36Z</cp:lastPrinted>
  <dcterms:created xsi:type="dcterms:W3CDTF">2004-07-14T00:13:01Z</dcterms:created>
  <dcterms:modified xsi:type="dcterms:W3CDTF">2024-08-13T06:07:10Z</dcterms:modified>
</cp:coreProperties>
</file>