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65" windowWidth="19170" windowHeight="4425" activeTab="0"/>
  </bookViews>
  <sheets>
    <sheet name="目次" sheetId="1" r:id="rId1"/>
    <sheet name="8.1" sheetId="2" r:id="rId2"/>
    <sheet name="8.2.1" sheetId="3" r:id="rId3"/>
    <sheet name="8.2.2" sheetId="4" r:id="rId4"/>
    <sheet name="8.2.3(1)" sheetId="5" r:id="rId5"/>
    <sheet name="8.2.3(2)-8.3" sheetId="6" r:id="rId6"/>
    <sheet name="8.4.1-8.4.2" sheetId="7" r:id="rId7"/>
    <sheet name="8.4.3-8.5" sheetId="8" r:id="rId8"/>
    <sheet name="8.6-8.7" sheetId="9" r:id="rId9"/>
  </sheets>
  <definedNames>
    <definedName name="_xlnm.Print_Area" localSheetId="5">'8.2.3(2)-8.3'!$A:$K</definedName>
  </definedNames>
  <calcPr fullCalcOnLoad="1"/>
</workbook>
</file>

<file path=xl/sharedStrings.xml><?xml version="1.0" encoding="utf-8"?>
<sst xmlns="http://schemas.openxmlformats.org/spreadsheetml/2006/main" count="700" uniqueCount="278">
  <si>
    <t>床面積</t>
  </si>
  <si>
    <t>床面積の合計</t>
  </si>
  <si>
    <t>工事費予定額</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</si>
  <si>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</si>
  <si>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</si>
  <si>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</si>
  <si>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</si>
  <si>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</si>
  <si>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</si>
  <si>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</si>
  <si>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</si>
  <si>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</si>
  <si>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</si>
  <si>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</si>
  <si>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鉄骨造</t>
  </si>
  <si>
    <t>その他</t>
  </si>
  <si>
    <t xml:space="preserve">公営住宅 </t>
  </si>
  <si>
    <t>（事業主体別）</t>
  </si>
  <si>
    <t>　県営</t>
  </si>
  <si>
    <t>　市町営</t>
  </si>
  <si>
    <t>（構造別）</t>
  </si>
  <si>
    <t>　木造</t>
  </si>
  <si>
    <t>　中層耐火</t>
  </si>
  <si>
    <t>　簡耐及び準耐平屋</t>
  </si>
  <si>
    <t>　簡耐及び準耐二階</t>
  </si>
  <si>
    <t>　低層耐火</t>
  </si>
  <si>
    <t>　県補助分</t>
  </si>
  <si>
    <t>　市町補助分</t>
  </si>
  <si>
    <t>神戸市</t>
  </si>
  <si>
    <t>区　　分</t>
  </si>
  <si>
    <t>阪神南地域</t>
  </si>
  <si>
    <t>阪神北地域</t>
  </si>
  <si>
    <t>東播磨地域</t>
  </si>
  <si>
    <t>北播磨地域</t>
  </si>
  <si>
    <t>中播磨地域</t>
  </si>
  <si>
    <t>西播磨地域</t>
  </si>
  <si>
    <t>但馬地域　</t>
  </si>
  <si>
    <t>丹波地域　</t>
  </si>
  <si>
    <t>淡路地域　</t>
  </si>
  <si>
    <t>尼崎市　</t>
  </si>
  <si>
    <t>明石市　</t>
  </si>
  <si>
    <t>西宮市　</t>
  </si>
  <si>
    <t>洲本市　</t>
  </si>
  <si>
    <t>芦屋市　</t>
  </si>
  <si>
    <t>伊丹市　</t>
  </si>
  <si>
    <t>相生市　</t>
  </si>
  <si>
    <t>豊岡市　</t>
  </si>
  <si>
    <t>加古川市</t>
  </si>
  <si>
    <t>赤穂市　</t>
  </si>
  <si>
    <t>西脇市　</t>
  </si>
  <si>
    <t>宝塚市　</t>
  </si>
  <si>
    <t>三木市　</t>
  </si>
  <si>
    <t>高砂市　</t>
  </si>
  <si>
    <t>川西市　</t>
  </si>
  <si>
    <t>小野市　</t>
  </si>
  <si>
    <t>三田市　</t>
  </si>
  <si>
    <t>加西市　</t>
  </si>
  <si>
    <t>篠山市　</t>
  </si>
  <si>
    <t>猪名川町</t>
  </si>
  <si>
    <t>稲美町　</t>
  </si>
  <si>
    <t>播磨町　</t>
  </si>
  <si>
    <t>市川町　</t>
  </si>
  <si>
    <t>福崎町　</t>
  </si>
  <si>
    <t>太子町　</t>
  </si>
  <si>
    <t>上郡町　</t>
  </si>
  <si>
    <t>佐用町　</t>
  </si>
  <si>
    <t>居住専用住宅</t>
  </si>
  <si>
    <t>その他のサービス業用</t>
  </si>
  <si>
    <t>養父市　</t>
  </si>
  <si>
    <t>丹波市　</t>
  </si>
  <si>
    <t>南あわじ市</t>
  </si>
  <si>
    <t>朝来市　</t>
  </si>
  <si>
    <t>淡路市　</t>
  </si>
  <si>
    <t>宍粟市　</t>
  </si>
  <si>
    <t>たつの市</t>
  </si>
  <si>
    <t>多可町　</t>
  </si>
  <si>
    <t>神河町　</t>
  </si>
  <si>
    <t>香美町　</t>
  </si>
  <si>
    <t>新温泉町</t>
  </si>
  <si>
    <t>居住専用準住宅</t>
  </si>
  <si>
    <t>製造業用</t>
  </si>
  <si>
    <t>不動産業用</t>
  </si>
  <si>
    <t>運輸業用</t>
  </si>
  <si>
    <t>情報通信業用</t>
  </si>
  <si>
    <t>他に分類されない</t>
  </si>
  <si>
    <t>公務用</t>
  </si>
  <si>
    <t>加東市</t>
  </si>
  <si>
    <t>資料：県市町振興課</t>
  </si>
  <si>
    <t>医療，福祉用</t>
  </si>
  <si>
    <t>教育，学習支援業用</t>
  </si>
  <si>
    <t>市          部</t>
  </si>
  <si>
    <t>郡          部</t>
  </si>
  <si>
    <t>長屋建</t>
  </si>
  <si>
    <t>総　　　数</t>
  </si>
  <si>
    <t>（単位：戸）</t>
  </si>
  <si>
    <t>　         管理し、その職員を職務の都合上または給与の一部として居住させている住宅</t>
  </si>
  <si>
    <t xml:space="preserve">       特定優良賃貸住宅：民間の土地所有者等が、中堅所得者向けに優良な賃貸住宅を国</t>
  </si>
  <si>
    <t>-</t>
  </si>
  <si>
    <t>（注）1  公営住宅には、特定公共賃貸住宅を含む。</t>
  </si>
  <si>
    <t>着工建築物（床面積の合計）</t>
  </si>
  <si>
    <t>区  分</t>
  </si>
  <si>
    <t>床面積
の合計</t>
  </si>
  <si>
    <t>都市再生機構
建設住宅</t>
  </si>
  <si>
    <t>床面積の合計</t>
  </si>
  <si>
    <t>コンクリートブロック造</t>
  </si>
  <si>
    <t>鉄筋コンクリート造</t>
  </si>
  <si>
    <t>鉄骨鉄筋
ｺﾝｸﾘｰﾄ造</t>
  </si>
  <si>
    <t>総計（課税対象分）</t>
  </si>
  <si>
    <t>（単位：棟、m2）</t>
  </si>
  <si>
    <t>棟 数</t>
  </si>
  <si>
    <t>（単位：m2、万円）</t>
  </si>
  <si>
    <t>戸 数</t>
  </si>
  <si>
    <t>件 数</t>
  </si>
  <si>
    <t>（単位：戸、m2）</t>
  </si>
  <si>
    <t>（単位：m2、戸）</t>
  </si>
  <si>
    <t>（単位：m2、万円）</t>
  </si>
  <si>
    <t>（単位：戸(件)、m2）</t>
  </si>
  <si>
    <t>総          計</t>
  </si>
  <si>
    <t xml:space="preserve">         標準額を合計したとき、固定資産税が課されない上限の額</t>
  </si>
  <si>
    <t>　       る良好な賃貸住宅を、地方公共団体が国の補助を受けて直接建設する住宅</t>
  </si>
  <si>
    <t xml:space="preserve">       　と地方公共団体から建設資金の補助を受けて建設、管理するもの</t>
  </si>
  <si>
    <t>用語解説</t>
  </si>
  <si>
    <t>姫路市　</t>
  </si>
  <si>
    <t>養父市</t>
  </si>
  <si>
    <t>丹波市</t>
  </si>
  <si>
    <t>南あわじ市</t>
  </si>
  <si>
    <t>朝来市</t>
  </si>
  <si>
    <t>淡路市</t>
  </si>
  <si>
    <t>宍粟市</t>
  </si>
  <si>
    <t>加東市</t>
  </si>
  <si>
    <t>たつの市</t>
  </si>
  <si>
    <t>多可町</t>
  </si>
  <si>
    <t>神河町</t>
  </si>
  <si>
    <t>香美町</t>
  </si>
  <si>
    <t>新温泉町</t>
  </si>
  <si>
    <t xml:space="preserve">      2  特定優良賃貸住宅の総数は、民間建設型と公社建設型の合計である。</t>
  </si>
  <si>
    <t>うち木造以外の建築物</t>
  </si>
  <si>
    <t>8.2　着工建築物</t>
  </si>
  <si>
    <t>8.2.1  建築主別</t>
  </si>
  <si>
    <t>8.2.2  構造別</t>
  </si>
  <si>
    <t>8.2.3  用途別</t>
  </si>
  <si>
    <t>8.3　工事別着工住宅</t>
  </si>
  <si>
    <t>8.4　着工新設住宅</t>
  </si>
  <si>
    <t>8.4.1  利用関係別</t>
  </si>
  <si>
    <t>8.4.2  種類別</t>
  </si>
  <si>
    <t>8.4.3  資金別</t>
  </si>
  <si>
    <t>8.5　公営住宅等管理戸数</t>
  </si>
  <si>
    <t>8.6　市町別着工建築物・着工新設住宅</t>
  </si>
  <si>
    <t>8.7　滅失建築物</t>
  </si>
  <si>
    <t>(8.1)  固定資産税法定免税点：同一人が所有する土地、家屋、償却資産のそれぞれの課税</t>
  </si>
  <si>
    <t>(8.4.1)  給与住宅：社宅、公務員住宅などのように、会社、団体、官公庁などが所有又は</t>
  </si>
  <si>
    <t>(8.5)  特定公共賃貸住宅：公営住宅の入居基準に適合しない所謂中堅所得者の居住に供す</t>
  </si>
  <si>
    <t>8　建築・住宅</t>
  </si>
  <si>
    <t>8.2.3  用途別（続き）</t>
  </si>
  <si>
    <t>8.4.3　資金別</t>
  </si>
  <si>
    <t>8.5  公営住宅等管理戸数</t>
  </si>
  <si>
    <t>8.6  市町別着工建築物・着工新設住宅</t>
  </si>
  <si>
    <t>資料：県住宅政策課・住宅管理課</t>
  </si>
  <si>
    <t>電気・ガス・
熱供給・水道業用</t>
  </si>
  <si>
    <t>宿泊業，飲食サービス業用</t>
  </si>
  <si>
    <t>鉱業，採石業，
砂利採取業、建設業用</t>
  </si>
  <si>
    <t>卸売業，小売業用</t>
  </si>
  <si>
    <t>金融業，保険業用</t>
  </si>
  <si>
    <t>民間資金に
よる住宅</t>
  </si>
  <si>
    <t>8.1  市町別種類別家屋数</t>
  </si>
  <si>
    <t>8.1  市町別種類別家屋数</t>
  </si>
  <si>
    <t>22年</t>
  </si>
  <si>
    <t>23年1月1日</t>
  </si>
  <si>
    <t>24年1月1日</t>
  </si>
  <si>
    <t>25年1月1日</t>
  </si>
  <si>
    <t>22年</t>
  </si>
  <si>
    <t>23年</t>
  </si>
  <si>
    <t>平成21年度末</t>
  </si>
  <si>
    <t>平成22年度末</t>
  </si>
  <si>
    <t>平成23年度末</t>
  </si>
  <si>
    <t>平成24年度末</t>
  </si>
  <si>
    <t>23年</t>
  </si>
  <si>
    <t>木　　　　　　造</t>
  </si>
  <si>
    <t>木　 造 　以 　外</t>
  </si>
  <si>
    <t>非課税家屋</t>
  </si>
  <si>
    <t>計</t>
  </si>
  <si>
    <t>法定免税点
未満のもの</t>
  </si>
  <si>
    <t>法定免税点
以上のもの</t>
  </si>
  <si>
    <t>棟 数</t>
  </si>
  <si>
    <t>神戸市　</t>
  </si>
  <si>
    <t>姫路市　</t>
  </si>
  <si>
    <t>8.2  着工建築物</t>
  </si>
  <si>
    <t>8.2.1　建築主別</t>
  </si>
  <si>
    <t>（単位：m2、万円）</t>
  </si>
  <si>
    <t>区  分</t>
  </si>
  <si>
    <t>総      計</t>
  </si>
  <si>
    <t>国</t>
  </si>
  <si>
    <t>県</t>
  </si>
  <si>
    <t>市      町</t>
  </si>
  <si>
    <t>会      社</t>
  </si>
  <si>
    <t>会社でない団体</t>
  </si>
  <si>
    <t>個      人</t>
  </si>
  <si>
    <t>資料：国土交通省総合政策局「建築着工統計調査」</t>
  </si>
  <si>
    <t>総      計（再掲）</t>
  </si>
  <si>
    <t>8.2.2　構造別</t>
  </si>
  <si>
    <t>木      造</t>
  </si>
  <si>
    <t>鉄骨鉄筋コンクリート造</t>
  </si>
  <si>
    <t>鉄筋コンクリート造</t>
  </si>
  <si>
    <t>鉄  骨  造</t>
  </si>
  <si>
    <t>コンクリートブロック造</t>
  </si>
  <si>
    <t>そ  の  他</t>
  </si>
  <si>
    <t>資料：国土交通省総合政策局「建築着工統計調査」</t>
  </si>
  <si>
    <t>全建築物計（再掲）</t>
  </si>
  <si>
    <t>8.2.3  用途別</t>
  </si>
  <si>
    <t>区  分</t>
  </si>
  <si>
    <t>居住産業併用</t>
  </si>
  <si>
    <t>農林水産業用</t>
  </si>
  <si>
    <t xml:space="preserve">        2月</t>
  </si>
  <si>
    <t xml:space="preserve">        3月</t>
  </si>
  <si>
    <t xml:space="preserve">        4月</t>
  </si>
  <si>
    <t xml:space="preserve">        2月</t>
  </si>
  <si>
    <t xml:space="preserve">        3月</t>
  </si>
  <si>
    <t xml:space="preserve">        4月</t>
  </si>
  <si>
    <t>区  分</t>
  </si>
  <si>
    <t>床面積の合計</t>
  </si>
  <si>
    <t>工事費予定額</t>
  </si>
  <si>
    <t xml:space="preserve">        2月</t>
  </si>
  <si>
    <t xml:space="preserve">        3月</t>
  </si>
  <si>
    <t xml:space="preserve">        4月</t>
  </si>
  <si>
    <t>8.3  工事別着工住宅</t>
  </si>
  <si>
    <t>新  設</t>
  </si>
  <si>
    <t>その他</t>
  </si>
  <si>
    <t>戸 数</t>
  </si>
  <si>
    <t>戸 数</t>
  </si>
  <si>
    <t>区  分</t>
  </si>
  <si>
    <t>新  設</t>
  </si>
  <si>
    <t>その他</t>
  </si>
  <si>
    <t>戸 数</t>
  </si>
  <si>
    <t>8.4  着工新設住宅</t>
  </si>
  <si>
    <t>8.4.1  利用関係別</t>
  </si>
  <si>
    <t>総  計</t>
  </si>
  <si>
    <t>持  家</t>
  </si>
  <si>
    <t>貸  家</t>
  </si>
  <si>
    <t>給与住宅</t>
  </si>
  <si>
    <t>分譲住宅</t>
  </si>
  <si>
    <t>戸 数</t>
  </si>
  <si>
    <t>8.4.2　種類別</t>
  </si>
  <si>
    <t>総          計</t>
  </si>
  <si>
    <t>専  用  住  宅</t>
  </si>
  <si>
    <t>一戸建</t>
  </si>
  <si>
    <t>共  同</t>
  </si>
  <si>
    <t>一戸建</t>
  </si>
  <si>
    <t>併  用  住  宅</t>
  </si>
  <si>
    <t>そ    の    他</t>
  </si>
  <si>
    <t>一戸建</t>
  </si>
  <si>
    <t>総 計（再掲）</t>
  </si>
  <si>
    <t>区　　分</t>
  </si>
  <si>
    <t>住宅金融支援機構融資住宅</t>
  </si>
  <si>
    <t>　高層</t>
  </si>
  <si>
    <t>特定優良賃貸住宅</t>
  </si>
  <si>
    <t>着工新設住宅</t>
  </si>
  <si>
    <t>総  計</t>
  </si>
  <si>
    <t>木  造</t>
  </si>
  <si>
    <t>戸  数</t>
  </si>
  <si>
    <t xml:space="preserve"> </t>
  </si>
  <si>
    <t>8.7  滅失建築物</t>
  </si>
  <si>
    <t>区   分</t>
  </si>
  <si>
    <t>除      却</t>
  </si>
  <si>
    <t>災      害</t>
  </si>
  <si>
    <t>建築物の
評価額</t>
  </si>
  <si>
    <t xml:space="preserve"> 建築物の
損害見積額</t>
  </si>
  <si>
    <t>平成22年1月1日</t>
  </si>
  <si>
    <t>26年1月1日</t>
  </si>
  <si>
    <t>平成21年</t>
  </si>
  <si>
    <t>24年</t>
  </si>
  <si>
    <t>25年</t>
  </si>
  <si>
    <t>平成25年度末</t>
  </si>
  <si>
    <t>24年</t>
  </si>
  <si>
    <t>平成21年</t>
  </si>
  <si>
    <t>25年</t>
  </si>
  <si>
    <t>25年</t>
  </si>
  <si>
    <t>資料：国土交通省総合政策局「滅失建築物の調査報告」</t>
  </si>
  <si>
    <t>25年 1月</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</si>
</sst>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 ###\ ###\ "/>
    <numFmt numFmtId="185" formatCode="#\ ###\ ###"/>
    <numFmt numFmtId="186" formatCode="##\ ###\ ###"/>
    <numFmt numFmtId="187" formatCode="#\ ###\ ##0"/>
    <numFmt numFmtId="188" formatCode="#\ ###\ ##0;\-#\ ###\ ##0;&quot;－&quot;"/>
    <numFmt numFmtId="189" formatCode="###\ ###&quot;準&quot;"/>
    <numFmt numFmtId="190" formatCode="###\ ###"/>
    <numFmt numFmtId="191" formatCode="\(#\ ###\)"/>
    <numFmt numFmtId="192" formatCode="\(#\ ##0\)"/>
    <numFmt numFmtId="193" formatCode="#\ ###\ ##0;&quot;－&quot;"/>
    <numFmt numFmtId="194" formatCode="\(###\ ###\)"/>
    <numFmt numFmtId="195" formatCode="\(###\ ##0\)"/>
    <numFmt numFmtId="196" formatCode="#\ ###\ ###\ ##0"/>
    <numFmt numFmtId="197" formatCode="#\ ###\ ###\ ###\ ##0"/>
    <numFmt numFmtId="198" formatCode="\(##\ ##0\)"/>
    <numFmt numFmtId="199" formatCode="#,###,##0;\-#,###,##0;&quot;－&quot;"/>
    <numFmt numFmtId="200" formatCode="\(###,##0\)"/>
    <numFmt numFmtId="201" formatCode="\(##,##0\)"/>
    <numFmt numFmtId="202" formatCode="#,##0_);[Red]\(#,##0\)"/>
    <numFmt numFmtId="203" formatCode="###,###,##0;\-###,###,##0;&quot;－&quot;"/>
    <numFmt numFmtId="204" formatCode="###,###,##0;&quot;-&quot;###,###,##0"/>
    <numFmt numFmtId="205" formatCode="#,##0.0000"/>
    <numFmt numFmtId="206" formatCode="#,##0.0"/>
    <numFmt numFmtId="207" formatCode="#,##0_ "/>
    <numFmt numFmtId="208" formatCode="###,##0;\-#,###,##0;&quot;-&quot;"/>
    <numFmt numFmtId="209" formatCode="###,###,##0;\-##,###,##0"/>
    <numFmt numFmtId="210" formatCode="###,###,##0;&quot;-&quot;##,###,##0"/>
    <numFmt numFmtId="211" formatCode="&quot;r &quot;0.0"/>
    <numFmt numFmtId="212" formatCode="&quot;r &quot;#,###"/>
  </numFmts>
  <fonts count="54">
    <font>
      <sz val="10"/>
      <name val="ＭＳ 明朝"/>
      <family val="1"/>
    </font>
    <font>
      <b/>
      <sz val="10"/>
      <name val="ＭＳ 明朝"/>
      <family val="1"/>
    </font>
    <font>
      <i/>
      <sz val="10"/>
      <name val="ＭＳ 明朝"/>
      <family val="1"/>
    </font>
    <font>
      <b/>
      <i/>
      <sz val="10"/>
      <name val="ＭＳ 明朝"/>
      <family val="1"/>
    </font>
    <font>
      <sz val="6"/>
      <name val="ＭＳ Ｐ明朝"/>
      <family val="1"/>
    </font>
    <font>
      <sz val="28"/>
      <name val="ＭＳ ゴシック"/>
      <family val="3"/>
    </font>
    <font>
      <sz val="9"/>
      <name val="ＭＳ ゴシック"/>
      <family val="3"/>
    </font>
    <font>
      <sz val="10"/>
      <name val="ＭＳ ゴシック"/>
      <family val="3"/>
    </font>
    <font>
      <sz val="11"/>
      <name val="ＭＳ ゴシック"/>
      <family val="3"/>
    </font>
    <font>
      <sz val="8"/>
      <name val="ＭＳ ゴシック"/>
      <family val="3"/>
    </font>
    <font>
      <sz val="14"/>
      <name val="ＭＳ ゴシック"/>
      <family val="3"/>
    </font>
    <font>
      <sz val="12"/>
      <name val="ＭＳ ゴシック"/>
      <family val="3"/>
    </font>
    <font>
      <sz val="11"/>
      <name val="ＭＳ Ｐゴシック"/>
      <family val="3"/>
    </font>
    <font>
      <sz val="6"/>
      <name val="ＭＳ 明朝"/>
      <family val="1"/>
    </font>
    <font>
      <sz val="6"/>
      <name val="ＭＳ Ｐゴシック"/>
      <family val="3"/>
    </font>
    <font>
      <sz val="14"/>
      <name val="Terminal"/>
      <family val="0"/>
    </font>
    <font>
      <sz val="8"/>
      <name val="ＭＳ 明朝"/>
      <family val="1"/>
    </font>
    <font>
      <sz val="11"/>
      <name val="明朝"/>
      <family val="1"/>
    </font>
    <font>
      <sz val="9"/>
      <name val="ＭＳ Ｐ明朝"/>
      <family val="1"/>
    </font>
    <font>
      <sz val="8.5"/>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0" borderId="4" applyNumberFormat="0" applyAlignment="0" applyProtection="0"/>
    <xf numFmtId="0" fontId="12" fillId="0" borderId="0">
      <alignment vertical="center"/>
      <protection/>
    </xf>
    <xf numFmtId="37" fontId="15" fillId="0" borderId="0" applyFill="0" applyBorder="0">
      <alignment/>
      <protection/>
    </xf>
    <xf numFmtId="0" fontId="17" fillId="0" borderId="0">
      <alignment/>
      <protection/>
    </xf>
    <xf numFmtId="0" fontId="53" fillId="31" borderId="0" applyNumberFormat="0" applyBorder="0" applyAlignment="0" applyProtection="0"/>
  </cellStyleXfs>
  <cellXfs count="138">
    <xf numFmtId="0" fontId="0" fillId="0" borderId="0" xfId="0" applyAlignment="1">
      <alignment/>
    </xf>
    <xf numFmtId="0" fontId="6" fillId="0" borderId="0" xfId="0" applyFont="1" applyBorder="1" applyAlignment="1">
      <alignment horizontal="left"/>
    </xf>
    <xf numFmtId="0" fontId="5" fillId="0" borderId="0" xfId="60" applyFont="1" applyAlignment="1">
      <alignment/>
      <protection/>
    </xf>
    <xf numFmtId="0" fontId="8" fillId="0" borderId="0" xfId="60" applyFont="1" applyAlignment="1">
      <alignment/>
      <protection/>
    </xf>
    <xf numFmtId="0" fontId="6" fillId="0" borderId="0" xfId="60" applyFont="1" applyAlignment="1">
      <alignment/>
      <protection/>
    </xf>
    <xf numFmtId="0" fontId="6" fillId="0" borderId="0" xfId="0" applyNumberFormat="1" applyFont="1" applyFill="1" applyAlignment="1">
      <alignment/>
    </xf>
    <xf numFmtId="0" fontId="6" fillId="0" borderId="0" xfId="0" applyNumberFormat="1" applyFont="1" applyFill="1" applyBorder="1" applyAlignment="1">
      <alignment/>
    </xf>
    <xf numFmtId="0" fontId="6" fillId="0" borderId="0" xfId="0" applyNumberFormat="1" applyFont="1" applyFill="1" applyBorder="1" applyAlignment="1">
      <alignment/>
    </xf>
    <xf numFmtId="0" fontId="6" fillId="0" borderId="0" xfId="0" applyNumberFormat="1" applyFont="1" applyFill="1" applyBorder="1" applyAlignment="1" quotePrefix="1">
      <alignment horizontal="left"/>
    </xf>
    <xf numFmtId="0" fontId="6" fillId="0" borderId="0" xfId="0" applyNumberFormat="1" applyFont="1" applyFill="1" applyBorder="1" applyAlignment="1">
      <alignment horizontal="right"/>
    </xf>
    <xf numFmtId="0" fontId="6" fillId="0" borderId="10" xfId="0" applyNumberFormat="1" applyFont="1" applyFill="1" applyBorder="1" applyAlignment="1">
      <alignment/>
    </xf>
    <xf numFmtId="3" fontId="6" fillId="0" borderId="0" xfId="48" applyNumberFormat="1" applyFont="1" applyFill="1" applyBorder="1" applyAlignment="1">
      <alignment horizontal="right"/>
    </xf>
    <xf numFmtId="3" fontId="6" fillId="0" borderId="11" xfId="48" applyNumberFormat="1" applyFont="1" applyFill="1" applyBorder="1" applyAlignment="1">
      <alignment horizontal="right"/>
    </xf>
    <xf numFmtId="3" fontId="6" fillId="0" borderId="12" xfId="48" applyNumberFormat="1" applyFont="1" applyFill="1" applyBorder="1" applyAlignment="1">
      <alignment horizontal="right"/>
    </xf>
    <xf numFmtId="0" fontId="10" fillId="0" borderId="0" xfId="0" applyNumberFormat="1" applyFont="1" applyFill="1" applyAlignment="1" quotePrefix="1">
      <alignment horizontal="left"/>
    </xf>
    <xf numFmtId="3" fontId="6" fillId="0" borderId="12" xfId="0" applyNumberFormat="1" applyFont="1" applyFill="1" applyBorder="1" applyAlignment="1">
      <alignment horizontal="right"/>
    </xf>
    <xf numFmtId="0" fontId="6" fillId="0" borderId="0" xfId="0" applyNumberFormat="1" applyFont="1" applyFill="1" applyBorder="1" applyAlignment="1">
      <alignment horizontal="left"/>
    </xf>
    <xf numFmtId="0" fontId="6" fillId="0" borderId="10" xfId="0" applyNumberFormat="1" applyFont="1" applyFill="1" applyBorder="1" applyAlignment="1" quotePrefix="1">
      <alignment horizontal="right"/>
    </xf>
    <xf numFmtId="0" fontId="6" fillId="0" borderId="13" xfId="0" applyNumberFormat="1" applyFont="1" applyFill="1" applyBorder="1" applyAlignment="1">
      <alignment horizontal="center" vertical="center"/>
    </xf>
    <xf numFmtId="0" fontId="6" fillId="0" borderId="13" xfId="0" applyNumberFormat="1" applyFont="1" applyFill="1" applyBorder="1" applyAlignment="1" quotePrefix="1">
      <alignment horizontal="center" vertical="center"/>
    </xf>
    <xf numFmtId="0" fontId="6" fillId="0" borderId="14" xfId="0" applyNumberFormat="1" applyFont="1" applyFill="1" applyBorder="1" applyAlignment="1" quotePrefix="1">
      <alignment horizontal="center" vertical="center"/>
    </xf>
    <xf numFmtId="0" fontId="6" fillId="0" borderId="12" xfId="0" applyNumberFormat="1" applyFont="1" applyFill="1" applyBorder="1" applyAlignment="1">
      <alignment/>
    </xf>
    <xf numFmtId="0" fontId="6" fillId="0" borderId="15" xfId="0" applyNumberFormat="1" applyFont="1" applyFill="1" applyBorder="1" applyAlignment="1">
      <alignment/>
    </xf>
    <xf numFmtId="0" fontId="10" fillId="0" borderId="0" xfId="0" applyNumberFormat="1" applyFont="1" applyFill="1" applyAlignment="1">
      <alignment/>
    </xf>
    <xf numFmtId="0" fontId="11" fillId="0" borderId="0" xfId="0" applyNumberFormat="1" applyFont="1" applyFill="1" applyBorder="1" applyAlignment="1">
      <alignment/>
    </xf>
    <xf numFmtId="0" fontId="11" fillId="0" borderId="0" xfId="0" applyNumberFormat="1" applyFont="1" applyFill="1" applyAlignment="1">
      <alignment/>
    </xf>
    <xf numFmtId="0" fontId="6" fillId="0" borderId="13" xfId="0" applyNumberFormat="1" applyFont="1" applyFill="1" applyBorder="1" applyAlignment="1">
      <alignment horizontal="center" vertical="center" shrinkToFit="1"/>
    </xf>
    <xf numFmtId="0" fontId="6" fillId="0" borderId="14" xfId="0" applyNumberFormat="1" applyFont="1" applyFill="1" applyBorder="1" applyAlignment="1">
      <alignment horizontal="center" vertical="center" shrinkToFit="1"/>
    </xf>
    <xf numFmtId="0" fontId="6" fillId="0" borderId="0" xfId="0" applyNumberFormat="1" applyFont="1" applyFill="1" applyBorder="1" applyAlignment="1" quotePrefix="1">
      <alignment horizontal="right"/>
    </xf>
    <xf numFmtId="3" fontId="6" fillId="0" borderId="16" xfId="48" applyNumberFormat="1" applyFont="1" applyFill="1" applyBorder="1" applyAlignment="1">
      <alignment horizontal="right"/>
    </xf>
    <xf numFmtId="0" fontId="6" fillId="0" borderId="0" xfId="0" applyNumberFormat="1" applyFont="1" applyFill="1" applyBorder="1" applyAlignment="1" quotePrefix="1">
      <alignment horizontal="center"/>
    </xf>
    <xf numFmtId="0" fontId="6" fillId="0" borderId="15" xfId="0" applyNumberFormat="1" applyFont="1" applyFill="1" applyBorder="1" applyAlignment="1" quotePrefix="1">
      <alignment horizontal="right"/>
    </xf>
    <xf numFmtId="0" fontId="6" fillId="0" borderId="0" xfId="48" applyNumberFormat="1" applyFont="1" applyFill="1" applyBorder="1" applyAlignment="1">
      <alignment/>
    </xf>
    <xf numFmtId="0" fontId="6" fillId="0" borderId="10" xfId="0" applyNumberFormat="1" applyFont="1" applyFill="1" applyBorder="1" applyAlignment="1">
      <alignment horizontal="right"/>
    </xf>
    <xf numFmtId="0" fontId="6" fillId="0" borderId="12" xfId="0" applyNumberFormat="1" applyFont="1" applyFill="1" applyBorder="1" applyAlignment="1" quotePrefix="1">
      <alignment horizontal="right"/>
    </xf>
    <xf numFmtId="0" fontId="6" fillId="0" borderId="10" xfId="0" applyNumberFormat="1" applyFont="1" applyFill="1" applyBorder="1" applyAlignment="1">
      <alignment/>
    </xf>
    <xf numFmtId="0" fontId="6" fillId="0" borderId="17" xfId="0" applyNumberFormat="1" applyFont="1" applyFill="1" applyBorder="1" applyAlignment="1" quotePrefix="1">
      <alignment horizontal="center" vertical="center"/>
    </xf>
    <xf numFmtId="0" fontId="6" fillId="0" borderId="13" xfId="0" applyNumberFormat="1" applyFont="1" applyFill="1" applyBorder="1" applyAlignment="1">
      <alignment horizontal="center" vertical="center" wrapText="1"/>
    </xf>
    <xf numFmtId="0" fontId="6" fillId="0" borderId="18" xfId="0" applyNumberFormat="1" applyFont="1" applyFill="1" applyBorder="1" applyAlignment="1">
      <alignment horizontal="center" vertical="center"/>
    </xf>
    <xf numFmtId="0" fontId="6" fillId="0" borderId="11" xfId="0" applyNumberFormat="1" applyFont="1" applyFill="1" applyBorder="1" applyAlignment="1">
      <alignment horizontal="center" vertical="center"/>
    </xf>
    <xf numFmtId="0" fontId="6" fillId="0" borderId="12" xfId="0" applyNumberFormat="1" applyFont="1" applyFill="1" applyBorder="1" applyAlignment="1">
      <alignment horizontal="center" vertical="center"/>
    </xf>
    <xf numFmtId="0" fontId="11" fillId="0" borderId="0" xfId="0" applyNumberFormat="1" applyFont="1" applyFill="1" applyBorder="1" applyAlignment="1">
      <alignment/>
    </xf>
    <xf numFmtId="0" fontId="6" fillId="0" borderId="0" xfId="48" applyNumberFormat="1" applyFont="1" applyFill="1" applyBorder="1" applyAlignment="1">
      <alignment/>
    </xf>
    <xf numFmtId="0" fontId="6" fillId="0" borderId="0" xfId="48" applyNumberFormat="1" applyFont="1" applyFill="1" applyAlignment="1">
      <alignment/>
    </xf>
    <xf numFmtId="0" fontId="6" fillId="0" borderId="14" xfId="0" applyNumberFormat="1" applyFont="1" applyFill="1" applyBorder="1" applyAlignment="1">
      <alignment horizontal="center" vertical="center"/>
    </xf>
    <xf numFmtId="0" fontId="6" fillId="0" borderId="12" xfId="0" applyNumberFormat="1" applyFont="1" applyFill="1" applyBorder="1" applyAlignment="1">
      <alignment/>
    </xf>
    <xf numFmtId="0" fontId="6" fillId="0" borderId="12" xfId="0" applyNumberFormat="1" applyFont="1" applyFill="1" applyBorder="1" applyAlignment="1">
      <alignment horizontal="right"/>
    </xf>
    <xf numFmtId="0" fontId="6" fillId="0" borderId="10" xfId="0" applyNumberFormat="1" applyFont="1" applyFill="1" applyBorder="1" applyAlignment="1" quotePrefix="1">
      <alignment/>
    </xf>
    <xf numFmtId="0" fontId="6" fillId="0" borderId="0" xfId="61" applyNumberFormat="1" applyFont="1" applyFill="1" applyBorder="1">
      <alignment/>
      <protection/>
    </xf>
    <xf numFmtId="0" fontId="6" fillId="0" borderId="0" xfId="0" applyNumberFormat="1" applyFont="1" applyFill="1" applyAlignment="1">
      <alignment horizontal="right"/>
    </xf>
    <xf numFmtId="0" fontId="6" fillId="0" borderId="14" xfId="0" applyNumberFormat="1" applyFont="1" applyFill="1" applyBorder="1" applyAlignment="1">
      <alignment horizontal="center" vertical="center" wrapText="1"/>
    </xf>
    <xf numFmtId="0" fontId="6" fillId="0" borderId="0" xfId="0" applyNumberFormat="1" applyFont="1" applyFill="1" applyBorder="1" applyAlignment="1">
      <alignment vertical="top"/>
    </xf>
    <xf numFmtId="0" fontId="6" fillId="0" borderId="0" xfId="0" applyNumberFormat="1" applyFont="1" applyFill="1" applyAlignment="1">
      <alignment vertical="top"/>
    </xf>
    <xf numFmtId="0" fontId="6" fillId="0" borderId="12" xfId="0" applyNumberFormat="1" applyFont="1" applyFill="1" applyBorder="1" applyAlignment="1">
      <alignment vertical="top"/>
    </xf>
    <xf numFmtId="0" fontId="6" fillId="0" borderId="15" xfId="0" applyNumberFormat="1" applyFont="1" applyFill="1" applyBorder="1" applyAlignment="1">
      <alignment vertical="top"/>
    </xf>
    <xf numFmtId="0" fontId="6" fillId="0" borderId="10" xfId="0" applyNumberFormat="1" applyFont="1" applyFill="1" applyBorder="1" applyAlignment="1" quotePrefix="1">
      <alignment horizontal="center"/>
    </xf>
    <xf numFmtId="0" fontId="6" fillId="0" borderId="18" xfId="0" applyNumberFormat="1" applyFont="1" applyFill="1" applyBorder="1" applyAlignment="1">
      <alignment horizontal="center" vertical="center" shrinkToFit="1"/>
    </xf>
    <xf numFmtId="184" fontId="8" fillId="0" borderId="0" xfId="0" applyNumberFormat="1" applyFont="1" applyFill="1" applyAlignment="1">
      <alignment/>
    </xf>
    <xf numFmtId="0" fontId="8" fillId="0" borderId="0" xfId="60" applyFont="1" applyFill="1" applyAlignment="1">
      <alignment/>
      <protection/>
    </xf>
    <xf numFmtId="188" fontId="8" fillId="0" borderId="0" xfId="0" applyNumberFormat="1" applyFont="1" applyFill="1" applyAlignment="1">
      <alignment/>
    </xf>
    <xf numFmtId="0" fontId="6" fillId="0" borderId="10" xfId="0" applyFont="1" applyFill="1" applyBorder="1" applyAlignment="1" quotePrefix="1">
      <alignment horizontal="right"/>
    </xf>
    <xf numFmtId="0" fontId="6" fillId="0" borderId="10" xfId="0" applyFont="1" applyFill="1" applyBorder="1" applyAlignment="1">
      <alignment horizontal="right"/>
    </xf>
    <xf numFmtId="0" fontId="6" fillId="0" borderId="0" xfId="0" applyFont="1" applyFill="1" applyBorder="1" applyAlignment="1" quotePrefix="1">
      <alignment horizontal="right"/>
    </xf>
    <xf numFmtId="0" fontId="6" fillId="0" borderId="0" xfId="0" applyFont="1" applyFill="1" applyBorder="1" applyAlignment="1">
      <alignment horizontal="right"/>
    </xf>
    <xf numFmtId="0" fontId="6" fillId="0" borderId="19" xfId="0" applyFont="1" applyFill="1" applyBorder="1" applyAlignment="1" quotePrefix="1">
      <alignment horizontal="right"/>
    </xf>
    <xf numFmtId="0" fontId="6" fillId="0" borderId="13" xfId="0" applyFont="1" applyFill="1" applyBorder="1" applyAlignment="1" quotePrefix="1">
      <alignment horizontal="center" vertical="center"/>
    </xf>
    <xf numFmtId="41" fontId="6" fillId="0" borderId="11" xfId="48" applyNumberFormat="1" applyFont="1" applyFill="1" applyBorder="1" applyAlignment="1">
      <alignment horizontal="right"/>
    </xf>
    <xf numFmtId="41" fontId="6" fillId="0" borderId="12" xfId="48" applyNumberFormat="1" applyFont="1" applyFill="1" applyBorder="1" applyAlignment="1">
      <alignment horizontal="right"/>
    </xf>
    <xf numFmtId="208" fontId="6" fillId="0" borderId="0" xfId="48" applyNumberFormat="1" applyFont="1" applyFill="1" applyBorder="1" applyAlignment="1">
      <alignment horizontal="right"/>
    </xf>
    <xf numFmtId="208" fontId="6" fillId="0" borderId="0" xfId="0" applyNumberFormat="1" applyFont="1" applyFill="1" applyBorder="1" applyAlignment="1">
      <alignment horizontal="right"/>
    </xf>
    <xf numFmtId="208" fontId="6" fillId="0" borderId="16" xfId="48" applyNumberFormat="1" applyFont="1" applyFill="1" applyBorder="1" applyAlignment="1">
      <alignment horizontal="right"/>
    </xf>
    <xf numFmtId="208" fontId="6" fillId="0" borderId="16" xfId="0" applyNumberFormat="1" applyFont="1" applyFill="1" applyBorder="1" applyAlignment="1">
      <alignment horizontal="right"/>
    </xf>
    <xf numFmtId="208" fontId="6" fillId="0" borderId="0" xfId="0" applyNumberFormat="1" applyFont="1" applyFill="1" applyAlignment="1">
      <alignment/>
    </xf>
    <xf numFmtId="208" fontId="6" fillId="0" borderId="0" xfId="0" applyNumberFormat="1" applyFont="1" applyFill="1" applyAlignment="1">
      <alignment horizontal="right"/>
    </xf>
    <xf numFmtId="3" fontId="6" fillId="0" borderId="0" xfId="0" applyNumberFormat="1" applyFont="1" applyFill="1" applyAlignment="1">
      <alignment/>
    </xf>
    <xf numFmtId="3" fontId="6" fillId="0" borderId="0" xfId="48" applyNumberFormat="1" applyFont="1" applyFill="1" applyAlignment="1">
      <alignment horizontal="right"/>
    </xf>
    <xf numFmtId="200" fontId="6" fillId="0" borderId="0" xfId="0" applyNumberFormat="1" applyFont="1" applyFill="1" applyBorder="1" applyAlignment="1">
      <alignment horizontal="right"/>
    </xf>
    <xf numFmtId="3" fontId="6" fillId="0" borderId="0" xfId="48" applyNumberFormat="1" applyFont="1" applyFill="1" applyBorder="1" applyAlignment="1">
      <alignment/>
    </xf>
    <xf numFmtId="200" fontId="6" fillId="0" borderId="0" xfId="0" applyNumberFormat="1" applyFont="1" applyFill="1" applyBorder="1" applyAlignment="1">
      <alignment/>
    </xf>
    <xf numFmtId="212" fontId="6" fillId="0" borderId="0" xfId="0" applyNumberFormat="1" applyFont="1" applyFill="1" applyAlignment="1">
      <alignment horizontal="right"/>
    </xf>
    <xf numFmtId="211" fontId="18" fillId="0" borderId="0" xfId="62" applyNumberFormat="1" applyFont="1" applyAlignment="1">
      <alignment horizontal="right"/>
      <protection/>
    </xf>
    <xf numFmtId="38" fontId="6" fillId="0" borderId="0" xfId="48" applyFont="1" applyFill="1" applyBorder="1" applyAlignment="1">
      <alignment horizontal="right"/>
    </xf>
    <xf numFmtId="38" fontId="6" fillId="0" borderId="0" xfId="48" applyFont="1" applyFill="1" applyBorder="1" applyAlignment="1">
      <alignment/>
    </xf>
    <xf numFmtId="208" fontId="19" fillId="0" borderId="0" xfId="0" applyNumberFormat="1" applyFont="1" applyFill="1" applyBorder="1" applyAlignment="1">
      <alignment horizontal="right"/>
    </xf>
    <xf numFmtId="0" fontId="5" fillId="0" borderId="0" xfId="60" applyFont="1" applyAlignment="1">
      <alignment horizontal="center"/>
      <protection/>
    </xf>
    <xf numFmtId="0" fontId="6" fillId="0" borderId="20" xfId="0" applyNumberFormat="1" applyFont="1" applyFill="1" applyBorder="1" applyAlignment="1">
      <alignment horizontal="center" vertical="center"/>
    </xf>
    <xf numFmtId="0" fontId="6" fillId="0" borderId="19" xfId="0" applyFont="1" applyFill="1" applyBorder="1" applyAlignment="1">
      <alignment horizontal="center" vertical="center"/>
    </xf>
    <xf numFmtId="0" fontId="6" fillId="0" borderId="0" xfId="0" applyFont="1" applyFill="1" applyAlignment="1">
      <alignment horizontal="center" vertical="center"/>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21" xfId="0" applyNumberFormat="1" applyFont="1" applyFill="1" applyBorder="1" applyAlignment="1">
      <alignment horizontal="center" vertical="center" wrapText="1"/>
    </xf>
    <xf numFmtId="0" fontId="6" fillId="0" borderId="19"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NumberFormat="1" applyFont="1" applyFill="1" applyBorder="1" applyAlignment="1">
      <alignment horizontal="center" vertical="center"/>
    </xf>
    <xf numFmtId="0" fontId="6" fillId="0" borderId="18" xfId="0" applyNumberFormat="1" applyFont="1" applyFill="1" applyBorder="1" applyAlignment="1">
      <alignment horizontal="center" vertical="center"/>
    </xf>
    <xf numFmtId="0" fontId="6" fillId="0" borderId="17" xfId="0" applyNumberFormat="1" applyFont="1" applyFill="1" applyBorder="1" applyAlignment="1">
      <alignment horizontal="center" vertical="center"/>
    </xf>
    <xf numFmtId="0" fontId="6" fillId="0" borderId="13" xfId="0" applyNumberFormat="1" applyFont="1" applyFill="1" applyBorder="1" applyAlignment="1">
      <alignment horizontal="center" vertical="center" wrapText="1"/>
    </xf>
    <xf numFmtId="0" fontId="6" fillId="0" borderId="17" xfId="0" applyNumberFormat="1" applyFont="1" applyFill="1" applyBorder="1" applyAlignment="1">
      <alignment horizontal="center" vertical="center" wrapText="1"/>
    </xf>
    <xf numFmtId="0" fontId="6" fillId="0" borderId="21" xfId="0" applyNumberFormat="1" applyFont="1" applyFill="1" applyBorder="1" applyAlignment="1">
      <alignment horizontal="center" vertical="center"/>
    </xf>
    <xf numFmtId="0" fontId="6" fillId="0" borderId="11" xfId="0" applyNumberFormat="1" applyFont="1" applyFill="1" applyBorder="1" applyAlignment="1">
      <alignment horizontal="center" vertical="center"/>
    </xf>
    <xf numFmtId="0" fontId="6" fillId="0" borderId="12" xfId="0" applyNumberFormat="1" applyFont="1" applyFill="1" applyBorder="1" applyAlignment="1">
      <alignment horizontal="center" vertical="center"/>
    </xf>
    <xf numFmtId="0" fontId="6" fillId="0" borderId="19" xfId="0" applyNumberFormat="1" applyFont="1" applyFill="1" applyBorder="1" applyAlignment="1">
      <alignment horizontal="center" vertical="center"/>
    </xf>
    <xf numFmtId="0" fontId="6" fillId="0" borderId="13" xfId="0" applyNumberFormat="1" applyFont="1" applyFill="1" applyBorder="1" applyAlignment="1" quotePrefix="1">
      <alignment horizontal="center" vertical="center"/>
    </xf>
    <xf numFmtId="0" fontId="6" fillId="0" borderId="15" xfId="0" applyNumberFormat="1" applyFont="1" applyFill="1" applyBorder="1" applyAlignment="1" quotePrefix="1">
      <alignment horizontal="center" vertical="center"/>
    </xf>
    <xf numFmtId="0" fontId="7" fillId="0" borderId="18" xfId="0" applyNumberFormat="1" applyFont="1" applyFill="1" applyBorder="1" applyAlignment="1">
      <alignment horizontal="center" vertical="center"/>
    </xf>
    <xf numFmtId="0" fontId="7" fillId="0" borderId="17" xfId="0" applyNumberFormat="1" applyFont="1" applyFill="1" applyBorder="1" applyAlignment="1">
      <alignment horizontal="center" vertical="center"/>
    </xf>
    <xf numFmtId="0" fontId="7" fillId="0" borderId="15" xfId="0" applyNumberFormat="1" applyFont="1" applyFill="1" applyBorder="1" applyAlignment="1">
      <alignment horizontal="center" vertical="center"/>
    </xf>
    <xf numFmtId="0" fontId="7" fillId="0" borderId="12" xfId="0" applyNumberFormat="1" applyFont="1" applyFill="1" applyBorder="1" applyAlignment="1">
      <alignment horizontal="center" vertical="center"/>
    </xf>
    <xf numFmtId="0" fontId="6"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5" xfId="0" applyFont="1" applyFill="1" applyBorder="1" applyAlignment="1">
      <alignment horizontal="center" vertical="center"/>
    </xf>
    <xf numFmtId="0" fontId="6" fillId="0" borderId="15" xfId="0" applyNumberFormat="1" applyFont="1" applyFill="1" applyBorder="1" applyAlignment="1">
      <alignment horizontal="center" vertical="center"/>
    </xf>
    <xf numFmtId="0" fontId="6" fillId="0" borderId="19" xfId="0" applyNumberFormat="1" applyFont="1" applyFill="1" applyBorder="1" applyAlignment="1" quotePrefix="1">
      <alignment horizontal="center" vertical="center"/>
    </xf>
    <xf numFmtId="0" fontId="6" fillId="0" borderId="22" xfId="0" applyNumberFormat="1" applyFont="1" applyFill="1" applyBorder="1" applyAlignment="1">
      <alignment horizontal="center" vertical="center"/>
    </xf>
    <xf numFmtId="0" fontId="0" fillId="0" borderId="23" xfId="0" applyFont="1" applyFill="1" applyBorder="1" applyAlignment="1">
      <alignment horizontal="center" vertical="center"/>
    </xf>
    <xf numFmtId="0" fontId="0" fillId="0" borderId="11" xfId="0" applyFont="1" applyFill="1" applyBorder="1" applyAlignment="1">
      <alignment horizontal="center" vertical="center"/>
    </xf>
    <xf numFmtId="0" fontId="6" fillId="0" borderId="22" xfId="0" applyNumberFormat="1" applyFont="1" applyFill="1" applyBorder="1" applyAlignment="1">
      <alignment horizontal="center" vertical="center" wrapText="1"/>
    </xf>
    <xf numFmtId="0" fontId="0" fillId="0" borderId="23" xfId="0" applyFont="1" applyFill="1" applyBorder="1" applyAlignment="1">
      <alignment horizontal="center" vertical="center" wrapText="1"/>
    </xf>
    <xf numFmtId="0" fontId="9" fillId="0" borderId="22" xfId="0" applyNumberFormat="1" applyFont="1" applyFill="1" applyBorder="1" applyAlignment="1">
      <alignment horizontal="center" vertical="center" wrapText="1"/>
    </xf>
    <xf numFmtId="0" fontId="16" fillId="0" borderId="23" xfId="0" applyFont="1" applyFill="1" applyBorder="1" applyAlignment="1">
      <alignment horizontal="center" vertical="center" wrapText="1"/>
    </xf>
    <xf numFmtId="0" fontId="6" fillId="0" borderId="23" xfId="0" applyNumberFormat="1" applyFont="1" applyFill="1" applyBorder="1" applyAlignment="1">
      <alignment horizontal="center" vertical="center" wrapText="1"/>
    </xf>
    <xf numFmtId="0" fontId="6" fillId="0" borderId="23" xfId="0" applyNumberFormat="1" applyFont="1" applyFill="1" applyBorder="1" applyAlignment="1">
      <alignment horizontal="center" vertical="center"/>
    </xf>
    <xf numFmtId="0" fontId="0" fillId="0" borderId="11" xfId="0" applyFont="1" applyFill="1" applyBorder="1" applyAlignment="1">
      <alignment horizontal="center" vertical="center" wrapText="1"/>
    </xf>
    <xf numFmtId="0" fontId="6" fillId="0" borderId="21" xfId="0" applyNumberFormat="1" applyFont="1" applyFill="1" applyBorder="1" applyAlignment="1">
      <alignment horizontal="center" vertical="center" shrinkToFit="1"/>
    </xf>
    <xf numFmtId="0" fontId="6" fillId="0" borderId="11" xfId="0" applyNumberFormat="1" applyFont="1" applyFill="1" applyBorder="1" applyAlignment="1">
      <alignment horizontal="center" vertical="center" shrinkToFit="1"/>
    </xf>
    <xf numFmtId="0" fontId="6" fillId="0" borderId="11" xfId="0" applyNumberFormat="1" applyFont="1" applyFill="1" applyBorder="1" applyAlignment="1">
      <alignment horizontal="center" vertical="center" wrapText="1"/>
    </xf>
    <xf numFmtId="0" fontId="7" fillId="0" borderId="20" xfId="0" applyNumberFormat="1" applyFont="1" applyFill="1" applyBorder="1" applyAlignment="1">
      <alignment horizontal="center" vertical="center"/>
    </xf>
    <xf numFmtId="0" fontId="7" fillId="0" borderId="19"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xf>
    <xf numFmtId="0" fontId="6" fillId="0" borderId="20" xfId="0" applyNumberFormat="1" applyFont="1" applyFill="1" applyBorder="1" applyAlignment="1" quotePrefix="1">
      <alignment horizontal="center" vertical="center"/>
    </xf>
    <xf numFmtId="0" fontId="6" fillId="0" borderId="0" xfId="0" applyNumberFormat="1" applyFont="1" applyFill="1" applyBorder="1" applyAlignment="1" quotePrefix="1">
      <alignment horizontal="center" vertical="center"/>
    </xf>
    <xf numFmtId="0" fontId="6" fillId="0" borderId="10" xfId="0" applyNumberFormat="1" applyFont="1" applyFill="1" applyBorder="1" applyAlignment="1" quotePrefix="1">
      <alignment horizontal="center" vertical="center"/>
    </xf>
    <xf numFmtId="0" fontId="6" fillId="0" borderId="12" xfId="0" applyNumberFormat="1" applyFont="1" applyFill="1" applyBorder="1" applyAlignment="1" quotePrefix="1">
      <alignment horizontal="center" vertical="center"/>
    </xf>
    <xf numFmtId="38" fontId="6" fillId="0" borderId="0" xfId="0" applyNumberFormat="1" applyFont="1" applyFill="1" applyAlignment="1">
      <alignmen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T120203a" xfId="61"/>
    <cellStyle name="標準_主要H12．1"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27"/>
  <sheetViews>
    <sheetView tabSelected="1" zoomScaleSheetLayoutView="100" zoomScalePageLayoutView="0" workbookViewId="0" topLeftCell="A1">
      <selection activeCell="A1" sqref="A1:M1"/>
    </sheetView>
  </sheetViews>
  <sheetFormatPr defaultColWidth="9.00390625" defaultRowHeight="12.75"/>
  <cols>
    <col min="1" max="13" width="7.125" style="3" customWidth="1"/>
    <col min="14" max="16384" width="9.125" style="3" customWidth="1"/>
  </cols>
  <sheetData>
    <row r="1" spans="1:13" s="2" customFormat="1" ht="32.25" customHeight="1">
      <c r="A1" s="84" t="s">
        <v>152</v>
      </c>
      <c r="B1" s="84"/>
      <c r="C1" s="84"/>
      <c r="D1" s="84"/>
      <c r="E1" s="84"/>
      <c r="F1" s="84"/>
      <c r="G1" s="84"/>
      <c r="H1" s="84"/>
      <c r="I1" s="84"/>
      <c r="J1" s="84"/>
      <c r="K1" s="84"/>
      <c r="L1" s="84"/>
      <c r="M1" s="84"/>
    </row>
    <row r="4" spans="3:8" ht="13.5">
      <c r="C4" s="59" t="s">
        <v>165</v>
      </c>
      <c r="D4" s="58"/>
      <c r="E4" s="58"/>
      <c r="F4" s="58"/>
      <c r="G4" s="58"/>
      <c r="H4" s="58"/>
    </row>
    <row r="5" spans="3:8" ht="13.5">
      <c r="C5" s="57" t="s">
        <v>137</v>
      </c>
      <c r="D5" s="58"/>
      <c r="E5" s="58"/>
      <c r="F5" s="58"/>
      <c r="G5" s="58"/>
      <c r="H5" s="58"/>
    </row>
    <row r="6" spans="3:8" ht="13.5">
      <c r="C6" s="57" t="s">
        <v>138</v>
      </c>
      <c r="D6" s="58"/>
      <c r="E6" s="58"/>
      <c r="F6" s="58"/>
      <c r="G6" s="58"/>
      <c r="H6" s="58"/>
    </row>
    <row r="7" spans="3:8" ht="13.5">
      <c r="C7" s="57" t="s">
        <v>139</v>
      </c>
      <c r="D7" s="58"/>
      <c r="E7" s="58"/>
      <c r="F7" s="58"/>
      <c r="G7" s="58"/>
      <c r="H7" s="58"/>
    </row>
    <row r="8" spans="3:8" ht="13.5">
      <c r="C8" s="57" t="s">
        <v>140</v>
      </c>
      <c r="D8" s="58"/>
      <c r="E8" s="58"/>
      <c r="F8" s="58"/>
      <c r="G8" s="58"/>
      <c r="H8" s="58"/>
    </row>
    <row r="9" spans="3:8" ht="13.5">
      <c r="C9" s="57" t="s">
        <v>141</v>
      </c>
      <c r="D9" s="58"/>
      <c r="E9" s="58"/>
      <c r="F9" s="58"/>
      <c r="G9" s="58"/>
      <c r="H9" s="58"/>
    </row>
    <row r="10" spans="3:8" ht="13.5">
      <c r="C10" s="57" t="s">
        <v>142</v>
      </c>
      <c r="D10" s="58"/>
      <c r="E10" s="58"/>
      <c r="F10" s="58"/>
      <c r="G10" s="58"/>
      <c r="H10" s="58"/>
    </row>
    <row r="11" spans="3:8" ht="13.5">
      <c r="C11" s="57" t="s">
        <v>143</v>
      </c>
      <c r="D11" s="58"/>
      <c r="E11" s="58"/>
      <c r="F11" s="58"/>
      <c r="G11" s="58"/>
      <c r="H11" s="58"/>
    </row>
    <row r="12" spans="3:8" ht="13.5">
      <c r="C12" s="57" t="s">
        <v>144</v>
      </c>
      <c r="D12" s="58"/>
      <c r="E12" s="58"/>
      <c r="F12" s="58"/>
      <c r="G12" s="58"/>
      <c r="H12" s="58"/>
    </row>
    <row r="13" spans="3:8" ht="13.5">
      <c r="C13" s="57" t="s">
        <v>145</v>
      </c>
      <c r="D13" s="58"/>
      <c r="E13" s="58"/>
      <c r="F13" s="58"/>
      <c r="G13" s="58"/>
      <c r="H13" s="58"/>
    </row>
    <row r="14" spans="3:8" ht="13.5">
      <c r="C14" s="57" t="s">
        <v>146</v>
      </c>
      <c r="D14" s="58"/>
      <c r="E14" s="58"/>
      <c r="F14" s="58"/>
      <c r="G14" s="58"/>
      <c r="H14" s="58"/>
    </row>
    <row r="15" spans="3:8" ht="13.5">
      <c r="C15" s="57" t="s">
        <v>147</v>
      </c>
      <c r="D15" s="58"/>
      <c r="E15" s="58"/>
      <c r="F15" s="58"/>
      <c r="G15" s="58"/>
      <c r="H15" s="58"/>
    </row>
    <row r="16" spans="3:8" ht="13.5">
      <c r="C16" s="57" t="s">
        <v>148</v>
      </c>
      <c r="D16" s="58"/>
      <c r="E16" s="58"/>
      <c r="F16" s="58"/>
      <c r="G16" s="58"/>
      <c r="H16" s="58"/>
    </row>
    <row r="19" s="4" customFormat="1" ht="11.25">
      <c r="C19" s="4" t="s">
        <v>121</v>
      </c>
    </row>
    <row r="20" s="4" customFormat="1" ht="11.25">
      <c r="C20" s="1" t="s">
        <v>149</v>
      </c>
    </row>
    <row r="21" s="4" customFormat="1" ht="11.25">
      <c r="C21" s="1" t="s">
        <v>118</v>
      </c>
    </row>
    <row r="22" s="4" customFormat="1" ht="11.25">
      <c r="C22" s="1" t="s">
        <v>150</v>
      </c>
    </row>
    <row r="23" s="4" customFormat="1" ht="11.25">
      <c r="C23" s="1" t="s">
        <v>95</v>
      </c>
    </row>
    <row r="24" s="4" customFormat="1" ht="11.25">
      <c r="C24" s="1" t="s">
        <v>151</v>
      </c>
    </row>
    <row r="25" s="4" customFormat="1" ht="11.25">
      <c r="C25" s="1" t="s">
        <v>119</v>
      </c>
    </row>
    <row r="26" s="4" customFormat="1" ht="11.25">
      <c r="C26" s="1" t="s">
        <v>96</v>
      </c>
    </row>
    <row r="27" s="4" customFormat="1" ht="11.25">
      <c r="C27" s="1" t="s">
        <v>120</v>
      </c>
    </row>
  </sheetData>
  <sheetProtection/>
  <mergeCells count="1">
    <mergeCell ref="A1:M1"/>
  </mergeCells>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H64"/>
  <sheetViews>
    <sheetView zoomScalePageLayoutView="0" workbookViewId="0" topLeftCell="A1">
      <pane xSplit="2" ySplit="5" topLeftCell="E6" activePane="bottomRight" state="frozen"/>
      <selection pane="topLeft" activeCell="A2" sqref="A2"/>
      <selection pane="topRight" activeCell="A2" sqref="A2"/>
      <selection pane="bottomLeft" activeCell="A2" sqref="A2"/>
      <selection pane="bottomRight" activeCell="C7" sqref="C7:R10"/>
    </sheetView>
  </sheetViews>
  <sheetFormatPr defaultColWidth="8.875" defaultRowHeight="12.75"/>
  <cols>
    <col min="1" max="1" width="4.25390625" style="5" customWidth="1"/>
    <col min="2" max="2" width="10.75390625" style="5" customWidth="1"/>
    <col min="3" max="3" width="10.25390625" style="5" customWidth="1"/>
    <col min="4" max="4" width="12.00390625" style="5" customWidth="1"/>
    <col min="5" max="5" width="10.25390625" style="5" customWidth="1"/>
    <col min="6" max="6" width="12.00390625" style="5" customWidth="1"/>
    <col min="7" max="9" width="10.25390625" style="5" customWidth="1"/>
    <col min="10" max="10" width="12.00390625" style="5" customWidth="1"/>
    <col min="11" max="11" width="10.25390625" style="5" customWidth="1"/>
    <col min="12" max="12" width="12.00390625" style="5" customWidth="1"/>
    <col min="13" max="15" width="10.25390625" style="5" customWidth="1"/>
    <col min="16" max="16" width="12.00390625" style="5" customWidth="1"/>
    <col min="17" max="18" width="10.25390625" style="5" customWidth="1"/>
    <col min="19" max="20" width="10.375" style="5" customWidth="1"/>
    <col min="21" max="21" width="11.625" style="5" customWidth="1"/>
    <col min="22" max="16384" width="8.875" style="5" customWidth="1"/>
  </cols>
  <sheetData>
    <row r="1" s="23" customFormat="1" ht="17.25">
      <c r="A1" s="14" t="s">
        <v>164</v>
      </c>
    </row>
    <row r="2" spans="1:18" ht="11.25">
      <c r="A2" s="6"/>
      <c r="B2" s="7"/>
      <c r="C2" s="7"/>
      <c r="D2" s="7"/>
      <c r="E2" s="7"/>
      <c r="F2" s="7"/>
      <c r="G2" s="7"/>
      <c r="H2" s="7"/>
      <c r="I2" s="7"/>
      <c r="J2" s="7"/>
      <c r="K2" s="7"/>
      <c r="L2" s="7"/>
      <c r="M2" s="7"/>
      <c r="N2" s="7"/>
      <c r="O2" s="7"/>
      <c r="P2" s="8"/>
      <c r="Q2" s="7"/>
      <c r="R2" s="9" t="s">
        <v>108</v>
      </c>
    </row>
    <row r="3" spans="1:18" ht="15" customHeight="1">
      <c r="A3" s="85" t="s">
        <v>29</v>
      </c>
      <c r="B3" s="86"/>
      <c r="C3" s="91" t="s">
        <v>107</v>
      </c>
      <c r="D3" s="92"/>
      <c r="E3" s="95" t="s">
        <v>177</v>
      </c>
      <c r="F3" s="96"/>
      <c r="G3" s="96"/>
      <c r="H3" s="96"/>
      <c r="I3" s="96"/>
      <c r="J3" s="97"/>
      <c r="K3" s="95" t="s">
        <v>178</v>
      </c>
      <c r="L3" s="96"/>
      <c r="M3" s="96"/>
      <c r="N3" s="96"/>
      <c r="O3" s="96"/>
      <c r="P3" s="97"/>
      <c r="Q3" s="100" t="s">
        <v>179</v>
      </c>
      <c r="R3" s="85"/>
    </row>
    <row r="4" spans="1:18" ht="22.5" customHeight="1">
      <c r="A4" s="87"/>
      <c r="B4" s="88"/>
      <c r="C4" s="93"/>
      <c r="D4" s="94"/>
      <c r="E4" s="95" t="s">
        <v>180</v>
      </c>
      <c r="F4" s="97"/>
      <c r="G4" s="98" t="s">
        <v>181</v>
      </c>
      <c r="H4" s="99"/>
      <c r="I4" s="98" t="s">
        <v>182</v>
      </c>
      <c r="J4" s="99"/>
      <c r="K4" s="95" t="s">
        <v>180</v>
      </c>
      <c r="L4" s="97"/>
      <c r="M4" s="98" t="s">
        <v>181</v>
      </c>
      <c r="N4" s="99"/>
      <c r="O4" s="98" t="s">
        <v>182</v>
      </c>
      <c r="P4" s="99"/>
      <c r="Q4" s="101"/>
      <c r="R4" s="102"/>
    </row>
    <row r="5" spans="1:18" ht="15" customHeight="1">
      <c r="A5" s="89"/>
      <c r="B5" s="90"/>
      <c r="C5" s="18" t="s">
        <v>183</v>
      </c>
      <c r="D5" s="19" t="s">
        <v>0</v>
      </c>
      <c r="E5" s="19" t="s">
        <v>109</v>
      </c>
      <c r="F5" s="19" t="s">
        <v>0</v>
      </c>
      <c r="G5" s="19" t="s">
        <v>109</v>
      </c>
      <c r="H5" s="19" t="s">
        <v>0</v>
      </c>
      <c r="I5" s="19" t="s">
        <v>109</v>
      </c>
      <c r="J5" s="20" t="s">
        <v>0</v>
      </c>
      <c r="K5" s="19" t="s">
        <v>109</v>
      </c>
      <c r="L5" s="19" t="s">
        <v>0</v>
      </c>
      <c r="M5" s="19" t="s">
        <v>109</v>
      </c>
      <c r="N5" s="19" t="s">
        <v>0</v>
      </c>
      <c r="O5" s="19" t="s">
        <v>109</v>
      </c>
      <c r="P5" s="20" t="s">
        <v>0</v>
      </c>
      <c r="Q5" s="19" t="s">
        <v>109</v>
      </c>
      <c r="R5" s="19" t="s">
        <v>0</v>
      </c>
    </row>
    <row r="6" spans="2:18" ht="15.75" customHeight="1">
      <c r="B6" s="60" t="s">
        <v>266</v>
      </c>
      <c r="C6" s="11">
        <v>2352815</v>
      </c>
      <c r="D6" s="11">
        <v>351298949</v>
      </c>
      <c r="E6" s="11">
        <v>1655077</v>
      </c>
      <c r="F6" s="11">
        <v>151884627</v>
      </c>
      <c r="G6" s="11">
        <v>116605</v>
      </c>
      <c r="H6" s="11">
        <v>5675783</v>
      </c>
      <c r="I6" s="11">
        <v>1538472</v>
      </c>
      <c r="J6" s="11">
        <v>146208844</v>
      </c>
      <c r="K6" s="11">
        <v>697738</v>
      </c>
      <c r="L6" s="11">
        <v>199414322</v>
      </c>
      <c r="M6" s="11">
        <v>6024</v>
      </c>
      <c r="N6" s="11">
        <v>164172</v>
      </c>
      <c r="O6" s="11">
        <v>691714</v>
      </c>
      <c r="P6" s="11">
        <v>199250150</v>
      </c>
      <c r="Q6" s="11">
        <v>50904</v>
      </c>
      <c r="R6" s="11">
        <v>22680525</v>
      </c>
    </row>
    <row r="7" spans="2:18" ht="12" customHeight="1">
      <c r="B7" s="60" t="s">
        <v>167</v>
      </c>
      <c r="C7" s="11">
        <v>2358490</v>
      </c>
      <c r="D7" s="11">
        <v>353647020</v>
      </c>
      <c r="E7" s="11">
        <v>1658647</v>
      </c>
      <c r="F7" s="11">
        <v>152793950</v>
      </c>
      <c r="G7" s="11">
        <v>114703</v>
      </c>
      <c r="H7" s="11">
        <v>5574418</v>
      </c>
      <c r="I7" s="11">
        <v>1543944</v>
      </c>
      <c r="J7" s="11">
        <v>147219532</v>
      </c>
      <c r="K7" s="11">
        <v>699843</v>
      </c>
      <c r="L7" s="11">
        <v>200853070</v>
      </c>
      <c r="M7" s="11">
        <v>6029</v>
      </c>
      <c r="N7" s="11">
        <v>163924</v>
      </c>
      <c r="O7" s="11">
        <v>693814</v>
      </c>
      <c r="P7" s="11">
        <v>200689146</v>
      </c>
      <c r="Q7" s="11">
        <v>51025</v>
      </c>
      <c r="R7" s="11">
        <v>21983237</v>
      </c>
    </row>
    <row r="8" spans="2:18" ht="12" customHeight="1">
      <c r="B8" s="60" t="s">
        <v>168</v>
      </c>
      <c r="C8" s="11">
        <v>2370719</v>
      </c>
      <c r="D8" s="11">
        <v>355800644</v>
      </c>
      <c r="E8" s="11">
        <v>1666868</v>
      </c>
      <c r="F8" s="11">
        <v>153667505</v>
      </c>
      <c r="G8" s="11">
        <v>113232</v>
      </c>
      <c r="H8" s="11">
        <v>5478170</v>
      </c>
      <c r="I8" s="11">
        <v>1553636</v>
      </c>
      <c r="J8" s="11">
        <v>148189335</v>
      </c>
      <c r="K8" s="11">
        <v>703851</v>
      </c>
      <c r="L8" s="11">
        <v>202133139</v>
      </c>
      <c r="M8" s="11">
        <v>6702</v>
      </c>
      <c r="N8" s="11">
        <v>181074</v>
      </c>
      <c r="O8" s="11">
        <v>697149</v>
      </c>
      <c r="P8" s="11">
        <v>201952065</v>
      </c>
      <c r="Q8" s="11">
        <v>50179</v>
      </c>
      <c r="R8" s="11">
        <v>22138798</v>
      </c>
    </row>
    <row r="9" spans="2:18" ht="12" customHeight="1">
      <c r="B9" s="60" t="s">
        <v>169</v>
      </c>
      <c r="C9" s="11">
        <v>2333486</v>
      </c>
      <c r="D9" s="11">
        <v>357840065</v>
      </c>
      <c r="E9" s="11">
        <v>1665853</v>
      </c>
      <c r="F9" s="11">
        <v>154466213</v>
      </c>
      <c r="G9" s="11">
        <v>110508</v>
      </c>
      <c r="H9" s="11">
        <v>5380936</v>
      </c>
      <c r="I9" s="11">
        <v>1555345</v>
      </c>
      <c r="J9" s="11">
        <v>149085277</v>
      </c>
      <c r="K9" s="11">
        <v>667633</v>
      </c>
      <c r="L9" s="11">
        <v>203373852</v>
      </c>
      <c r="M9" s="11">
        <v>6679</v>
      </c>
      <c r="N9" s="11">
        <v>182460</v>
      </c>
      <c r="O9" s="11">
        <v>660954</v>
      </c>
      <c r="P9" s="11">
        <v>203191392</v>
      </c>
      <c r="Q9" s="11">
        <v>50421</v>
      </c>
      <c r="R9" s="11">
        <v>22377554</v>
      </c>
    </row>
    <row r="10" spans="2:18" ht="12" customHeight="1">
      <c r="B10" s="17" t="s">
        <v>267</v>
      </c>
      <c r="C10" s="11">
        <f>SUM(C22:C62)</f>
        <v>2351273</v>
      </c>
      <c r="D10" s="11">
        <f aca="true" t="shared" si="0" ref="D10:R10">SUM(D22:D62)</f>
        <v>359939549</v>
      </c>
      <c r="E10" s="11">
        <f t="shared" si="0"/>
        <v>1680806</v>
      </c>
      <c r="F10" s="11">
        <f t="shared" si="0"/>
        <v>155295807</v>
      </c>
      <c r="G10" s="11">
        <f t="shared" si="0"/>
        <v>108397</v>
      </c>
      <c r="H10" s="11">
        <f t="shared" si="0"/>
        <v>5282735</v>
      </c>
      <c r="I10" s="11">
        <f t="shared" si="0"/>
        <v>1572409</v>
      </c>
      <c r="J10" s="11">
        <f t="shared" si="0"/>
        <v>150013072</v>
      </c>
      <c r="K10" s="11">
        <f t="shared" si="0"/>
        <v>670467</v>
      </c>
      <c r="L10" s="11">
        <f t="shared" si="0"/>
        <v>204643742</v>
      </c>
      <c r="M10" s="11">
        <f t="shared" si="0"/>
        <v>6645</v>
      </c>
      <c r="N10" s="11">
        <f t="shared" si="0"/>
        <v>180102</v>
      </c>
      <c r="O10" s="11">
        <f t="shared" si="0"/>
        <v>663822</v>
      </c>
      <c r="P10" s="11">
        <f t="shared" si="0"/>
        <v>204463640</v>
      </c>
      <c r="Q10" s="11">
        <f t="shared" si="0"/>
        <v>50178</v>
      </c>
      <c r="R10" s="11">
        <f t="shared" si="0"/>
        <v>22322948</v>
      </c>
    </row>
    <row r="11" spans="2:18" ht="5.25" customHeight="1">
      <c r="B11" s="10"/>
      <c r="C11" s="11"/>
      <c r="D11" s="11"/>
      <c r="E11" s="11"/>
      <c r="F11" s="11"/>
      <c r="G11" s="11"/>
      <c r="H11" s="11"/>
      <c r="I11" s="11"/>
      <c r="J11" s="11"/>
      <c r="K11" s="11"/>
      <c r="L11" s="11"/>
      <c r="M11" s="11"/>
      <c r="N11" s="11"/>
      <c r="O11" s="11"/>
      <c r="P11" s="11"/>
      <c r="Q11" s="11"/>
      <c r="R11" s="11"/>
    </row>
    <row r="12" spans="2:18" ht="12" customHeight="1">
      <c r="B12" s="10" t="s">
        <v>30</v>
      </c>
      <c r="C12" s="11">
        <f aca="true" t="shared" si="1" ref="C12:R12">SUM(C24,C26,C28)</f>
        <v>254894</v>
      </c>
      <c r="D12" s="11">
        <f t="shared" si="1"/>
        <v>53698487</v>
      </c>
      <c r="E12" s="11">
        <f t="shared" si="1"/>
        <v>170332</v>
      </c>
      <c r="F12" s="11">
        <f t="shared" si="1"/>
        <v>16169704</v>
      </c>
      <c r="G12" s="11">
        <f t="shared" si="1"/>
        <v>6913</v>
      </c>
      <c r="H12" s="11">
        <f t="shared" si="1"/>
        <v>289106</v>
      </c>
      <c r="I12" s="11">
        <f t="shared" si="1"/>
        <v>163419</v>
      </c>
      <c r="J12" s="11">
        <f t="shared" si="1"/>
        <v>15880598</v>
      </c>
      <c r="K12" s="11">
        <f t="shared" si="1"/>
        <v>84562</v>
      </c>
      <c r="L12" s="11">
        <f t="shared" si="1"/>
        <v>37528783</v>
      </c>
      <c r="M12" s="11">
        <f t="shared" si="1"/>
        <v>266</v>
      </c>
      <c r="N12" s="11">
        <f t="shared" si="1"/>
        <v>5775</v>
      </c>
      <c r="O12" s="11">
        <f t="shared" si="1"/>
        <v>84296</v>
      </c>
      <c r="P12" s="11">
        <f t="shared" si="1"/>
        <v>37523008</v>
      </c>
      <c r="Q12" s="11">
        <f t="shared" si="1"/>
        <v>5440</v>
      </c>
      <c r="R12" s="11">
        <f t="shared" si="1"/>
        <v>4158234</v>
      </c>
    </row>
    <row r="13" spans="2:18" ht="12" customHeight="1">
      <c r="B13" s="10" t="s">
        <v>31</v>
      </c>
      <c r="C13" s="11">
        <f aca="true" t="shared" si="2" ref="C13:R13">SUM(C29,C35,C38,C40,C51)</f>
        <v>222655</v>
      </c>
      <c r="D13" s="11">
        <f t="shared" si="2"/>
        <v>37375015</v>
      </c>
      <c r="E13" s="11">
        <f t="shared" si="2"/>
        <v>162877</v>
      </c>
      <c r="F13" s="11">
        <f t="shared" si="2"/>
        <v>16883663</v>
      </c>
      <c r="G13" s="11">
        <f t="shared" si="2"/>
        <v>6832</v>
      </c>
      <c r="H13" s="11">
        <f t="shared" si="2"/>
        <v>264647</v>
      </c>
      <c r="I13" s="11">
        <f t="shared" si="2"/>
        <v>156045</v>
      </c>
      <c r="J13" s="11">
        <f t="shared" si="2"/>
        <v>16619016</v>
      </c>
      <c r="K13" s="11">
        <f t="shared" si="2"/>
        <v>59778</v>
      </c>
      <c r="L13" s="11">
        <f t="shared" si="2"/>
        <v>20491352</v>
      </c>
      <c r="M13" s="11">
        <f t="shared" si="2"/>
        <v>338</v>
      </c>
      <c r="N13" s="11">
        <f t="shared" si="2"/>
        <v>8310</v>
      </c>
      <c r="O13" s="11">
        <f t="shared" si="2"/>
        <v>59440</v>
      </c>
      <c r="P13" s="11">
        <f t="shared" si="2"/>
        <v>20483042</v>
      </c>
      <c r="Q13" s="11">
        <f t="shared" si="2"/>
        <v>2913</v>
      </c>
      <c r="R13" s="11">
        <f t="shared" si="2"/>
        <v>1660156</v>
      </c>
    </row>
    <row r="14" spans="2:18" ht="12" customHeight="1">
      <c r="B14" s="10" t="s">
        <v>32</v>
      </c>
      <c r="C14" s="11">
        <f aca="true" t="shared" si="3" ref="C14:R14">SUM(C25,C32,C37,C53,C54)</f>
        <v>306013</v>
      </c>
      <c r="D14" s="11">
        <f t="shared" si="3"/>
        <v>43002333</v>
      </c>
      <c r="E14" s="11">
        <f t="shared" si="3"/>
        <v>226360</v>
      </c>
      <c r="F14" s="11">
        <f t="shared" si="3"/>
        <v>20128517</v>
      </c>
      <c r="G14" s="11">
        <f t="shared" si="3"/>
        <v>9882</v>
      </c>
      <c r="H14" s="11">
        <f t="shared" si="3"/>
        <v>414834</v>
      </c>
      <c r="I14" s="11">
        <f t="shared" si="3"/>
        <v>216478</v>
      </c>
      <c r="J14" s="11">
        <f t="shared" si="3"/>
        <v>19713683</v>
      </c>
      <c r="K14" s="11">
        <f t="shared" si="3"/>
        <v>79653</v>
      </c>
      <c r="L14" s="11">
        <f t="shared" si="3"/>
        <v>22873816</v>
      </c>
      <c r="M14" s="11">
        <f t="shared" si="3"/>
        <v>793</v>
      </c>
      <c r="N14" s="11">
        <f t="shared" si="3"/>
        <v>18679</v>
      </c>
      <c r="O14" s="11">
        <f t="shared" si="3"/>
        <v>78860</v>
      </c>
      <c r="P14" s="11">
        <f t="shared" si="3"/>
        <v>22855137</v>
      </c>
      <c r="Q14" s="11">
        <f t="shared" si="3"/>
        <v>4276</v>
      </c>
      <c r="R14" s="11">
        <f t="shared" si="3"/>
        <v>2412926</v>
      </c>
    </row>
    <row r="15" spans="2:18" ht="12" customHeight="1">
      <c r="B15" s="10" t="s">
        <v>33</v>
      </c>
      <c r="C15" s="11">
        <f aca="true" t="shared" si="4" ref="C15:R15">SUM(C34,C36,C39,C41,C49,C52)</f>
        <v>235417</v>
      </c>
      <c r="D15" s="11">
        <f t="shared" si="4"/>
        <v>27081025</v>
      </c>
      <c r="E15" s="11">
        <f t="shared" si="4"/>
        <v>169059</v>
      </c>
      <c r="F15" s="11">
        <f t="shared" si="4"/>
        <v>14541543</v>
      </c>
      <c r="G15" s="11">
        <f t="shared" si="4"/>
        <v>12035</v>
      </c>
      <c r="H15" s="11">
        <f t="shared" si="4"/>
        <v>580951</v>
      </c>
      <c r="I15" s="11">
        <f t="shared" si="4"/>
        <v>157024</v>
      </c>
      <c r="J15" s="11">
        <f t="shared" si="4"/>
        <v>13960592</v>
      </c>
      <c r="K15" s="11">
        <f t="shared" si="4"/>
        <v>66358</v>
      </c>
      <c r="L15" s="11">
        <f t="shared" si="4"/>
        <v>12539482</v>
      </c>
      <c r="M15" s="11">
        <f t="shared" si="4"/>
        <v>980</v>
      </c>
      <c r="N15" s="11">
        <f t="shared" si="4"/>
        <v>30417</v>
      </c>
      <c r="O15" s="11">
        <f t="shared" si="4"/>
        <v>65378</v>
      </c>
      <c r="P15" s="11">
        <f t="shared" si="4"/>
        <v>12509065</v>
      </c>
      <c r="Q15" s="11">
        <f t="shared" si="4"/>
        <v>2199</v>
      </c>
      <c r="R15" s="11">
        <f t="shared" si="4"/>
        <v>773399</v>
      </c>
    </row>
    <row r="16" spans="2:18" ht="12" customHeight="1">
      <c r="B16" s="10" t="s">
        <v>34</v>
      </c>
      <c r="C16" s="11">
        <f aca="true" t="shared" si="5" ref="C16:R16">SUM(C23,C55,C56,C57)</f>
        <v>305059</v>
      </c>
      <c r="D16" s="11">
        <f t="shared" si="5"/>
        <v>42965051</v>
      </c>
      <c r="E16" s="11">
        <f t="shared" si="5"/>
        <v>225795</v>
      </c>
      <c r="F16" s="11">
        <f t="shared" si="5"/>
        <v>21340657</v>
      </c>
      <c r="G16" s="11">
        <f t="shared" si="5"/>
        <v>14000</v>
      </c>
      <c r="H16" s="11">
        <f t="shared" si="5"/>
        <v>712932</v>
      </c>
      <c r="I16" s="11">
        <f t="shared" si="5"/>
        <v>211795</v>
      </c>
      <c r="J16" s="11">
        <f t="shared" si="5"/>
        <v>20627725</v>
      </c>
      <c r="K16" s="11">
        <f t="shared" si="5"/>
        <v>79264</v>
      </c>
      <c r="L16" s="11">
        <f t="shared" si="5"/>
        <v>21624394</v>
      </c>
      <c r="M16" s="11">
        <f t="shared" si="5"/>
        <v>674</v>
      </c>
      <c r="N16" s="11">
        <f t="shared" si="5"/>
        <v>20041</v>
      </c>
      <c r="O16" s="11">
        <f t="shared" si="5"/>
        <v>78590</v>
      </c>
      <c r="P16" s="11">
        <f t="shared" si="5"/>
        <v>21604353</v>
      </c>
      <c r="Q16" s="11">
        <f t="shared" si="5"/>
        <v>10977</v>
      </c>
      <c r="R16" s="11">
        <f t="shared" si="5"/>
        <v>2092343</v>
      </c>
    </row>
    <row r="17" spans="2:18" ht="12" customHeight="1">
      <c r="B17" s="10" t="s">
        <v>35</v>
      </c>
      <c r="C17" s="11">
        <f aca="true" t="shared" si="6" ref="C17:R17">SUM(C30,C33,C48,C50,C58,C59,C60)</f>
        <v>199547</v>
      </c>
      <c r="D17" s="11">
        <f t="shared" si="6"/>
        <v>23467613</v>
      </c>
      <c r="E17" s="11">
        <f t="shared" si="6"/>
        <v>150096</v>
      </c>
      <c r="F17" s="11">
        <f t="shared" si="6"/>
        <v>14085767</v>
      </c>
      <c r="G17" s="11">
        <f t="shared" si="6"/>
        <v>13584</v>
      </c>
      <c r="H17" s="11">
        <f t="shared" si="6"/>
        <v>712336</v>
      </c>
      <c r="I17" s="11">
        <f t="shared" si="6"/>
        <v>136512</v>
      </c>
      <c r="J17" s="11">
        <f t="shared" si="6"/>
        <v>13373431</v>
      </c>
      <c r="K17" s="11">
        <f t="shared" si="6"/>
        <v>49451</v>
      </c>
      <c r="L17" s="11">
        <f t="shared" si="6"/>
        <v>9381846</v>
      </c>
      <c r="M17" s="11">
        <f t="shared" si="6"/>
        <v>973</v>
      </c>
      <c r="N17" s="11">
        <f t="shared" si="6"/>
        <v>27800</v>
      </c>
      <c r="O17" s="11">
        <f t="shared" si="6"/>
        <v>48478</v>
      </c>
      <c r="P17" s="11">
        <f t="shared" si="6"/>
        <v>9354046</v>
      </c>
      <c r="Q17" s="11">
        <f t="shared" si="6"/>
        <v>2477</v>
      </c>
      <c r="R17" s="11">
        <f t="shared" si="6"/>
        <v>796553</v>
      </c>
    </row>
    <row r="18" spans="2:18" ht="12" customHeight="1">
      <c r="B18" s="10" t="s">
        <v>36</v>
      </c>
      <c r="C18" s="11">
        <f aca="true" t="shared" si="7" ref="C18:R18">SUM(C31,C43,C46,C61,C62)</f>
        <v>176195</v>
      </c>
      <c r="D18" s="11">
        <f t="shared" si="7"/>
        <v>18331598</v>
      </c>
      <c r="E18" s="11">
        <f t="shared" si="7"/>
        <v>152617</v>
      </c>
      <c r="F18" s="11">
        <f t="shared" si="7"/>
        <v>13592693</v>
      </c>
      <c r="G18" s="11">
        <f t="shared" si="7"/>
        <v>14185</v>
      </c>
      <c r="H18" s="11">
        <f t="shared" si="7"/>
        <v>877869</v>
      </c>
      <c r="I18" s="11">
        <f t="shared" si="7"/>
        <v>138432</v>
      </c>
      <c r="J18" s="11">
        <f t="shared" si="7"/>
        <v>12714824</v>
      </c>
      <c r="K18" s="11">
        <f t="shared" si="7"/>
        <v>23578</v>
      </c>
      <c r="L18" s="11">
        <f t="shared" si="7"/>
        <v>4738905</v>
      </c>
      <c r="M18" s="11">
        <f t="shared" si="7"/>
        <v>375</v>
      </c>
      <c r="N18" s="11">
        <f t="shared" si="7"/>
        <v>10826</v>
      </c>
      <c r="O18" s="11">
        <f t="shared" si="7"/>
        <v>23203</v>
      </c>
      <c r="P18" s="11">
        <f t="shared" si="7"/>
        <v>4728079</v>
      </c>
      <c r="Q18" s="11">
        <f t="shared" si="7"/>
        <v>2732</v>
      </c>
      <c r="R18" s="11">
        <f t="shared" si="7"/>
        <v>630941</v>
      </c>
    </row>
    <row r="19" spans="2:18" ht="12" customHeight="1">
      <c r="B19" s="10" t="s">
        <v>37</v>
      </c>
      <c r="C19" s="11">
        <f aca="true" t="shared" si="8" ref="C19:R19">SUM(C42,C44)</f>
        <v>106566</v>
      </c>
      <c r="D19" s="11">
        <f t="shared" si="8"/>
        <v>11467951</v>
      </c>
      <c r="E19" s="11">
        <f t="shared" si="8"/>
        <v>76019</v>
      </c>
      <c r="F19" s="11">
        <f t="shared" si="8"/>
        <v>6814382</v>
      </c>
      <c r="G19" s="11">
        <f t="shared" si="8"/>
        <v>5676</v>
      </c>
      <c r="H19" s="11">
        <f t="shared" si="8"/>
        <v>292995</v>
      </c>
      <c r="I19" s="11">
        <f t="shared" si="8"/>
        <v>70343</v>
      </c>
      <c r="J19" s="11">
        <f t="shared" si="8"/>
        <v>6521387</v>
      </c>
      <c r="K19" s="11">
        <f t="shared" si="8"/>
        <v>30547</v>
      </c>
      <c r="L19" s="11">
        <f t="shared" si="8"/>
        <v>4653569</v>
      </c>
      <c r="M19" s="11">
        <f t="shared" si="8"/>
        <v>461</v>
      </c>
      <c r="N19" s="11">
        <f t="shared" si="8"/>
        <v>14731</v>
      </c>
      <c r="O19" s="11">
        <f t="shared" si="8"/>
        <v>30086</v>
      </c>
      <c r="P19" s="11">
        <f t="shared" si="8"/>
        <v>4638838</v>
      </c>
      <c r="Q19" s="11">
        <f t="shared" si="8"/>
        <v>1725</v>
      </c>
      <c r="R19" s="11">
        <f t="shared" si="8"/>
        <v>481686</v>
      </c>
    </row>
    <row r="20" spans="2:18" ht="12" customHeight="1">
      <c r="B20" s="10" t="s">
        <v>38</v>
      </c>
      <c r="C20" s="11">
        <f aca="true" t="shared" si="9" ref="C20:R20">SUM(C27,C45,C47)</f>
        <v>131690</v>
      </c>
      <c r="D20" s="11">
        <f t="shared" si="9"/>
        <v>13416995</v>
      </c>
      <c r="E20" s="11">
        <f t="shared" si="9"/>
        <v>85743</v>
      </c>
      <c r="F20" s="11">
        <f t="shared" si="9"/>
        <v>6394337</v>
      </c>
      <c r="G20" s="11">
        <f t="shared" si="9"/>
        <v>15279</v>
      </c>
      <c r="H20" s="11">
        <f t="shared" si="9"/>
        <v>679636</v>
      </c>
      <c r="I20" s="11">
        <f t="shared" si="9"/>
        <v>70464</v>
      </c>
      <c r="J20" s="11">
        <f t="shared" si="9"/>
        <v>5714701</v>
      </c>
      <c r="K20" s="11">
        <f t="shared" si="9"/>
        <v>45947</v>
      </c>
      <c r="L20" s="11">
        <f t="shared" si="9"/>
        <v>7022658</v>
      </c>
      <c r="M20" s="11">
        <f t="shared" si="9"/>
        <v>882</v>
      </c>
      <c r="N20" s="11">
        <f t="shared" si="9"/>
        <v>20600</v>
      </c>
      <c r="O20" s="11">
        <f t="shared" si="9"/>
        <v>45065</v>
      </c>
      <c r="P20" s="11">
        <f t="shared" si="9"/>
        <v>7002058</v>
      </c>
      <c r="Q20" s="11">
        <f t="shared" si="9"/>
        <v>1197</v>
      </c>
      <c r="R20" s="11">
        <f t="shared" si="9"/>
        <v>406247</v>
      </c>
    </row>
    <row r="21" spans="2:18" ht="7.5" customHeight="1">
      <c r="B21" s="10"/>
      <c r="C21" s="29"/>
      <c r="D21" s="11"/>
      <c r="E21" s="11"/>
      <c r="F21" s="11"/>
      <c r="G21" s="11"/>
      <c r="H21" s="11"/>
      <c r="I21" s="11"/>
      <c r="J21" s="11"/>
      <c r="K21" s="11"/>
      <c r="L21" s="11"/>
      <c r="M21" s="11"/>
      <c r="N21" s="11"/>
      <c r="O21" s="11"/>
      <c r="P21" s="11"/>
      <c r="Q21" s="11"/>
      <c r="R21" s="11"/>
    </row>
    <row r="22" spans="1:18" ht="12" customHeight="1">
      <c r="A22" s="5">
        <v>100</v>
      </c>
      <c r="B22" s="10" t="s">
        <v>184</v>
      </c>
      <c r="C22" s="11">
        <v>413237</v>
      </c>
      <c r="D22" s="11">
        <v>89133481</v>
      </c>
      <c r="E22" s="11">
        <v>261908</v>
      </c>
      <c r="F22" s="11">
        <v>25344544</v>
      </c>
      <c r="G22" s="11">
        <v>10011</v>
      </c>
      <c r="H22" s="11">
        <v>457429</v>
      </c>
      <c r="I22" s="11">
        <v>251897</v>
      </c>
      <c r="J22" s="11">
        <v>24887115</v>
      </c>
      <c r="K22" s="11">
        <v>151329</v>
      </c>
      <c r="L22" s="11">
        <v>63788937</v>
      </c>
      <c r="M22" s="11">
        <v>903</v>
      </c>
      <c r="N22" s="11">
        <v>22923</v>
      </c>
      <c r="O22" s="11">
        <v>150426</v>
      </c>
      <c r="P22" s="11">
        <v>63766014</v>
      </c>
      <c r="Q22" s="11">
        <v>16242</v>
      </c>
      <c r="R22" s="11">
        <v>8910463</v>
      </c>
    </row>
    <row r="23" spans="1:18" ht="12" customHeight="1">
      <c r="A23" s="5">
        <v>201</v>
      </c>
      <c r="B23" s="10" t="s">
        <v>185</v>
      </c>
      <c r="C23" s="11">
        <v>267391</v>
      </c>
      <c r="D23" s="11">
        <v>38493908</v>
      </c>
      <c r="E23" s="11">
        <v>196481</v>
      </c>
      <c r="F23" s="11">
        <v>18559950</v>
      </c>
      <c r="G23" s="11">
        <v>11980</v>
      </c>
      <c r="H23" s="11">
        <v>594809</v>
      </c>
      <c r="I23" s="11">
        <v>184501</v>
      </c>
      <c r="J23" s="11">
        <v>17965141</v>
      </c>
      <c r="K23" s="11">
        <v>70910</v>
      </c>
      <c r="L23" s="11">
        <v>19933958</v>
      </c>
      <c r="M23" s="11">
        <v>546</v>
      </c>
      <c r="N23" s="11">
        <v>15727</v>
      </c>
      <c r="O23" s="11">
        <v>70364</v>
      </c>
      <c r="P23" s="11">
        <v>19918231</v>
      </c>
      <c r="Q23" s="11">
        <v>10781</v>
      </c>
      <c r="R23" s="11">
        <v>2016214</v>
      </c>
    </row>
    <row r="24" spans="1:18" ht="12" customHeight="1">
      <c r="A24" s="5">
        <v>202</v>
      </c>
      <c r="B24" s="10" t="s">
        <v>39</v>
      </c>
      <c r="C24" s="11">
        <v>135884</v>
      </c>
      <c r="D24" s="11">
        <v>24949368</v>
      </c>
      <c r="E24" s="11">
        <v>95253</v>
      </c>
      <c r="F24" s="11">
        <v>7775493</v>
      </c>
      <c r="G24" s="11">
        <v>5204</v>
      </c>
      <c r="H24" s="11">
        <v>208487</v>
      </c>
      <c r="I24" s="11">
        <v>90049</v>
      </c>
      <c r="J24" s="11">
        <v>7567006</v>
      </c>
      <c r="K24" s="11">
        <v>40631</v>
      </c>
      <c r="L24" s="11">
        <v>17173875</v>
      </c>
      <c r="M24" s="11">
        <v>79</v>
      </c>
      <c r="N24" s="11">
        <v>1827</v>
      </c>
      <c r="O24" s="11">
        <v>40552</v>
      </c>
      <c r="P24" s="11">
        <v>17172048</v>
      </c>
      <c r="Q24" s="11">
        <v>424</v>
      </c>
      <c r="R24" s="11">
        <v>316367</v>
      </c>
    </row>
    <row r="25" spans="1:18" ht="12" customHeight="1">
      <c r="A25" s="5">
        <v>203</v>
      </c>
      <c r="B25" s="10" t="s">
        <v>40</v>
      </c>
      <c r="C25" s="11">
        <v>92722</v>
      </c>
      <c r="D25" s="11">
        <v>15147120</v>
      </c>
      <c r="E25" s="11">
        <v>68315</v>
      </c>
      <c r="F25" s="11">
        <v>6122440</v>
      </c>
      <c r="G25" s="11">
        <v>2968</v>
      </c>
      <c r="H25" s="11">
        <v>107977</v>
      </c>
      <c r="I25" s="11">
        <v>65347</v>
      </c>
      <c r="J25" s="11">
        <v>6014463</v>
      </c>
      <c r="K25" s="11">
        <v>24407</v>
      </c>
      <c r="L25" s="11">
        <v>9024680</v>
      </c>
      <c r="M25" s="11">
        <v>162</v>
      </c>
      <c r="N25" s="11">
        <v>3079</v>
      </c>
      <c r="O25" s="11">
        <v>24245</v>
      </c>
      <c r="P25" s="11">
        <v>9021601</v>
      </c>
      <c r="Q25" s="11">
        <v>2730</v>
      </c>
      <c r="R25" s="11">
        <v>1374964</v>
      </c>
    </row>
    <row r="26" spans="1:18" ht="12" customHeight="1">
      <c r="A26" s="5">
        <v>204</v>
      </c>
      <c r="B26" s="10" t="s">
        <v>41</v>
      </c>
      <c r="C26" s="11">
        <v>99463</v>
      </c>
      <c r="D26" s="11">
        <v>23623494</v>
      </c>
      <c r="E26" s="11">
        <v>64335</v>
      </c>
      <c r="F26" s="11">
        <v>7040606</v>
      </c>
      <c r="G26" s="11">
        <v>1556</v>
      </c>
      <c r="H26" s="11">
        <v>74293</v>
      </c>
      <c r="I26" s="11">
        <v>62779</v>
      </c>
      <c r="J26" s="11">
        <v>6966313</v>
      </c>
      <c r="K26" s="11">
        <v>35128</v>
      </c>
      <c r="L26" s="11">
        <v>16582888</v>
      </c>
      <c r="M26" s="11">
        <v>145</v>
      </c>
      <c r="N26" s="11">
        <v>3231</v>
      </c>
      <c r="O26" s="11">
        <v>34983</v>
      </c>
      <c r="P26" s="11">
        <v>16579657</v>
      </c>
      <c r="Q26" s="11">
        <v>4326</v>
      </c>
      <c r="R26" s="11">
        <v>3317419</v>
      </c>
    </row>
    <row r="27" spans="1:18" ht="12" customHeight="1">
      <c r="A27" s="5">
        <v>205</v>
      </c>
      <c r="B27" s="10" t="s">
        <v>42</v>
      </c>
      <c r="C27" s="11">
        <v>43300</v>
      </c>
      <c r="D27" s="11">
        <v>4072878</v>
      </c>
      <c r="E27" s="11">
        <v>29965</v>
      </c>
      <c r="F27" s="11">
        <v>1984548</v>
      </c>
      <c r="G27" s="11">
        <v>5346</v>
      </c>
      <c r="H27" s="11">
        <v>191480</v>
      </c>
      <c r="I27" s="11">
        <v>24619</v>
      </c>
      <c r="J27" s="11">
        <v>1793068</v>
      </c>
      <c r="K27" s="11">
        <v>13335</v>
      </c>
      <c r="L27" s="11">
        <v>2088330</v>
      </c>
      <c r="M27" s="11">
        <v>191</v>
      </c>
      <c r="N27" s="11">
        <v>4990</v>
      </c>
      <c r="O27" s="11">
        <v>13144</v>
      </c>
      <c r="P27" s="11">
        <v>2083340</v>
      </c>
      <c r="Q27" s="11">
        <v>101</v>
      </c>
      <c r="R27" s="11">
        <v>17931</v>
      </c>
    </row>
    <row r="28" spans="1:18" ht="12" customHeight="1">
      <c r="A28" s="5">
        <v>206</v>
      </c>
      <c r="B28" s="10" t="s">
        <v>43</v>
      </c>
      <c r="C28" s="11">
        <v>19547</v>
      </c>
      <c r="D28" s="11">
        <v>5125625</v>
      </c>
      <c r="E28" s="11">
        <v>10744</v>
      </c>
      <c r="F28" s="11">
        <v>1353605</v>
      </c>
      <c r="G28" s="11">
        <v>153</v>
      </c>
      <c r="H28" s="11">
        <v>6326</v>
      </c>
      <c r="I28" s="11">
        <v>10591</v>
      </c>
      <c r="J28" s="11">
        <v>1347279</v>
      </c>
      <c r="K28" s="11">
        <v>8803</v>
      </c>
      <c r="L28" s="11">
        <v>3772020</v>
      </c>
      <c r="M28" s="11">
        <v>42</v>
      </c>
      <c r="N28" s="11">
        <v>717</v>
      </c>
      <c r="O28" s="11">
        <v>8761</v>
      </c>
      <c r="P28" s="11">
        <v>3771303</v>
      </c>
      <c r="Q28" s="11">
        <v>690</v>
      </c>
      <c r="R28" s="11">
        <v>524448</v>
      </c>
    </row>
    <row r="29" spans="1:18" ht="12" customHeight="1">
      <c r="A29" s="5">
        <v>207</v>
      </c>
      <c r="B29" s="10" t="s">
        <v>44</v>
      </c>
      <c r="C29" s="11">
        <v>46816</v>
      </c>
      <c r="D29" s="11">
        <v>9501199</v>
      </c>
      <c r="E29" s="11">
        <v>35144</v>
      </c>
      <c r="F29" s="11">
        <v>3465712</v>
      </c>
      <c r="G29" s="11">
        <v>870</v>
      </c>
      <c r="H29" s="11">
        <v>33463</v>
      </c>
      <c r="I29" s="11">
        <v>34274</v>
      </c>
      <c r="J29" s="11">
        <v>3432249</v>
      </c>
      <c r="K29" s="11">
        <v>11672</v>
      </c>
      <c r="L29" s="11">
        <v>6035487</v>
      </c>
      <c r="M29" s="11">
        <v>18</v>
      </c>
      <c r="N29" s="11">
        <v>719</v>
      </c>
      <c r="O29" s="11">
        <v>11654</v>
      </c>
      <c r="P29" s="11">
        <v>6034768</v>
      </c>
      <c r="Q29" s="11">
        <v>110</v>
      </c>
      <c r="R29" s="11">
        <v>78300</v>
      </c>
    </row>
    <row r="30" spans="1:18" ht="12" customHeight="1">
      <c r="A30" s="5">
        <v>208</v>
      </c>
      <c r="B30" s="10" t="s">
        <v>45</v>
      </c>
      <c r="C30" s="11">
        <v>18700</v>
      </c>
      <c r="D30" s="11">
        <v>2463787</v>
      </c>
      <c r="E30" s="11">
        <v>13720</v>
      </c>
      <c r="F30" s="11">
        <v>1354843</v>
      </c>
      <c r="G30" s="11">
        <v>1645</v>
      </c>
      <c r="H30" s="11">
        <v>75072</v>
      </c>
      <c r="I30" s="11">
        <v>12075</v>
      </c>
      <c r="J30" s="11">
        <v>1279771</v>
      </c>
      <c r="K30" s="11">
        <v>4980</v>
      </c>
      <c r="L30" s="11">
        <v>1108944</v>
      </c>
      <c r="M30" s="11">
        <v>85</v>
      </c>
      <c r="N30" s="11">
        <v>1582</v>
      </c>
      <c r="O30" s="11">
        <v>4895</v>
      </c>
      <c r="P30" s="11">
        <v>1107362</v>
      </c>
      <c r="Q30" s="11">
        <v>187</v>
      </c>
      <c r="R30" s="11">
        <v>56512</v>
      </c>
    </row>
    <row r="31" spans="1:18" ht="12" customHeight="1">
      <c r="A31" s="5">
        <v>209</v>
      </c>
      <c r="B31" s="10" t="s">
        <v>46</v>
      </c>
      <c r="C31" s="11">
        <v>77567</v>
      </c>
      <c r="D31" s="11">
        <v>8340668</v>
      </c>
      <c r="E31" s="11">
        <v>67735</v>
      </c>
      <c r="F31" s="11">
        <v>6105465</v>
      </c>
      <c r="G31" s="11">
        <v>5847</v>
      </c>
      <c r="H31" s="11">
        <v>337575</v>
      </c>
      <c r="I31" s="11">
        <v>61888</v>
      </c>
      <c r="J31" s="11">
        <v>5767890</v>
      </c>
      <c r="K31" s="11">
        <v>9832</v>
      </c>
      <c r="L31" s="11">
        <v>2235203</v>
      </c>
      <c r="M31" s="11">
        <v>154</v>
      </c>
      <c r="N31" s="11">
        <v>4684</v>
      </c>
      <c r="O31" s="11">
        <v>9678</v>
      </c>
      <c r="P31" s="11">
        <v>2230519</v>
      </c>
      <c r="Q31" s="11">
        <v>644</v>
      </c>
      <c r="R31" s="11">
        <v>130706</v>
      </c>
    </row>
    <row r="32" spans="1:18" ht="12" customHeight="1">
      <c r="A32" s="5">
        <v>210</v>
      </c>
      <c r="B32" s="10" t="s">
        <v>47</v>
      </c>
      <c r="C32" s="11">
        <v>130841</v>
      </c>
      <c r="D32" s="11">
        <v>16144694</v>
      </c>
      <c r="E32" s="11">
        <v>97916</v>
      </c>
      <c r="F32" s="11">
        <v>8436813</v>
      </c>
      <c r="G32" s="11">
        <v>4059</v>
      </c>
      <c r="H32" s="11">
        <v>177722</v>
      </c>
      <c r="I32" s="11">
        <v>93857</v>
      </c>
      <c r="J32" s="11">
        <v>8259091</v>
      </c>
      <c r="K32" s="11">
        <v>32925</v>
      </c>
      <c r="L32" s="11">
        <v>7707881</v>
      </c>
      <c r="M32" s="11">
        <v>427</v>
      </c>
      <c r="N32" s="11">
        <v>10426</v>
      </c>
      <c r="O32" s="11">
        <v>32498</v>
      </c>
      <c r="P32" s="11">
        <v>7697455</v>
      </c>
      <c r="Q32" s="11">
        <v>370</v>
      </c>
      <c r="R32" s="11">
        <v>171892</v>
      </c>
    </row>
    <row r="33" spans="1:18" ht="12" customHeight="1">
      <c r="A33" s="5">
        <v>212</v>
      </c>
      <c r="B33" s="10" t="s">
        <v>48</v>
      </c>
      <c r="C33" s="11">
        <v>32748</v>
      </c>
      <c r="D33" s="11">
        <v>3988391</v>
      </c>
      <c r="E33" s="11">
        <v>24640</v>
      </c>
      <c r="F33" s="11">
        <v>2112199</v>
      </c>
      <c r="G33" s="11">
        <v>1979</v>
      </c>
      <c r="H33" s="11">
        <v>87149</v>
      </c>
      <c r="I33" s="11">
        <v>22661</v>
      </c>
      <c r="J33" s="11">
        <v>2025050</v>
      </c>
      <c r="K33" s="11">
        <v>8108</v>
      </c>
      <c r="L33" s="11">
        <v>1876192</v>
      </c>
      <c r="M33" s="11">
        <v>136</v>
      </c>
      <c r="N33" s="11">
        <v>3140</v>
      </c>
      <c r="O33" s="11">
        <v>7972</v>
      </c>
      <c r="P33" s="11">
        <v>1873052</v>
      </c>
      <c r="Q33" s="11">
        <v>1412</v>
      </c>
      <c r="R33" s="11">
        <v>498163</v>
      </c>
    </row>
    <row r="34" spans="1:34" ht="12" customHeight="1">
      <c r="A34" s="5">
        <v>213</v>
      </c>
      <c r="B34" s="10" t="s">
        <v>49</v>
      </c>
      <c r="C34" s="11">
        <v>35635</v>
      </c>
      <c r="D34" s="11">
        <v>4072150</v>
      </c>
      <c r="E34" s="11">
        <v>27056</v>
      </c>
      <c r="F34" s="11">
        <v>2348336</v>
      </c>
      <c r="G34" s="11">
        <v>1533</v>
      </c>
      <c r="H34" s="11">
        <v>73469</v>
      </c>
      <c r="I34" s="11">
        <v>25523</v>
      </c>
      <c r="J34" s="11">
        <v>2274867</v>
      </c>
      <c r="K34" s="11">
        <v>8579</v>
      </c>
      <c r="L34" s="11">
        <v>1723814</v>
      </c>
      <c r="M34" s="11">
        <v>96</v>
      </c>
      <c r="N34" s="11">
        <v>2710</v>
      </c>
      <c r="O34" s="11">
        <v>8483</v>
      </c>
      <c r="P34" s="11">
        <v>1721104</v>
      </c>
      <c r="Q34" s="11">
        <v>93</v>
      </c>
      <c r="R34" s="11">
        <v>25501</v>
      </c>
      <c r="V34" s="7"/>
      <c r="W34" s="7"/>
      <c r="X34" s="7"/>
      <c r="Y34" s="7"/>
      <c r="Z34" s="7"/>
      <c r="AA34" s="7"/>
      <c r="AB34" s="7"/>
      <c r="AC34" s="7"/>
      <c r="AD34" s="7"/>
      <c r="AE34" s="7"/>
      <c r="AF34" s="7"/>
      <c r="AG34" s="7"/>
      <c r="AH34" s="7"/>
    </row>
    <row r="35" spans="1:18" ht="12" customHeight="1">
      <c r="A35" s="5">
        <v>214</v>
      </c>
      <c r="B35" s="10" t="s">
        <v>50</v>
      </c>
      <c r="C35" s="11">
        <v>59567</v>
      </c>
      <c r="D35" s="11">
        <v>11173247</v>
      </c>
      <c r="E35" s="11">
        <v>42497</v>
      </c>
      <c r="F35" s="11">
        <v>4701242</v>
      </c>
      <c r="G35" s="11">
        <v>1407</v>
      </c>
      <c r="H35" s="11">
        <v>54562</v>
      </c>
      <c r="I35" s="11">
        <v>41090</v>
      </c>
      <c r="J35" s="11">
        <v>4646680</v>
      </c>
      <c r="K35" s="11">
        <v>17070</v>
      </c>
      <c r="L35" s="11">
        <v>6472005</v>
      </c>
      <c r="M35" s="11">
        <v>41</v>
      </c>
      <c r="N35" s="11">
        <v>1108</v>
      </c>
      <c r="O35" s="11">
        <v>17029</v>
      </c>
      <c r="P35" s="11">
        <v>6470897</v>
      </c>
      <c r="Q35" s="11">
        <v>1119</v>
      </c>
      <c r="R35" s="11">
        <v>809882</v>
      </c>
    </row>
    <row r="36" spans="1:18" ht="12" customHeight="1">
      <c r="A36" s="5">
        <v>215</v>
      </c>
      <c r="B36" s="10" t="s">
        <v>51</v>
      </c>
      <c r="C36" s="11">
        <v>57251</v>
      </c>
      <c r="D36" s="11">
        <v>6386078</v>
      </c>
      <c r="E36" s="11">
        <v>39802</v>
      </c>
      <c r="F36" s="11">
        <v>3265150</v>
      </c>
      <c r="G36" s="11">
        <v>3132</v>
      </c>
      <c r="H36" s="11">
        <v>154929</v>
      </c>
      <c r="I36" s="11">
        <v>36670</v>
      </c>
      <c r="J36" s="11">
        <v>3110221</v>
      </c>
      <c r="K36" s="11">
        <v>17449</v>
      </c>
      <c r="L36" s="11">
        <v>3120928</v>
      </c>
      <c r="M36" s="11">
        <v>134</v>
      </c>
      <c r="N36" s="11">
        <v>3476</v>
      </c>
      <c r="O36" s="11">
        <v>17315</v>
      </c>
      <c r="P36" s="11">
        <v>3117452</v>
      </c>
      <c r="Q36" s="11">
        <v>444</v>
      </c>
      <c r="R36" s="11">
        <v>149703</v>
      </c>
    </row>
    <row r="37" spans="1:18" ht="12" customHeight="1">
      <c r="A37" s="5">
        <v>216</v>
      </c>
      <c r="B37" s="10" t="s">
        <v>52</v>
      </c>
      <c r="C37" s="11">
        <v>50502</v>
      </c>
      <c r="D37" s="11">
        <v>6740965</v>
      </c>
      <c r="E37" s="11">
        <v>37039</v>
      </c>
      <c r="F37" s="11">
        <v>3084505</v>
      </c>
      <c r="G37" s="11">
        <v>2057</v>
      </c>
      <c r="H37" s="11">
        <v>70724</v>
      </c>
      <c r="I37" s="11">
        <v>34982</v>
      </c>
      <c r="J37" s="11">
        <v>3013781</v>
      </c>
      <c r="K37" s="11">
        <v>13463</v>
      </c>
      <c r="L37" s="11">
        <v>3656460</v>
      </c>
      <c r="M37" s="11">
        <v>126</v>
      </c>
      <c r="N37" s="11">
        <v>2802</v>
      </c>
      <c r="O37" s="11">
        <v>13337</v>
      </c>
      <c r="P37" s="11">
        <v>3653658</v>
      </c>
      <c r="Q37" s="11">
        <v>1066</v>
      </c>
      <c r="R37" s="11">
        <v>820381</v>
      </c>
    </row>
    <row r="38" spans="1:18" ht="12" customHeight="1">
      <c r="A38" s="5">
        <v>217</v>
      </c>
      <c r="B38" s="10" t="s">
        <v>53</v>
      </c>
      <c r="C38" s="11">
        <v>56773</v>
      </c>
      <c r="D38" s="11">
        <v>7779840</v>
      </c>
      <c r="E38" s="11">
        <v>41858</v>
      </c>
      <c r="F38" s="11">
        <v>4431510</v>
      </c>
      <c r="G38" s="11">
        <v>1227</v>
      </c>
      <c r="H38" s="11">
        <v>49913</v>
      </c>
      <c r="I38" s="11">
        <v>40631</v>
      </c>
      <c r="J38" s="11">
        <v>4381597</v>
      </c>
      <c r="K38" s="11">
        <v>14915</v>
      </c>
      <c r="L38" s="11">
        <v>3348330</v>
      </c>
      <c r="M38" s="11">
        <v>105</v>
      </c>
      <c r="N38" s="11">
        <v>1926</v>
      </c>
      <c r="O38" s="11">
        <v>14810</v>
      </c>
      <c r="P38" s="11">
        <v>3346404</v>
      </c>
      <c r="Q38" s="11">
        <v>1113</v>
      </c>
      <c r="R38" s="11">
        <v>443840</v>
      </c>
    </row>
    <row r="39" spans="1:18" ht="12" customHeight="1">
      <c r="A39" s="5">
        <v>218</v>
      </c>
      <c r="B39" s="10" t="s">
        <v>54</v>
      </c>
      <c r="C39" s="11">
        <v>38889</v>
      </c>
      <c r="D39" s="11">
        <v>4590947</v>
      </c>
      <c r="E39" s="11">
        <v>26879</v>
      </c>
      <c r="F39" s="11">
        <v>2307803</v>
      </c>
      <c r="G39" s="11">
        <v>1942</v>
      </c>
      <c r="H39" s="11">
        <v>95851</v>
      </c>
      <c r="I39" s="11">
        <v>24937</v>
      </c>
      <c r="J39" s="11">
        <v>2211952</v>
      </c>
      <c r="K39" s="11">
        <v>12010</v>
      </c>
      <c r="L39" s="11">
        <v>2283144</v>
      </c>
      <c r="M39" s="11">
        <v>189</v>
      </c>
      <c r="N39" s="11">
        <v>4838</v>
      </c>
      <c r="O39" s="11">
        <v>11821</v>
      </c>
      <c r="P39" s="11">
        <v>2278306</v>
      </c>
      <c r="Q39" s="11">
        <v>1238</v>
      </c>
      <c r="R39" s="11">
        <v>410660</v>
      </c>
    </row>
    <row r="40" spans="1:18" ht="12" customHeight="1">
      <c r="A40" s="5">
        <v>219</v>
      </c>
      <c r="B40" s="10" t="s">
        <v>55</v>
      </c>
      <c r="C40" s="11">
        <v>44063</v>
      </c>
      <c r="D40" s="11">
        <v>7112007</v>
      </c>
      <c r="E40" s="11">
        <v>31656</v>
      </c>
      <c r="F40" s="11">
        <v>3133932</v>
      </c>
      <c r="G40" s="11">
        <v>2868</v>
      </c>
      <c r="H40" s="11">
        <v>106257</v>
      </c>
      <c r="I40" s="11">
        <v>28788</v>
      </c>
      <c r="J40" s="11">
        <v>3027675</v>
      </c>
      <c r="K40" s="11">
        <v>12407</v>
      </c>
      <c r="L40" s="11">
        <v>3978075</v>
      </c>
      <c r="M40" s="11">
        <v>106</v>
      </c>
      <c r="N40" s="11">
        <v>3150</v>
      </c>
      <c r="O40" s="11">
        <v>12301</v>
      </c>
      <c r="P40" s="11">
        <v>3974925</v>
      </c>
      <c r="Q40" s="11">
        <v>393</v>
      </c>
      <c r="R40" s="11">
        <v>298991</v>
      </c>
    </row>
    <row r="41" spans="1:18" ht="12" customHeight="1">
      <c r="A41" s="5">
        <v>220</v>
      </c>
      <c r="B41" s="10" t="s">
        <v>56</v>
      </c>
      <c r="C41" s="11">
        <v>48392</v>
      </c>
      <c r="D41" s="11">
        <v>5371958</v>
      </c>
      <c r="E41" s="11">
        <v>34124</v>
      </c>
      <c r="F41" s="11">
        <v>3016757</v>
      </c>
      <c r="G41" s="11">
        <v>2412</v>
      </c>
      <c r="H41" s="11">
        <v>118300</v>
      </c>
      <c r="I41" s="11">
        <v>31712</v>
      </c>
      <c r="J41" s="11">
        <v>2898457</v>
      </c>
      <c r="K41" s="11">
        <v>14268</v>
      </c>
      <c r="L41" s="11">
        <v>2355201</v>
      </c>
      <c r="M41" s="11">
        <v>316</v>
      </c>
      <c r="N41" s="11">
        <v>9779</v>
      </c>
      <c r="O41" s="11">
        <v>13952</v>
      </c>
      <c r="P41" s="11">
        <v>2345422</v>
      </c>
      <c r="Q41" s="11">
        <v>134</v>
      </c>
      <c r="R41" s="11">
        <v>68508</v>
      </c>
    </row>
    <row r="42" spans="1:18" ht="12" customHeight="1">
      <c r="A42" s="5">
        <v>221</v>
      </c>
      <c r="B42" s="10" t="s">
        <v>57</v>
      </c>
      <c r="C42" s="11">
        <v>39615</v>
      </c>
      <c r="D42" s="11">
        <v>4092894</v>
      </c>
      <c r="E42" s="11">
        <v>29723</v>
      </c>
      <c r="F42" s="11">
        <v>2456384</v>
      </c>
      <c r="G42" s="11">
        <v>2881</v>
      </c>
      <c r="H42" s="11">
        <v>132546</v>
      </c>
      <c r="I42" s="11">
        <v>26842</v>
      </c>
      <c r="J42" s="11">
        <v>2323838</v>
      </c>
      <c r="K42" s="11">
        <v>9892</v>
      </c>
      <c r="L42" s="11">
        <v>1636510</v>
      </c>
      <c r="M42" s="11">
        <v>116</v>
      </c>
      <c r="N42" s="11">
        <v>4396</v>
      </c>
      <c r="O42" s="11">
        <v>9776</v>
      </c>
      <c r="P42" s="11">
        <v>1632114</v>
      </c>
      <c r="Q42" s="11">
        <v>1477</v>
      </c>
      <c r="R42" s="11">
        <v>403567</v>
      </c>
    </row>
    <row r="43" spans="1:18" ht="12" customHeight="1">
      <c r="A43" s="5">
        <v>222</v>
      </c>
      <c r="B43" s="10" t="s">
        <v>68</v>
      </c>
      <c r="C43" s="11">
        <v>30474</v>
      </c>
      <c r="D43" s="11">
        <v>2918634</v>
      </c>
      <c r="E43" s="11">
        <v>25837</v>
      </c>
      <c r="F43" s="11">
        <v>2175403</v>
      </c>
      <c r="G43" s="11">
        <v>3004</v>
      </c>
      <c r="H43" s="11">
        <v>205731</v>
      </c>
      <c r="I43" s="11">
        <v>22833</v>
      </c>
      <c r="J43" s="11">
        <v>1969672</v>
      </c>
      <c r="K43" s="11">
        <v>4637</v>
      </c>
      <c r="L43" s="11">
        <v>743231</v>
      </c>
      <c r="M43" s="11">
        <v>107</v>
      </c>
      <c r="N43" s="11">
        <v>3234</v>
      </c>
      <c r="O43" s="11">
        <v>4530</v>
      </c>
      <c r="P43" s="11">
        <v>739997</v>
      </c>
      <c r="Q43" s="11">
        <v>184</v>
      </c>
      <c r="R43" s="11">
        <v>33511</v>
      </c>
    </row>
    <row r="44" spans="1:18" ht="12" customHeight="1">
      <c r="A44" s="5">
        <v>223</v>
      </c>
      <c r="B44" s="10" t="s">
        <v>69</v>
      </c>
      <c r="C44" s="11">
        <v>66951</v>
      </c>
      <c r="D44" s="11">
        <v>7375057</v>
      </c>
      <c r="E44" s="11">
        <v>46296</v>
      </c>
      <c r="F44" s="11">
        <v>4357998</v>
      </c>
      <c r="G44" s="11">
        <v>2795</v>
      </c>
      <c r="H44" s="11">
        <v>160449</v>
      </c>
      <c r="I44" s="11">
        <v>43501</v>
      </c>
      <c r="J44" s="11">
        <v>4197549</v>
      </c>
      <c r="K44" s="11">
        <v>20655</v>
      </c>
      <c r="L44" s="11">
        <v>3017059</v>
      </c>
      <c r="M44" s="11">
        <v>345</v>
      </c>
      <c r="N44" s="11">
        <v>10335</v>
      </c>
      <c r="O44" s="11">
        <v>20310</v>
      </c>
      <c r="P44" s="11">
        <v>3006724</v>
      </c>
      <c r="Q44" s="11">
        <v>248</v>
      </c>
      <c r="R44" s="11">
        <v>78119</v>
      </c>
    </row>
    <row r="45" spans="1:18" ht="12" customHeight="1">
      <c r="A45" s="5">
        <v>224</v>
      </c>
      <c r="B45" s="10" t="s">
        <v>70</v>
      </c>
      <c r="C45" s="11">
        <v>49647</v>
      </c>
      <c r="D45" s="11">
        <v>5515040</v>
      </c>
      <c r="E45" s="11">
        <v>27377</v>
      </c>
      <c r="F45" s="11">
        <v>2162834</v>
      </c>
      <c r="G45" s="11">
        <v>3920</v>
      </c>
      <c r="H45" s="11">
        <v>199184</v>
      </c>
      <c r="I45" s="11">
        <v>23457</v>
      </c>
      <c r="J45" s="11">
        <v>1963650</v>
      </c>
      <c r="K45" s="11">
        <v>22270</v>
      </c>
      <c r="L45" s="11">
        <v>3352206</v>
      </c>
      <c r="M45" s="11">
        <v>426</v>
      </c>
      <c r="N45" s="11">
        <v>8759</v>
      </c>
      <c r="O45" s="11">
        <v>21844</v>
      </c>
      <c r="P45" s="11">
        <v>3343447</v>
      </c>
      <c r="Q45" s="11">
        <v>283</v>
      </c>
      <c r="R45" s="11">
        <v>122225</v>
      </c>
    </row>
    <row r="46" spans="1:18" ht="12" customHeight="1">
      <c r="A46" s="5">
        <v>225</v>
      </c>
      <c r="B46" s="10" t="s">
        <v>71</v>
      </c>
      <c r="C46" s="11">
        <v>31805</v>
      </c>
      <c r="D46" s="11">
        <v>3401567</v>
      </c>
      <c r="E46" s="11">
        <v>26049</v>
      </c>
      <c r="F46" s="11">
        <v>2301048</v>
      </c>
      <c r="G46" s="11">
        <v>1854</v>
      </c>
      <c r="H46" s="11">
        <v>112427</v>
      </c>
      <c r="I46" s="11">
        <v>24195</v>
      </c>
      <c r="J46" s="11">
        <v>2188621</v>
      </c>
      <c r="K46" s="11">
        <v>5756</v>
      </c>
      <c r="L46" s="11">
        <v>1100519</v>
      </c>
      <c r="M46" s="11">
        <v>64</v>
      </c>
      <c r="N46" s="11">
        <v>1593</v>
      </c>
      <c r="O46" s="11">
        <v>5692</v>
      </c>
      <c r="P46" s="11">
        <v>1098926</v>
      </c>
      <c r="Q46" s="11">
        <v>433</v>
      </c>
      <c r="R46" s="11">
        <v>98645</v>
      </c>
    </row>
    <row r="47" spans="1:18" ht="12" customHeight="1">
      <c r="A47" s="5">
        <v>226</v>
      </c>
      <c r="B47" s="10" t="s">
        <v>72</v>
      </c>
      <c r="C47" s="11">
        <v>38743</v>
      </c>
      <c r="D47" s="11">
        <v>3829077</v>
      </c>
      <c r="E47" s="11">
        <v>28401</v>
      </c>
      <c r="F47" s="11">
        <v>2246955</v>
      </c>
      <c r="G47" s="11">
        <v>6013</v>
      </c>
      <c r="H47" s="11">
        <v>288972</v>
      </c>
      <c r="I47" s="11">
        <v>22388</v>
      </c>
      <c r="J47" s="11">
        <v>1957983</v>
      </c>
      <c r="K47" s="11">
        <v>10342</v>
      </c>
      <c r="L47" s="11">
        <v>1582122</v>
      </c>
      <c r="M47" s="11">
        <v>265</v>
      </c>
      <c r="N47" s="11">
        <v>6851</v>
      </c>
      <c r="O47" s="11">
        <v>10077</v>
      </c>
      <c r="P47" s="11">
        <v>1575271</v>
      </c>
      <c r="Q47" s="11">
        <v>813</v>
      </c>
      <c r="R47" s="11">
        <v>266091</v>
      </c>
    </row>
    <row r="48" spans="1:18" ht="12" customHeight="1">
      <c r="A48" s="5">
        <v>227</v>
      </c>
      <c r="B48" s="10" t="s">
        <v>73</v>
      </c>
      <c r="C48" s="11">
        <v>41474</v>
      </c>
      <c r="D48" s="11">
        <v>4038764</v>
      </c>
      <c r="E48" s="11">
        <v>32973</v>
      </c>
      <c r="F48" s="11">
        <v>2802367</v>
      </c>
      <c r="G48" s="11">
        <v>3400</v>
      </c>
      <c r="H48" s="11">
        <v>168774</v>
      </c>
      <c r="I48" s="11">
        <v>29573</v>
      </c>
      <c r="J48" s="11">
        <v>2633593</v>
      </c>
      <c r="K48" s="11">
        <v>8501</v>
      </c>
      <c r="L48" s="11">
        <v>1236397</v>
      </c>
      <c r="M48" s="11">
        <v>229</v>
      </c>
      <c r="N48" s="11">
        <v>8325</v>
      </c>
      <c r="O48" s="11">
        <v>8272</v>
      </c>
      <c r="P48" s="11">
        <v>1228072</v>
      </c>
      <c r="Q48" s="11">
        <v>253</v>
      </c>
      <c r="R48" s="11">
        <v>54279</v>
      </c>
    </row>
    <row r="49" spans="1:18" ht="12" customHeight="1">
      <c r="A49" s="5">
        <v>228</v>
      </c>
      <c r="B49" s="10" t="s">
        <v>86</v>
      </c>
      <c r="C49" s="11">
        <v>34204</v>
      </c>
      <c r="D49" s="11">
        <v>4319022</v>
      </c>
      <c r="E49" s="11">
        <v>24569</v>
      </c>
      <c r="F49" s="11">
        <v>2035832</v>
      </c>
      <c r="G49" s="11">
        <v>1291</v>
      </c>
      <c r="H49" s="11">
        <v>49220</v>
      </c>
      <c r="I49" s="11">
        <v>23278</v>
      </c>
      <c r="J49" s="11">
        <v>1986612</v>
      </c>
      <c r="K49" s="11">
        <v>9635</v>
      </c>
      <c r="L49" s="11">
        <v>2283190</v>
      </c>
      <c r="M49" s="11">
        <v>127</v>
      </c>
      <c r="N49" s="11">
        <v>5166</v>
      </c>
      <c r="O49" s="11">
        <v>9508</v>
      </c>
      <c r="P49" s="11">
        <v>2278024</v>
      </c>
      <c r="Q49" s="11">
        <v>82</v>
      </c>
      <c r="R49" s="11">
        <v>34436</v>
      </c>
    </row>
    <row r="50" spans="1:18" ht="12" customHeight="1">
      <c r="A50" s="5">
        <v>229</v>
      </c>
      <c r="B50" s="10" t="s">
        <v>74</v>
      </c>
      <c r="C50" s="11">
        <v>53329</v>
      </c>
      <c r="D50" s="11">
        <v>7125033</v>
      </c>
      <c r="E50" s="11">
        <v>38071</v>
      </c>
      <c r="F50" s="11">
        <v>4034663</v>
      </c>
      <c r="G50" s="11">
        <v>2909</v>
      </c>
      <c r="H50" s="11">
        <v>159096</v>
      </c>
      <c r="I50" s="11">
        <v>35162</v>
      </c>
      <c r="J50" s="11">
        <v>3875567</v>
      </c>
      <c r="K50" s="11">
        <v>15258</v>
      </c>
      <c r="L50" s="11">
        <v>3090370</v>
      </c>
      <c r="M50" s="11">
        <v>322</v>
      </c>
      <c r="N50" s="11">
        <v>9025</v>
      </c>
      <c r="O50" s="11">
        <v>14936</v>
      </c>
      <c r="P50" s="11">
        <v>3081345</v>
      </c>
      <c r="Q50" s="11">
        <v>350</v>
      </c>
      <c r="R50" s="11">
        <v>119559</v>
      </c>
    </row>
    <row r="51" spans="1:18" ht="12" customHeight="1">
      <c r="A51" s="5">
        <v>301</v>
      </c>
      <c r="B51" s="10" t="s">
        <v>58</v>
      </c>
      <c r="C51" s="11">
        <v>15436</v>
      </c>
      <c r="D51" s="11">
        <v>1808722</v>
      </c>
      <c r="E51" s="11">
        <v>11722</v>
      </c>
      <c r="F51" s="11">
        <v>1151267</v>
      </c>
      <c r="G51" s="11">
        <v>460</v>
      </c>
      <c r="H51" s="11">
        <v>20452</v>
      </c>
      <c r="I51" s="11">
        <v>11262</v>
      </c>
      <c r="J51" s="11">
        <v>1130815</v>
      </c>
      <c r="K51" s="11">
        <v>3714</v>
      </c>
      <c r="L51" s="11">
        <v>657455</v>
      </c>
      <c r="M51" s="11">
        <v>68</v>
      </c>
      <c r="N51" s="11">
        <v>1407</v>
      </c>
      <c r="O51" s="11">
        <v>3646</v>
      </c>
      <c r="P51" s="11">
        <v>656048</v>
      </c>
      <c r="Q51" s="11">
        <v>178</v>
      </c>
      <c r="R51" s="11">
        <v>29143</v>
      </c>
    </row>
    <row r="52" spans="1:18" ht="12" customHeight="1">
      <c r="A52" s="5">
        <v>365</v>
      </c>
      <c r="B52" s="10" t="s">
        <v>75</v>
      </c>
      <c r="C52" s="11">
        <v>21046</v>
      </c>
      <c r="D52" s="11">
        <v>2340870</v>
      </c>
      <c r="E52" s="11">
        <v>16629</v>
      </c>
      <c r="F52" s="11">
        <v>1567665</v>
      </c>
      <c r="G52" s="11">
        <v>1725</v>
      </c>
      <c r="H52" s="11">
        <v>89182</v>
      </c>
      <c r="I52" s="11">
        <v>14904</v>
      </c>
      <c r="J52" s="11">
        <v>1478483</v>
      </c>
      <c r="K52" s="11">
        <v>4417</v>
      </c>
      <c r="L52" s="11">
        <v>773205</v>
      </c>
      <c r="M52" s="11">
        <v>118</v>
      </c>
      <c r="N52" s="11">
        <v>4448</v>
      </c>
      <c r="O52" s="11">
        <v>4299</v>
      </c>
      <c r="P52" s="11">
        <v>768757</v>
      </c>
      <c r="Q52" s="11">
        <v>208</v>
      </c>
      <c r="R52" s="11">
        <v>84591</v>
      </c>
    </row>
    <row r="53" spans="1:18" ht="12" customHeight="1">
      <c r="A53" s="5">
        <v>381</v>
      </c>
      <c r="B53" s="10" t="s">
        <v>59</v>
      </c>
      <c r="C53" s="11">
        <v>18496</v>
      </c>
      <c r="D53" s="11">
        <v>2608977</v>
      </c>
      <c r="E53" s="11">
        <v>13229</v>
      </c>
      <c r="F53" s="11">
        <v>1478605</v>
      </c>
      <c r="G53" s="11">
        <v>534</v>
      </c>
      <c r="H53" s="11">
        <v>45168</v>
      </c>
      <c r="I53" s="11">
        <v>12695</v>
      </c>
      <c r="J53" s="11">
        <v>1433437</v>
      </c>
      <c r="K53" s="11">
        <v>5267</v>
      </c>
      <c r="L53" s="11">
        <v>1130372</v>
      </c>
      <c r="M53" s="11">
        <v>52</v>
      </c>
      <c r="N53" s="11">
        <v>1825</v>
      </c>
      <c r="O53" s="11">
        <v>5215</v>
      </c>
      <c r="P53" s="11">
        <v>1128547</v>
      </c>
      <c r="Q53" s="11">
        <v>81</v>
      </c>
      <c r="R53" s="11">
        <v>27460</v>
      </c>
    </row>
    <row r="54" spans="1:18" ht="12" customHeight="1">
      <c r="A54" s="5">
        <v>382</v>
      </c>
      <c r="B54" s="10" t="s">
        <v>60</v>
      </c>
      <c r="C54" s="11">
        <v>13452</v>
      </c>
      <c r="D54" s="11">
        <v>2360577</v>
      </c>
      <c r="E54" s="11">
        <v>9861</v>
      </c>
      <c r="F54" s="11">
        <v>1006154</v>
      </c>
      <c r="G54" s="11">
        <v>264</v>
      </c>
      <c r="H54" s="11">
        <v>13243</v>
      </c>
      <c r="I54" s="11">
        <v>9597</v>
      </c>
      <c r="J54" s="11">
        <v>992911</v>
      </c>
      <c r="K54" s="11">
        <v>3591</v>
      </c>
      <c r="L54" s="11">
        <v>1354423</v>
      </c>
      <c r="M54" s="11">
        <v>26</v>
      </c>
      <c r="N54" s="11">
        <v>547</v>
      </c>
      <c r="O54" s="11">
        <v>3565</v>
      </c>
      <c r="P54" s="11">
        <v>1353876</v>
      </c>
      <c r="Q54" s="11">
        <v>29</v>
      </c>
      <c r="R54" s="11">
        <v>18229</v>
      </c>
    </row>
    <row r="55" spans="1:18" ht="12" customHeight="1">
      <c r="A55" s="5">
        <v>442</v>
      </c>
      <c r="B55" s="10" t="s">
        <v>61</v>
      </c>
      <c r="C55" s="11">
        <v>11987</v>
      </c>
      <c r="D55" s="11">
        <v>1321197</v>
      </c>
      <c r="E55" s="11">
        <v>9400</v>
      </c>
      <c r="F55" s="11">
        <v>885049</v>
      </c>
      <c r="G55" s="11">
        <v>618</v>
      </c>
      <c r="H55" s="11">
        <v>40310</v>
      </c>
      <c r="I55" s="11">
        <v>8782</v>
      </c>
      <c r="J55" s="11">
        <v>844739</v>
      </c>
      <c r="K55" s="11">
        <v>2587</v>
      </c>
      <c r="L55" s="11">
        <v>436148</v>
      </c>
      <c r="M55" s="11">
        <v>44</v>
      </c>
      <c r="N55" s="11">
        <v>1355</v>
      </c>
      <c r="O55" s="11">
        <v>2543</v>
      </c>
      <c r="P55" s="11">
        <v>434793</v>
      </c>
      <c r="Q55" s="11">
        <v>37</v>
      </c>
      <c r="R55" s="11">
        <v>7832</v>
      </c>
    </row>
    <row r="56" spans="1:18" ht="12" customHeight="1">
      <c r="A56" s="5">
        <v>443</v>
      </c>
      <c r="B56" s="10" t="s">
        <v>62</v>
      </c>
      <c r="C56" s="11">
        <v>12899</v>
      </c>
      <c r="D56" s="11">
        <v>1957325</v>
      </c>
      <c r="E56" s="11">
        <v>9582</v>
      </c>
      <c r="F56" s="11">
        <v>1024361</v>
      </c>
      <c r="G56" s="11">
        <v>675</v>
      </c>
      <c r="H56" s="11">
        <v>39795</v>
      </c>
      <c r="I56" s="11">
        <v>8907</v>
      </c>
      <c r="J56" s="11">
        <v>984566</v>
      </c>
      <c r="K56" s="11">
        <v>3317</v>
      </c>
      <c r="L56" s="11">
        <v>932964</v>
      </c>
      <c r="M56" s="11">
        <v>39</v>
      </c>
      <c r="N56" s="11">
        <v>1695</v>
      </c>
      <c r="O56" s="11">
        <v>3278</v>
      </c>
      <c r="P56" s="11">
        <v>931269</v>
      </c>
      <c r="Q56" s="11">
        <v>99</v>
      </c>
      <c r="R56" s="11">
        <v>58376</v>
      </c>
    </row>
    <row r="57" spans="1:20" ht="12" customHeight="1">
      <c r="A57" s="5">
        <v>446</v>
      </c>
      <c r="B57" s="10" t="s">
        <v>76</v>
      </c>
      <c r="C57" s="11">
        <v>12782</v>
      </c>
      <c r="D57" s="11">
        <v>1192621</v>
      </c>
      <c r="E57" s="11">
        <v>10332</v>
      </c>
      <c r="F57" s="11">
        <v>871297</v>
      </c>
      <c r="G57" s="11">
        <v>727</v>
      </c>
      <c r="H57" s="11">
        <v>38018</v>
      </c>
      <c r="I57" s="11">
        <v>9605</v>
      </c>
      <c r="J57" s="11">
        <v>833279</v>
      </c>
      <c r="K57" s="11">
        <v>2450</v>
      </c>
      <c r="L57" s="11">
        <v>321324</v>
      </c>
      <c r="M57" s="11">
        <v>45</v>
      </c>
      <c r="N57" s="11">
        <v>1264</v>
      </c>
      <c r="O57" s="11">
        <v>2405</v>
      </c>
      <c r="P57" s="11">
        <v>320060</v>
      </c>
      <c r="Q57" s="11">
        <v>60</v>
      </c>
      <c r="R57" s="11">
        <v>9921</v>
      </c>
      <c r="S57" s="6"/>
      <c r="T57" s="6"/>
    </row>
    <row r="58" spans="1:20" ht="12" customHeight="1">
      <c r="A58" s="6">
        <v>464</v>
      </c>
      <c r="B58" s="10" t="s">
        <v>63</v>
      </c>
      <c r="C58" s="11">
        <v>17673</v>
      </c>
      <c r="D58" s="11">
        <v>2210080</v>
      </c>
      <c r="E58" s="11">
        <v>12765</v>
      </c>
      <c r="F58" s="11">
        <v>1359119</v>
      </c>
      <c r="G58" s="11">
        <v>252</v>
      </c>
      <c r="H58" s="11">
        <v>17650</v>
      </c>
      <c r="I58" s="11">
        <v>12513</v>
      </c>
      <c r="J58" s="11">
        <v>1341469</v>
      </c>
      <c r="K58" s="11">
        <v>4908</v>
      </c>
      <c r="L58" s="11">
        <v>850961</v>
      </c>
      <c r="M58" s="11">
        <v>36</v>
      </c>
      <c r="N58" s="11">
        <v>1136</v>
      </c>
      <c r="O58" s="11">
        <v>4872</v>
      </c>
      <c r="P58" s="11">
        <v>849825</v>
      </c>
      <c r="Q58" s="11">
        <v>84</v>
      </c>
      <c r="R58" s="11">
        <v>16700</v>
      </c>
      <c r="S58" s="6"/>
      <c r="T58" s="6"/>
    </row>
    <row r="59" spans="1:20" ht="12" customHeight="1">
      <c r="A59" s="6">
        <v>481</v>
      </c>
      <c r="B59" s="10" t="s">
        <v>64</v>
      </c>
      <c r="C59" s="11">
        <v>13403</v>
      </c>
      <c r="D59" s="11">
        <v>1494052</v>
      </c>
      <c r="E59" s="11">
        <v>10430</v>
      </c>
      <c r="F59" s="11">
        <v>967662</v>
      </c>
      <c r="G59" s="11">
        <v>1145</v>
      </c>
      <c r="H59" s="11">
        <v>73192</v>
      </c>
      <c r="I59" s="11">
        <v>9285</v>
      </c>
      <c r="J59" s="11">
        <v>894470</v>
      </c>
      <c r="K59" s="11">
        <v>2973</v>
      </c>
      <c r="L59" s="11">
        <v>526390</v>
      </c>
      <c r="M59" s="11">
        <v>59</v>
      </c>
      <c r="N59" s="11">
        <v>1973</v>
      </c>
      <c r="O59" s="11">
        <v>2914</v>
      </c>
      <c r="P59" s="11">
        <v>524417</v>
      </c>
      <c r="Q59" s="11">
        <v>104</v>
      </c>
      <c r="R59" s="11">
        <v>24667</v>
      </c>
      <c r="S59" s="6"/>
      <c r="T59" s="6"/>
    </row>
    <row r="60" spans="1:18" ht="12" customHeight="1">
      <c r="A60" s="6">
        <v>501</v>
      </c>
      <c r="B60" s="10" t="s">
        <v>65</v>
      </c>
      <c r="C60" s="11">
        <v>22220</v>
      </c>
      <c r="D60" s="11">
        <v>2147506</v>
      </c>
      <c r="E60" s="11">
        <v>17497</v>
      </c>
      <c r="F60" s="11">
        <v>1454914</v>
      </c>
      <c r="G60" s="11">
        <v>2254</v>
      </c>
      <c r="H60" s="11">
        <v>131403</v>
      </c>
      <c r="I60" s="11">
        <v>15243</v>
      </c>
      <c r="J60" s="11">
        <v>1323511</v>
      </c>
      <c r="K60" s="11">
        <v>4723</v>
      </c>
      <c r="L60" s="11">
        <v>692592</v>
      </c>
      <c r="M60" s="11">
        <v>106</v>
      </c>
      <c r="N60" s="11">
        <v>2619</v>
      </c>
      <c r="O60" s="11">
        <v>4617</v>
      </c>
      <c r="P60" s="11">
        <v>689973</v>
      </c>
      <c r="Q60" s="11">
        <v>87</v>
      </c>
      <c r="R60" s="11">
        <v>26673</v>
      </c>
    </row>
    <row r="61" spans="1:18" ht="12" customHeight="1">
      <c r="A61" s="6">
        <v>585</v>
      </c>
      <c r="B61" s="10" t="s">
        <v>77</v>
      </c>
      <c r="C61" s="11">
        <v>20506</v>
      </c>
      <c r="D61" s="11">
        <v>2083548</v>
      </c>
      <c r="E61" s="11">
        <v>18609</v>
      </c>
      <c r="F61" s="11">
        <v>1743732</v>
      </c>
      <c r="G61" s="11">
        <v>2762</v>
      </c>
      <c r="H61" s="11">
        <v>183370</v>
      </c>
      <c r="I61" s="11">
        <v>15847</v>
      </c>
      <c r="J61" s="11">
        <v>1560362</v>
      </c>
      <c r="K61" s="11">
        <v>1897</v>
      </c>
      <c r="L61" s="11">
        <v>339816</v>
      </c>
      <c r="M61" s="11">
        <v>42</v>
      </c>
      <c r="N61" s="11">
        <v>1143</v>
      </c>
      <c r="O61" s="11">
        <v>1855</v>
      </c>
      <c r="P61" s="11">
        <v>338673</v>
      </c>
      <c r="Q61" s="11">
        <v>885</v>
      </c>
      <c r="R61" s="11">
        <v>219276</v>
      </c>
    </row>
    <row r="62" spans="1:18" ht="12" customHeight="1">
      <c r="A62" s="6">
        <v>586</v>
      </c>
      <c r="B62" s="10" t="s">
        <v>78</v>
      </c>
      <c r="C62" s="29">
        <v>15843</v>
      </c>
      <c r="D62" s="11">
        <v>1587181</v>
      </c>
      <c r="E62" s="11">
        <v>14387</v>
      </c>
      <c r="F62" s="11">
        <v>1267045</v>
      </c>
      <c r="G62" s="11">
        <v>718</v>
      </c>
      <c r="H62" s="11">
        <v>38766</v>
      </c>
      <c r="I62" s="11">
        <v>13669</v>
      </c>
      <c r="J62" s="11">
        <v>1228279</v>
      </c>
      <c r="K62" s="11">
        <v>1456</v>
      </c>
      <c r="L62" s="11">
        <v>320136</v>
      </c>
      <c r="M62" s="11">
        <v>8</v>
      </c>
      <c r="N62" s="11">
        <v>172</v>
      </c>
      <c r="O62" s="11">
        <v>1448</v>
      </c>
      <c r="P62" s="11">
        <v>319964</v>
      </c>
      <c r="Q62" s="11">
        <v>586</v>
      </c>
      <c r="R62" s="11">
        <v>148803</v>
      </c>
    </row>
    <row r="63" spans="1:18" ht="3.75" customHeight="1">
      <c r="A63" s="21"/>
      <c r="B63" s="22"/>
      <c r="C63" s="12"/>
      <c r="D63" s="13"/>
      <c r="E63" s="13"/>
      <c r="F63" s="13"/>
      <c r="G63" s="13"/>
      <c r="H63" s="13"/>
      <c r="I63" s="13"/>
      <c r="J63" s="13"/>
      <c r="K63" s="13"/>
      <c r="L63" s="13"/>
      <c r="M63" s="13"/>
      <c r="N63" s="13"/>
      <c r="O63" s="13"/>
      <c r="P63" s="13"/>
      <c r="Q63" s="13"/>
      <c r="R63" s="13"/>
    </row>
    <row r="64" ht="11.25">
      <c r="A64" s="5" t="s">
        <v>87</v>
      </c>
    </row>
  </sheetData>
  <sheetProtection/>
  <mergeCells count="11">
    <mergeCell ref="K3:P3"/>
    <mergeCell ref="A3:B5"/>
    <mergeCell ref="C3:D4"/>
    <mergeCell ref="E3:J3"/>
    <mergeCell ref="E4:F4"/>
    <mergeCell ref="G4:H4"/>
    <mergeCell ref="Q3:R4"/>
    <mergeCell ref="I4:J4"/>
    <mergeCell ref="K4:L4"/>
    <mergeCell ref="M4:N4"/>
    <mergeCell ref="O4:P4"/>
  </mergeCells>
  <printOptions/>
  <pageMargins left="0.5905511811023623" right="0.5905511811023623" top="0.5905511811023623" bottom="0.5905511811023623" header="0.4724409448818898" footer="0.1968503937007874"/>
  <pageSetup fitToWidth="2" horizontalDpi="600" verticalDpi="600" orientation="portrait" pageOrder="overThenDown" paperSize="9" scale="96"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J32" sqref="J32"/>
    </sheetView>
  </sheetViews>
  <sheetFormatPr defaultColWidth="9.00390625" defaultRowHeight="12.75"/>
  <cols>
    <col min="1" max="1" width="9.75390625" style="5" customWidth="1"/>
    <col min="2" max="9" width="12.25390625" style="5" customWidth="1"/>
    <col min="10" max="15" width="12.75390625" style="5" customWidth="1"/>
    <col min="16" max="16384" width="9.125" style="5" customWidth="1"/>
  </cols>
  <sheetData>
    <row r="1" s="23" customFormat="1" ht="17.25">
      <c r="A1" s="14" t="s">
        <v>186</v>
      </c>
    </row>
    <row r="2" spans="1:9" s="25" customFormat="1" ht="14.25">
      <c r="A2" s="41" t="s">
        <v>187</v>
      </c>
      <c r="B2" s="41"/>
      <c r="C2" s="41"/>
      <c r="D2" s="41"/>
      <c r="E2" s="41"/>
      <c r="F2" s="41"/>
      <c r="G2" s="41"/>
      <c r="H2" s="41"/>
      <c r="I2" s="41"/>
    </row>
    <row r="3" spans="1:9" ht="11.25">
      <c r="A3" s="6"/>
      <c r="B3" s="6"/>
      <c r="C3" s="6"/>
      <c r="D3" s="6"/>
      <c r="E3" s="6"/>
      <c r="F3" s="6"/>
      <c r="G3" s="6"/>
      <c r="H3" s="6"/>
      <c r="I3" s="9" t="s">
        <v>188</v>
      </c>
    </row>
    <row r="4" spans="1:9" ht="15.75" customHeight="1">
      <c r="A4" s="103" t="s">
        <v>189</v>
      </c>
      <c r="B4" s="95" t="s">
        <v>190</v>
      </c>
      <c r="C4" s="97"/>
      <c r="D4" s="95" t="s">
        <v>191</v>
      </c>
      <c r="E4" s="97"/>
      <c r="F4" s="95" t="s">
        <v>192</v>
      </c>
      <c r="G4" s="97"/>
      <c r="H4" s="104" t="s">
        <v>193</v>
      </c>
      <c r="I4" s="96"/>
    </row>
    <row r="5" spans="1:9" ht="15.75" customHeight="1">
      <c r="A5" s="90"/>
      <c r="B5" s="18" t="s">
        <v>1</v>
      </c>
      <c r="C5" s="18" t="s">
        <v>2</v>
      </c>
      <c r="D5" s="18" t="s">
        <v>1</v>
      </c>
      <c r="E5" s="18" t="s">
        <v>2</v>
      </c>
      <c r="F5" s="18" t="s">
        <v>1</v>
      </c>
      <c r="G5" s="18" t="s">
        <v>2</v>
      </c>
      <c r="H5" s="18" t="s">
        <v>1</v>
      </c>
      <c r="I5" s="18" t="s">
        <v>2</v>
      </c>
    </row>
    <row r="6" spans="1:9" ht="19.5" customHeight="1">
      <c r="A6" s="61" t="s">
        <v>268</v>
      </c>
      <c r="B6" s="69">
        <v>4559452</v>
      </c>
      <c r="C6" s="69">
        <v>76841676</v>
      </c>
      <c r="D6" s="69">
        <v>17770</v>
      </c>
      <c r="E6" s="69">
        <v>211540</v>
      </c>
      <c r="F6" s="69">
        <v>94024</v>
      </c>
      <c r="G6" s="69">
        <v>1680859</v>
      </c>
      <c r="H6" s="69">
        <v>159569</v>
      </c>
      <c r="I6" s="69">
        <v>2806555</v>
      </c>
    </row>
    <row r="7" spans="1:9" ht="19.5" customHeight="1">
      <c r="A7" s="61" t="s">
        <v>170</v>
      </c>
      <c r="B7" s="68">
        <v>4834563</v>
      </c>
      <c r="C7" s="68">
        <v>78808868</v>
      </c>
      <c r="D7" s="69">
        <v>16137</v>
      </c>
      <c r="E7" s="69">
        <v>448410</v>
      </c>
      <c r="F7" s="69">
        <v>55663</v>
      </c>
      <c r="G7" s="69">
        <v>808833</v>
      </c>
      <c r="H7" s="69">
        <v>177367</v>
      </c>
      <c r="I7" s="69">
        <v>4031105</v>
      </c>
    </row>
    <row r="8" spans="1:9" ht="19.5" customHeight="1">
      <c r="A8" s="61" t="s">
        <v>171</v>
      </c>
      <c r="B8" s="70">
        <v>4950404</v>
      </c>
      <c r="C8" s="68">
        <v>77414155</v>
      </c>
      <c r="D8" s="68">
        <v>11714</v>
      </c>
      <c r="E8" s="68">
        <v>259392</v>
      </c>
      <c r="F8" s="68">
        <v>141956</v>
      </c>
      <c r="G8" s="68">
        <v>2113442</v>
      </c>
      <c r="H8" s="68">
        <v>211677</v>
      </c>
      <c r="I8" s="68">
        <v>4275945</v>
      </c>
    </row>
    <row r="9" spans="1:9" ht="19.5" customHeight="1">
      <c r="A9" s="61" t="s">
        <v>269</v>
      </c>
      <c r="B9" s="70">
        <v>5253596</v>
      </c>
      <c r="C9" s="68">
        <v>83191460</v>
      </c>
      <c r="D9" s="68">
        <v>26090</v>
      </c>
      <c r="E9" s="68">
        <v>239050</v>
      </c>
      <c r="F9" s="68">
        <v>125220</v>
      </c>
      <c r="G9" s="68">
        <v>2635813</v>
      </c>
      <c r="H9" s="68">
        <v>206929</v>
      </c>
      <c r="I9" s="68">
        <v>3765731</v>
      </c>
    </row>
    <row r="10" spans="1:9" ht="19.5" customHeight="1">
      <c r="A10" s="33" t="s">
        <v>270</v>
      </c>
      <c r="B10" s="70">
        <v>5282416</v>
      </c>
      <c r="C10" s="68">
        <v>87189737</v>
      </c>
      <c r="D10" s="68">
        <v>31651</v>
      </c>
      <c r="E10" s="68">
        <v>380588</v>
      </c>
      <c r="F10" s="68">
        <v>80292</v>
      </c>
      <c r="G10" s="68">
        <v>1247297</v>
      </c>
      <c r="H10" s="68">
        <v>183833</v>
      </c>
      <c r="I10" s="68">
        <v>3623934</v>
      </c>
    </row>
    <row r="11" spans="1:9" ht="12" customHeight="1">
      <c r="A11" s="35"/>
      <c r="B11" s="72"/>
      <c r="C11" s="72"/>
      <c r="D11" s="72"/>
      <c r="E11" s="72"/>
      <c r="F11" s="72"/>
      <c r="G11" s="72"/>
      <c r="H11" s="72"/>
      <c r="I11" s="72"/>
    </row>
    <row r="12" spans="1:9" ht="19.5" customHeight="1">
      <c r="A12" s="33" t="s">
        <v>277</v>
      </c>
      <c r="B12" s="70">
        <v>357226</v>
      </c>
      <c r="C12" s="68">
        <v>5412727</v>
      </c>
      <c r="D12" s="68">
        <v>4549</v>
      </c>
      <c r="E12" s="68">
        <v>29699</v>
      </c>
      <c r="F12" s="68">
        <v>781</v>
      </c>
      <c r="G12" s="68">
        <v>14100</v>
      </c>
      <c r="H12" s="68">
        <v>12431</v>
      </c>
      <c r="I12" s="68">
        <v>113461</v>
      </c>
    </row>
    <row r="13" spans="1:9" ht="19.5" customHeight="1">
      <c r="A13" s="17" t="s">
        <v>3</v>
      </c>
      <c r="B13" s="70">
        <v>386182</v>
      </c>
      <c r="C13" s="68">
        <v>6150720</v>
      </c>
      <c r="D13" s="68">
        <v>0</v>
      </c>
      <c r="E13" s="68">
        <v>0</v>
      </c>
      <c r="F13" s="68">
        <v>10221</v>
      </c>
      <c r="G13" s="68">
        <v>167216</v>
      </c>
      <c r="H13" s="68">
        <v>4422</v>
      </c>
      <c r="I13" s="68">
        <v>108911</v>
      </c>
    </row>
    <row r="14" spans="1:9" ht="19.5" customHeight="1">
      <c r="A14" s="28" t="s">
        <v>4</v>
      </c>
      <c r="B14" s="70">
        <v>421400</v>
      </c>
      <c r="C14" s="68">
        <v>7056758</v>
      </c>
      <c r="D14" s="68">
        <v>0</v>
      </c>
      <c r="E14" s="68">
        <v>0</v>
      </c>
      <c r="F14" s="68">
        <v>7519</v>
      </c>
      <c r="G14" s="68">
        <v>89295</v>
      </c>
      <c r="H14" s="68">
        <v>18627</v>
      </c>
      <c r="I14" s="68">
        <v>478330</v>
      </c>
    </row>
    <row r="15" spans="1:9" ht="19.5" customHeight="1">
      <c r="A15" s="28" t="s">
        <v>5</v>
      </c>
      <c r="B15" s="70">
        <v>359078</v>
      </c>
      <c r="C15" s="68">
        <v>5954274</v>
      </c>
      <c r="D15" s="68">
        <v>660</v>
      </c>
      <c r="E15" s="68">
        <v>17640</v>
      </c>
      <c r="F15" s="68">
        <v>14232</v>
      </c>
      <c r="G15" s="68">
        <v>108443</v>
      </c>
      <c r="H15" s="68">
        <v>6519</v>
      </c>
      <c r="I15" s="68">
        <v>108540</v>
      </c>
    </row>
    <row r="16" spans="1:9" ht="19.5" customHeight="1">
      <c r="A16" s="28" t="s">
        <v>6</v>
      </c>
      <c r="B16" s="70">
        <v>390781</v>
      </c>
      <c r="C16" s="68">
        <v>6660972</v>
      </c>
      <c r="D16" s="68">
        <v>0</v>
      </c>
      <c r="E16" s="68">
        <v>0</v>
      </c>
      <c r="F16" s="68">
        <v>14317</v>
      </c>
      <c r="G16" s="68">
        <v>253310</v>
      </c>
      <c r="H16" s="68">
        <v>14343</v>
      </c>
      <c r="I16" s="68">
        <v>288168</v>
      </c>
    </row>
    <row r="17" spans="1:9" ht="19.5" customHeight="1">
      <c r="A17" s="28" t="s">
        <v>7</v>
      </c>
      <c r="B17" s="70">
        <v>476706</v>
      </c>
      <c r="C17" s="68">
        <v>7447355</v>
      </c>
      <c r="D17" s="68">
        <v>24560</v>
      </c>
      <c r="E17" s="68">
        <v>277920</v>
      </c>
      <c r="F17" s="68">
        <v>1326</v>
      </c>
      <c r="G17" s="68">
        <v>30599</v>
      </c>
      <c r="H17" s="68">
        <v>12463</v>
      </c>
      <c r="I17" s="68">
        <v>233552</v>
      </c>
    </row>
    <row r="18" spans="1:9" ht="19.5" customHeight="1">
      <c r="A18" s="28" t="s">
        <v>8</v>
      </c>
      <c r="B18" s="70">
        <v>356410</v>
      </c>
      <c r="C18" s="68">
        <v>6023387</v>
      </c>
      <c r="D18" s="68">
        <v>1688</v>
      </c>
      <c r="E18" s="68">
        <v>51380</v>
      </c>
      <c r="F18" s="68">
        <v>1607</v>
      </c>
      <c r="G18" s="68">
        <v>51278</v>
      </c>
      <c r="H18" s="68">
        <v>6166</v>
      </c>
      <c r="I18" s="68">
        <v>110841</v>
      </c>
    </row>
    <row r="19" spans="1:9" ht="19.5" customHeight="1">
      <c r="A19" s="28" t="s">
        <v>9</v>
      </c>
      <c r="B19" s="70">
        <v>409197</v>
      </c>
      <c r="C19" s="68">
        <v>6808192</v>
      </c>
      <c r="D19" s="68">
        <v>16</v>
      </c>
      <c r="E19" s="68">
        <v>297</v>
      </c>
      <c r="F19" s="68">
        <v>719</v>
      </c>
      <c r="G19" s="68">
        <v>27100</v>
      </c>
      <c r="H19" s="68">
        <v>9451</v>
      </c>
      <c r="I19" s="68">
        <v>177558</v>
      </c>
    </row>
    <row r="20" spans="1:9" ht="19.5" customHeight="1">
      <c r="A20" s="28" t="s">
        <v>10</v>
      </c>
      <c r="B20" s="70">
        <v>453033</v>
      </c>
      <c r="C20" s="68">
        <v>7673417</v>
      </c>
      <c r="D20" s="68">
        <v>86</v>
      </c>
      <c r="E20" s="68">
        <v>1152</v>
      </c>
      <c r="F20" s="68">
        <v>2113</v>
      </c>
      <c r="G20" s="68">
        <v>19000</v>
      </c>
      <c r="H20" s="68">
        <v>25143</v>
      </c>
      <c r="I20" s="68">
        <v>583601</v>
      </c>
    </row>
    <row r="21" spans="1:9" ht="19.5" customHeight="1">
      <c r="A21" s="28" t="s">
        <v>11</v>
      </c>
      <c r="B21" s="70">
        <v>488157</v>
      </c>
      <c r="C21" s="68">
        <v>8252368</v>
      </c>
      <c r="D21" s="68">
        <v>0</v>
      </c>
      <c r="E21" s="68">
        <v>0</v>
      </c>
      <c r="F21" s="68">
        <v>7784</v>
      </c>
      <c r="G21" s="68">
        <v>143578</v>
      </c>
      <c r="H21" s="68">
        <v>18358</v>
      </c>
      <c r="I21" s="68">
        <v>449107</v>
      </c>
    </row>
    <row r="22" spans="1:9" s="6" customFormat="1" ht="19.5" customHeight="1">
      <c r="A22" s="28" t="s">
        <v>12</v>
      </c>
      <c r="B22" s="70">
        <v>613150</v>
      </c>
      <c r="C22" s="68">
        <v>10034412</v>
      </c>
      <c r="D22" s="68">
        <v>0</v>
      </c>
      <c r="E22" s="68">
        <v>0</v>
      </c>
      <c r="F22" s="68">
        <v>2331</v>
      </c>
      <c r="G22" s="68">
        <v>26918</v>
      </c>
      <c r="H22" s="68">
        <v>32253</v>
      </c>
      <c r="I22" s="68">
        <v>446602</v>
      </c>
    </row>
    <row r="23" spans="1:9" ht="19.5" customHeight="1">
      <c r="A23" s="28" t="s">
        <v>13</v>
      </c>
      <c r="B23" s="70">
        <v>571096</v>
      </c>
      <c r="C23" s="68">
        <v>9715155</v>
      </c>
      <c r="D23" s="68">
        <v>92</v>
      </c>
      <c r="E23" s="68">
        <v>2500</v>
      </c>
      <c r="F23" s="68">
        <v>17342</v>
      </c>
      <c r="G23" s="68">
        <v>316460</v>
      </c>
      <c r="H23" s="68">
        <v>23657</v>
      </c>
      <c r="I23" s="68">
        <v>525263</v>
      </c>
    </row>
    <row r="24" spans="1:9" ht="3.75" customHeight="1">
      <c r="A24" s="31"/>
      <c r="B24" s="13"/>
      <c r="C24" s="13"/>
      <c r="D24" s="13"/>
      <c r="E24" s="13"/>
      <c r="F24" s="13"/>
      <c r="G24" s="13"/>
      <c r="H24" s="13"/>
      <c r="I24" s="13"/>
    </row>
    <row r="25" spans="1:9" ht="11.25">
      <c r="A25" s="28"/>
      <c r="B25" s="42"/>
      <c r="C25" s="42"/>
      <c r="D25" s="42"/>
      <c r="E25" s="42"/>
      <c r="F25" s="42"/>
      <c r="G25" s="42"/>
      <c r="H25" s="42"/>
      <c r="I25" s="42"/>
    </row>
    <row r="26" spans="1:7" ht="15.75" customHeight="1">
      <c r="A26" s="103" t="s">
        <v>189</v>
      </c>
      <c r="B26" s="95" t="s">
        <v>194</v>
      </c>
      <c r="C26" s="97"/>
      <c r="D26" s="95" t="s">
        <v>195</v>
      </c>
      <c r="E26" s="97"/>
      <c r="F26" s="95" t="s">
        <v>196</v>
      </c>
      <c r="G26" s="96"/>
    </row>
    <row r="27" spans="1:7" ht="15.75" customHeight="1">
      <c r="A27" s="90"/>
      <c r="B27" s="18" t="s">
        <v>1</v>
      </c>
      <c r="C27" s="18" t="s">
        <v>2</v>
      </c>
      <c r="D27" s="18" t="s">
        <v>1</v>
      </c>
      <c r="E27" s="18" t="s">
        <v>2</v>
      </c>
      <c r="F27" s="18" t="s">
        <v>1</v>
      </c>
      <c r="G27" s="39" t="s">
        <v>2</v>
      </c>
    </row>
    <row r="28" spans="1:9" ht="19.5" customHeight="1">
      <c r="A28" s="61" t="s">
        <v>268</v>
      </c>
      <c r="B28" s="71">
        <v>4036761</v>
      </c>
      <c r="C28" s="69">
        <v>84974119</v>
      </c>
      <c r="D28" s="69">
        <v>287277</v>
      </c>
      <c r="E28" s="69">
        <v>5735816</v>
      </c>
      <c r="F28" s="69">
        <v>2042926</v>
      </c>
      <c r="G28" s="69">
        <v>34803007</v>
      </c>
      <c r="H28" s="43"/>
      <c r="I28" s="43"/>
    </row>
    <row r="29" spans="1:9" ht="19.5" customHeight="1">
      <c r="A29" s="61" t="s">
        <v>170</v>
      </c>
      <c r="B29" s="71">
        <v>2016756</v>
      </c>
      <c r="C29" s="69">
        <v>29317707</v>
      </c>
      <c r="D29" s="69">
        <v>421961</v>
      </c>
      <c r="E29" s="69">
        <v>7841895</v>
      </c>
      <c r="F29" s="69">
        <v>1718295</v>
      </c>
      <c r="G29" s="69">
        <v>29321481</v>
      </c>
      <c r="H29" s="43"/>
      <c r="I29" s="43"/>
    </row>
    <row r="30" spans="1:9" ht="19.5" customHeight="1">
      <c r="A30" s="61" t="s">
        <v>171</v>
      </c>
      <c r="B30" s="71">
        <v>2211252</v>
      </c>
      <c r="C30" s="69">
        <v>32180063</v>
      </c>
      <c r="D30" s="69">
        <v>466784</v>
      </c>
      <c r="E30" s="69">
        <v>8885624</v>
      </c>
      <c r="F30" s="69">
        <v>1907360</v>
      </c>
      <c r="G30" s="69">
        <v>32454833</v>
      </c>
      <c r="H30" s="43"/>
      <c r="I30" s="43"/>
    </row>
    <row r="31" spans="1:9" ht="19.5" customHeight="1">
      <c r="A31" s="61" t="s">
        <v>269</v>
      </c>
      <c r="B31" s="71">
        <v>2433454</v>
      </c>
      <c r="C31" s="69">
        <v>33318112</v>
      </c>
      <c r="D31" s="69">
        <v>301498</v>
      </c>
      <c r="E31" s="69">
        <v>5677534</v>
      </c>
      <c r="F31" s="69">
        <v>1850105</v>
      </c>
      <c r="G31" s="69">
        <v>31769730</v>
      </c>
      <c r="H31" s="43"/>
      <c r="I31" s="43"/>
    </row>
    <row r="32" spans="1:9" ht="19.5" customHeight="1">
      <c r="A32" s="33" t="s">
        <v>270</v>
      </c>
      <c r="B32" s="71">
        <v>2590874</v>
      </c>
      <c r="C32" s="69">
        <v>38938957</v>
      </c>
      <c r="D32" s="69">
        <v>360462</v>
      </c>
      <c r="E32" s="69">
        <v>7663629</v>
      </c>
      <c r="F32" s="69">
        <v>2035304</v>
      </c>
      <c r="G32" s="69">
        <v>35335332</v>
      </c>
      <c r="H32" s="43"/>
      <c r="I32" s="43"/>
    </row>
    <row r="33" spans="1:9" ht="12" customHeight="1">
      <c r="A33" s="35"/>
      <c r="B33" s="70"/>
      <c r="C33" s="68"/>
      <c r="D33" s="68"/>
      <c r="E33" s="68"/>
      <c r="F33" s="68"/>
      <c r="G33" s="68"/>
      <c r="H33" s="43"/>
      <c r="I33" s="43"/>
    </row>
    <row r="34" spans="1:9" ht="19.5" customHeight="1">
      <c r="A34" s="33" t="s">
        <v>277</v>
      </c>
      <c r="B34" s="70">
        <v>205464</v>
      </c>
      <c r="C34" s="68">
        <v>2856524</v>
      </c>
      <c r="D34" s="68">
        <v>17746</v>
      </c>
      <c r="E34" s="68">
        <v>376555</v>
      </c>
      <c r="F34" s="68">
        <v>116255</v>
      </c>
      <c r="G34" s="68">
        <v>2022388</v>
      </c>
      <c r="H34" s="43"/>
      <c r="I34" s="43"/>
    </row>
    <row r="35" spans="1:9" ht="19.5" customHeight="1">
      <c r="A35" s="28" t="s">
        <v>3</v>
      </c>
      <c r="B35" s="70">
        <v>200210</v>
      </c>
      <c r="C35" s="68">
        <v>2762022</v>
      </c>
      <c r="D35" s="68">
        <v>32956</v>
      </c>
      <c r="E35" s="68">
        <v>694634</v>
      </c>
      <c r="F35" s="68">
        <v>138373</v>
      </c>
      <c r="G35" s="68">
        <v>2417937</v>
      </c>
      <c r="H35" s="43"/>
      <c r="I35" s="43"/>
    </row>
    <row r="36" spans="1:9" ht="19.5" customHeight="1">
      <c r="A36" s="28" t="s">
        <v>4</v>
      </c>
      <c r="B36" s="70">
        <v>229933</v>
      </c>
      <c r="C36" s="68">
        <v>3523741</v>
      </c>
      <c r="D36" s="68">
        <v>15971</v>
      </c>
      <c r="E36" s="68">
        <v>384462</v>
      </c>
      <c r="F36" s="68">
        <v>149350</v>
      </c>
      <c r="G36" s="68">
        <v>2580930</v>
      </c>
      <c r="H36" s="43"/>
      <c r="I36" s="43"/>
    </row>
    <row r="37" spans="1:9" ht="19.5" customHeight="1">
      <c r="A37" s="28" t="s">
        <v>5</v>
      </c>
      <c r="B37" s="70">
        <v>173547</v>
      </c>
      <c r="C37" s="68">
        <v>2884753</v>
      </c>
      <c r="D37" s="68">
        <v>10273</v>
      </c>
      <c r="E37" s="68">
        <v>204666</v>
      </c>
      <c r="F37" s="68">
        <v>153847</v>
      </c>
      <c r="G37" s="68">
        <v>2630232</v>
      </c>
      <c r="H37" s="43"/>
      <c r="I37" s="43"/>
    </row>
    <row r="38" spans="1:9" ht="19.5" customHeight="1">
      <c r="A38" s="28" t="s">
        <v>6</v>
      </c>
      <c r="B38" s="70">
        <v>174927</v>
      </c>
      <c r="C38" s="68">
        <v>2798774</v>
      </c>
      <c r="D38" s="68">
        <v>34206</v>
      </c>
      <c r="E38" s="68">
        <v>679963</v>
      </c>
      <c r="F38" s="68">
        <v>152988</v>
      </c>
      <c r="G38" s="68">
        <v>2640757</v>
      </c>
      <c r="H38" s="43"/>
      <c r="I38" s="43"/>
    </row>
    <row r="39" spans="1:9" ht="19.5" customHeight="1">
      <c r="A39" s="28" t="s">
        <v>7</v>
      </c>
      <c r="B39" s="70">
        <v>224978</v>
      </c>
      <c r="C39" s="68">
        <v>3180662</v>
      </c>
      <c r="D39" s="68">
        <v>48912</v>
      </c>
      <c r="E39" s="68">
        <v>883063</v>
      </c>
      <c r="F39" s="68">
        <v>164467</v>
      </c>
      <c r="G39" s="68">
        <v>2841559</v>
      </c>
      <c r="H39" s="43"/>
      <c r="I39" s="43"/>
    </row>
    <row r="40" spans="1:9" ht="19.5" customHeight="1">
      <c r="A40" s="28" t="s">
        <v>8</v>
      </c>
      <c r="B40" s="70">
        <v>137945</v>
      </c>
      <c r="C40" s="68">
        <v>2076625</v>
      </c>
      <c r="D40" s="68">
        <v>27902</v>
      </c>
      <c r="E40" s="68">
        <v>608740</v>
      </c>
      <c r="F40" s="68">
        <v>181102</v>
      </c>
      <c r="G40" s="68">
        <v>3124523</v>
      </c>
      <c r="H40" s="43"/>
      <c r="I40" s="43"/>
    </row>
    <row r="41" spans="1:9" ht="19.5" customHeight="1">
      <c r="A41" s="28" t="s">
        <v>9</v>
      </c>
      <c r="B41" s="70">
        <v>201655</v>
      </c>
      <c r="C41" s="68">
        <v>3085771</v>
      </c>
      <c r="D41" s="68">
        <v>25920</v>
      </c>
      <c r="E41" s="68">
        <v>500542</v>
      </c>
      <c r="F41" s="68">
        <v>171436</v>
      </c>
      <c r="G41" s="68">
        <v>3016924</v>
      </c>
      <c r="H41" s="43"/>
      <c r="I41" s="43"/>
    </row>
    <row r="42" spans="1:9" ht="19.5" customHeight="1">
      <c r="A42" s="28" t="s">
        <v>10</v>
      </c>
      <c r="B42" s="70">
        <v>207803</v>
      </c>
      <c r="C42" s="68">
        <v>2897423</v>
      </c>
      <c r="D42" s="68">
        <v>50755</v>
      </c>
      <c r="E42" s="68">
        <v>1172729</v>
      </c>
      <c r="F42" s="68">
        <v>167133</v>
      </c>
      <c r="G42" s="68">
        <v>2999512</v>
      </c>
      <c r="H42" s="43"/>
      <c r="I42" s="43"/>
    </row>
    <row r="43" spans="1:9" ht="19.5" customHeight="1">
      <c r="A43" s="28" t="s">
        <v>11</v>
      </c>
      <c r="B43" s="70">
        <v>215875</v>
      </c>
      <c r="C43" s="68">
        <v>3189761</v>
      </c>
      <c r="D43" s="68">
        <v>36561</v>
      </c>
      <c r="E43" s="68">
        <v>845690</v>
      </c>
      <c r="F43" s="68">
        <v>209579</v>
      </c>
      <c r="G43" s="68">
        <v>3624232</v>
      </c>
      <c r="H43" s="43"/>
      <c r="I43" s="43"/>
    </row>
    <row r="44" spans="1:9" ht="19.5" customHeight="1">
      <c r="A44" s="28" t="s">
        <v>12</v>
      </c>
      <c r="B44" s="70">
        <v>305822</v>
      </c>
      <c r="C44" s="68">
        <v>4540822</v>
      </c>
      <c r="D44" s="68">
        <v>46429</v>
      </c>
      <c r="E44" s="68">
        <v>1075430</v>
      </c>
      <c r="F44" s="68">
        <v>226315</v>
      </c>
      <c r="G44" s="68">
        <v>3944640</v>
      </c>
      <c r="H44" s="43"/>
      <c r="I44" s="43"/>
    </row>
    <row r="45" spans="1:9" ht="19.5" customHeight="1">
      <c r="A45" s="28" t="s">
        <v>13</v>
      </c>
      <c r="B45" s="70">
        <v>312715</v>
      </c>
      <c r="C45" s="68">
        <v>5142079</v>
      </c>
      <c r="D45" s="68">
        <v>12831</v>
      </c>
      <c r="E45" s="68">
        <v>237155</v>
      </c>
      <c r="F45" s="68">
        <v>204459</v>
      </c>
      <c r="G45" s="68">
        <v>3491698</v>
      </c>
      <c r="H45" s="43"/>
      <c r="I45" s="43"/>
    </row>
    <row r="46" spans="1:9" ht="3.75" customHeight="1">
      <c r="A46" s="31"/>
      <c r="B46" s="13"/>
      <c r="C46" s="13"/>
      <c r="D46" s="13"/>
      <c r="E46" s="13"/>
      <c r="F46" s="13"/>
      <c r="G46" s="13"/>
      <c r="H46" s="43"/>
      <c r="I46" s="43"/>
    </row>
    <row r="47" ht="11.25">
      <c r="A47" s="7" t="s">
        <v>197</v>
      </c>
    </row>
    <row r="48" ht="12" customHeight="1"/>
    <row r="49" ht="12" customHeight="1"/>
    <row r="50" ht="12" customHeight="1"/>
    <row r="51" ht="12" customHeight="1"/>
  </sheetData>
  <sheetProtection/>
  <mergeCells count="9">
    <mergeCell ref="A4:A5"/>
    <mergeCell ref="A26:A27"/>
    <mergeCell ref="H4:I4"/>
    <mergeCell ref="B26:C26"/>
    <mergeCell ref="D26:E26"/>
    <mergeCell ref="F26:G26"/>
    <mergeCell ref="B4:C4"/>
    <mergeCell ref="D4:E4"/>
    <mergeCell ref="F4:G4"/>
  </mergeCells>
  <printOptions/>
  <pageMargins left="0.5905511811023623" right="0.5905511811023623" top="0.5905511811023623" bottom="0.5905511811023623" header="0.5118110236220472" footer="0.5118110236220472"/>
  <pageSetup fitToHeight="1" fitToWidth="1"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sheetPr>
    <pageSetUpPr fitToPage="1"/>
  </sheetPr>
  <dimension ref="A2:O47"/>
  <sheetViews>
    <sheetView zoomScalePageLayoutView="0" workbookViewId="0" topLeftCell="A22">
      <selection activeCell="B29" sqref="B29:G32"/>
    </sheetView>
  </sheetViews>
  <sheetFormatPr defaultColWidth="9.00390625" defaultRowHeight="12.75"/>
  <cols>
    <col min="1" max="1" width="9.75390625" style="5" customWidth="1"/>
    <col min="2" max="9" width="12.25390625" style="5" customWidth="1"/>
    <col min="10" max="15" width="12.75390625" style="5" customWidth="1"/>
    <col min="16" max="16" width="3.75390625" style="5" customWidth="1"/>
    <col min="17" max="16384" width="9.125" style="5" customWidth="1"/>
  </cols>
  <sheetData>
    <row r="1" ht="17.25" customHeight="1"/>
    <row r="2" spans="1:15" s="25" customFormat="1" ht="14.25">
      <c r="A2" s="24" t="s">
        <v>199</v>
      </c>
      <c r="B2" s="24"/>
      <c r="C2" s="24"/>
      <c r="D2" s="24"/>
      <c r="E2" s="24"/>
      <c r="F2" s="24"/>
      <c r="G2" s="24"/>
      <c r="H2" s="24"/>
      <c r="I2" s="24"/>
      <c r="J2" s="24"/>
      <c r="K2" s="24"/>
      <c r="L2" s="24"/>
      <c r="M2" s="24"/>
      <c r="N2" s="24"/>
      <c r="O2" s="24"/>
    </row>
    <row r="3" spans="1:9" ht="11.25">
      <c r="A3" s="6"/>
      <c r="B3" s="6"/>
      <c r="C3" s="6"/>
      <c r="D3" s="6"/>
      <c r="E3" s="6"/>
      <c r="F3" s="6"/>
      <c r="G3" s="6"/>
      <c r="H3" s="6"/>
      <c r="I3" s="9" t="s">
        <v>188</v>
      </c>
    </row>
    <row r="4" spans="1:9" ht="15.75" customHeight="1">
      <c r="A4" s="103" t="s">
        <v>189</v>
      </c>
      <c r="B4" s="95" t="s">
        <v>198</v>
      </c>
      <c r="C4" s="107"/>
      <c r="D4" s="95" t="s">
        <v>200</v>
      </c>
      <c r="E4" s="107"/>
      <c r="F4" s="95" t="s">
        <v>201</v>
      </c>
      <c r="G4" s="107"/>
      <c r="H4" s="95" t="s">
        <v>202</v>
      </c>
      <c r="I4" s="106"/>
    </row>
    <row r="5" spans="1:9" ht="15.75" customHeight="1">
      <c r="A5" s="105"/>
      <c r="B5" s="18" t="s">
        <v>1</v>
      </c>
      <c r="C5" s="18" t="s">
        <v>2</v>
      </c>
      <c r="D5" s="18" t="s">
        <v>1</v>
      </c>
      <c r="E5" s="18" t="s">
        <v>2</v>
      </c>
      <c r="F5" s="18" t="s">
        <v>1</v>
      </c>
      <c r="G5" s="18" t="s">
        <v>2</v>
      </c>
      <c r="H5" s="18" t="s">
        <v>1</v>
      </c>
      <c r="I5" s="18" t="s">
        <v>2</v>
      </c>
    </row>
    <row r="6" spans="1:9" ht="19.5" customHeight="1">
      <c r="A6" s="61" t="s">
        <v>268</v>
      </c>
      <c r="B6" s="71">
        <v>4559452</v>
      </c>
      <c r="C6" s="69">
        <v>76841676</v>
      </c>
      <c r="D6" s="69">
        <v>1789608</v>
      </c>
      <c r="E6" s="69">
        <v>28254767</v>
      </c>
      <c r="F6" s="69">
        <v>61464</v>
      </c>
      <c r="G6" s="69">
        <v>1031966</v>
      </c>
      <c r="H6" s="69">
        <v>991562</v>
      </c>
      <c r="I6" s="69">
        <v>21574088</v>
      </c>
    </row>
    <row r="7" spans="1:9" ht="19.5" customHeight="1">
      <c r="A7" s="61" t="s">
        <v>170</v>
      </c>
      <c r="B7" s="71">
        <v>4834563</v>
      </c>
      <c r="C7" s="69">
        <v>78808868</v>
      </c>
      <c r="D7" s="69">
        <v>1917099</v>
      </c>
      <c r="E7" s="69">
        <v>30145542</v>
      </c>
      <c r="F7" s="69">
        <v>161313</v>
      </c>
      <c r="G7" s="69">
        <v>3072915</v>
      </c>
      <c r="H7" s="69">
        <v>1039942</v>
      </c>
      <c r="I7" s="69">
        <v>18948515</v>
      </c>
    </row>
    <row r="8" spans="1:9" ht="19.5" customHeight="1">
      <c r="A8" s="61" t="s">
        <v>171</v>
      </c>
      <c r="B8" s="70">
        <v>4950404</v>
      </c>
      <c r="C8" s="68">
        <v>77414155</v>
      </c>
      <c r="D8" s="69">
        <v>1924000</v>
      </c>
      <c r="E8" s="69">
        <v>30179981</v>
      </c>
      <c r="F8" s="69">
        <v>123331</v>
      </c>
      <c r="G8" s="69">
        <v>1693242</v>
      </c>
      <c r="H8" s="69">
        <v>1197513</v>
      </c>
      <c r="I8" s="69">
        <v>21830683</v>
      </c>
    </row>
    <row r="9" spans="1:9" ht="19.5" customHeight="1">
      <c r="A9" s="61" t="s">
        <v>269</v>
      </c>
      <c r="B9" s="70">
        <v>5253596</v>
      </c>
      <c r="C9" s="68">
        <v>83191460</v>
      </c>
      <c r="D9" s="68">
        <v>1964855</v>
      </c>
      <c r="E9" s="68">
        <v>30995479</v>
      </c>
      <c r="F9" s="68">
        <v>217638</v>
      </c>
      <c r="G9" s="68">
        <v>3534283</v>
      </c>
      <c r="H9" s="68">
        <v>1095295</v>
      </c>
      <c r="I9" s="68">
        <v>19506438</v>
      </c>
    </row>
    <row r="10" spans="1:9" ht="19.5" customHeight="1">
      <c r="A10" s="33" t="s">
        <v>270</v>
      </c>
      <c r="B10" s="70">
        <v>5282416</v>
      </c>
      <c r="C10" s="68">
        <v>87189737</v>
      </c>
      <c r="D10" s="68">
        <v>2171867</v>
      </c>
      <c r="E10" s="68">
        <v>34270608</v>
      </c>
      <c r="F10" s="68">
        <v>84616</v>
      </c>
      <c r="G10" s="68">
        <v>2052562</v>
      </c>
      <c r="H10" s="68">
        <v>1203173</v>
      </c>
      <c r="I10" s="68">
        <v>22323665</v>
      </c>
    </row>
    <row r="11" spans="1:9" ht="12" customHeight="1">
      <c r="A11" s="35"/>
      <c r="B11" s="70"/>
      <c r="C11" s="68"/>
      <c r="D11" s="68"/>
      <c r="E11" s="68"/>
      <c r="F11" s="68"/>
      <c r="G11" s="68"/>
      <c r="H11" s="68"/>
      <c r="I11" s="68"/>
    </row>
    <row r="12" spans="1:9" ht="19.5" customHeight="1">
      <c r="A12" s="33" t="s">
        <v>277</v>
      </c>
      <c r="B12" s="70">
        <v>357226</v>
      </c>
      <c r="C12" s="68">
        <v>5412727</v>
      </c>
      <c r="D12" s="68">
        <v>125936</v>
      </c>
      <c r="E12" s="68">
        <v>2023905</v>
      </c>
      <c r="F12" s="68">
        <v>889</v>
      </c>
      <c r="G12" s="68">
        <v>26250</v>
      </c>
      <c r="H12" s="68">
        <v>74394</v>
      </c>
      <c r="I12" s="68">
        <v>1229190</v>
      </c>
    </row>
    <row r="13" spans="1:9" ht="19.5" customHeight="1">
      <c r="A13" s="17" t="s">
        <v>3</v>
      </c>
      <c r="B13" s="70">
        <v>386182</v>
      </c>
      <c r="C13" s="68">
        <v>6150720</v>
      </c>
      <c r="D13" s="68">
        <v>147871</v>
      </c>
      <c r="E13" s="68">
        <v>2327134</v>
      </c>
      <c r="F13" s="68">
        <v>36</v>
      </c>
      <c r="G13" s="68">
        <v>1600</v>
      </c>
      <c r="H13" s="68">
        <v>102570</v>
      </c>
      <c r="I13" s="68">
        <v>1872831</v>
      </c>
    </row>
    <row r="14" spans="1:9" ht="19.5" customHeight="1">
      <c r="A14" s="28" t="s">
        <v>4</v>
      </c>
      <c r="B14" s="70">
        <v>421400</v>
      </c>
      <c r="C14" s="68">
        <v>7056758</v>
      </c>
      <c r="D14" s="68">
        <v>175111</v>
      </c>
      <c r="E14" s="68">
        <v>2788996</v>
      </c>
      <c r="F14" s="68">
        <v>7216</v>
      </c>
      <c r="G14" s="68">
        <v>214269</v>
      </c>
      <c r="H14" s="68">
        <v>126167</v>
      </c>
      <c r="I14" s="68">
        <v>1931300</v>
      </c>
    </row>
    <row r="15" spans="1:9" ht="19.5" customHeight="1">
      <c r="A15" s="28" t="s">
        <v>5</v>
      </c>
      <c r="B15" s="70">
        <v>359078</v>
      </c>
      <c r="C15" s="68">
        <v>5954274</v>
      </c>
      <c r="D15" s="68">
        <v>162902</v>
      </c>
      <c r="E15" s="68">
        <v>2548647</v>
      </c>
      <c r="F15" s="68">
        <v>5845</v>
      </c>
      <c r="G15" s="68">
        <v>112300</v>
      </c>
      <c r="H15" s="68">
        <v>63354</v>
      </c>
      <c r="I15" s="68">
        <v>1166669</v>
      </c>
    </row>
    <row r="16" spans="1:9" ht="19.5" customHeight="1">
      <c r="A16" s="28" t="s">
        <v>6</v>
      </c>
      <c r="B16" s="70">
        <v>390781</v>
      </c>
      <c r="C16" s="68">
        <v>6660972</v>
      </c>
      <c r="D16" s="68">
        <v>166803</v>
      </c>
      <c r="E16" s="68">
        <v>2631556</v>
      </c>
      <c r="F16" s="68">
        <v>291</v>
      </c>
      <c r="G16" s="68">
        <v>8000</v>
      </c>
      <c r="H16" s="68">
        <v>91363</v>
      </c>
      <c r="I16" s="68">
        <v>1893157</v>
      </c>
    </row>
    <row r="17" spans="1:9" ht="19.5" customHeight="1">
      <c r="A17" s="28" t="s">
        <v>7</v>
      </c>
      <c r="B17" s="70">
        <v>476706</v>
      </c>
      <c r="C17" s="68">
        <v>7447355</v>
      </c>
      <c r="D17" s="68">
        <v>185771</v>
      </c>
      <c r="E17" s="68">
        <v>2884346</v>
      </c>
      <c r="F17" s="68">
        <v>7015</v>
      </c>
      <c r="G17" s="68">
        <v>153460</v>
      </c>
      <c r="H17" s="68">
        <v>87418</v>
      </c>
      <c r="I17" s="68">
        <v>1503239</v>
      </c>
    </row>
    <row r="18" spans="1:9" ht="19.5" customHeight="1">
      <c r="A18" s="28" t="s">
        <v>8</v>
      </c>
      <c r="B18" s="70">
        <v>356410</v>
      </c>
      <c r="C18" s="68">
        <v>6023387</v>
      </c>
      <c r="D18" s="68">
        <v>179560</v>
      </c>
      <c r="E18" s="68">
        <v>2801103</v>
      </c>
      <c r="F18" s="68">
        <v>215</v>
      </c>
      <c r="G18" s="68">
        <v>4020</v>
      </c>
      <c r="H18" s="68">
        <v>58826</v>
      </c>
      <c r="I18" s="68">
        <v>1221604</v>
      </c>
    </row>
    <row r="19" spans="1:9" ht="19.5" customHeight="1">
      <c r="A19" s="28" t="s">
        <v>9</v>
      </c>
      <c r="B19" s="70">
        <v>409197</v>
      </c>
      <c r="C19" s="68">
        <v>6808192</v>
      </c>
      <c r="D19" s="68">
        <v>177651</v>
      </c>
      <c r="E19" s="68">
        <v>2804696</v>
      </c>
      <c r="F19" s="68">
        <v>9145</v>
      </c>
      <c r="G19" s="68">
        <v>138450</v>
      </c>
      <c r="H19" s="68">
        <v>88199</v>
      </c>
      <c r="I19" s="68">
        <v>1593851</v>
      </c>
    </row>
    <row r="20" spans="1:9" ht="19.5" customHeight="1">
      <c r="A20" s="28" t="s">
        <v>10</v>
      </c>
      <c r="B20" s="70">
        <v>453033</v>
      </c>
      <c r="C20" s="68">
        <v>7673417</v>
      </c>
      <c r="D20" s="68">
        <v>178210</v>
      </c>
      <c r="E20" s="68">
        <v>2844446</v>
      </c>
      <c r="F20" s="68">
        <v>3783</v>
      </c>
      <c r="G20" s="68">
        <v>103540</v>
      </c>
      <c r="H20" s="68">
        <v>110472</v>
      </c>
      <c r="I20" s="68">
        <v>2401809</v>
      </c>
    </row>
    <row r="21" spans="1:9" ht="19.5" customHeight="1">
      <c r="A21" s="28" t="s">
        <v>11</v>
      </c>
      <c r="B21" s="70">
        <v>488157</v>
      </c>
      <c r="C21" s="68">
        <v>8252368</v>
      </c>
      <c r="D21" s="68">
        <v>214492</v>
      </c>
      <c r="E21" s="68">
        <v>3413247</v>
      </c>
      <c r="F21" s="68">
        <v>2041</v>
      </c>
      <c r="G21" s="68">
        <v>47000</v>
      </c>
      <c r="H21" s="68">
        <v>122945</v>
      </c>
      <c r="I21" s="68">
        <v>2475798</v>
      </c>
    </row>
    <row r="22" spans="1:9" ht="19.5" customHeight="1">
      <c r="A22" s="28" t="s">
        <v>12</v>
      </c>
      <c r="B22" s="70">
        <v>613150</v>
      </c>
      <c r="C22" s="68">
        <v>10034412</v>
      </c>
      <c r="D22" s="68">
        <v>242952</v>
      </c>
      <c r="E22" s="68">
        <v>3855577</v>
      </c>
      <c r="F22" s="68">
        <v>27904</v>
      </c>
      <c r="G22" s="68">
        <v>591200</v>
      </c>
      <c r="H22" s="68">
        <v>118299</v>
      </c>
      <c r="I22" s="68">
        <v>2076759</v>
      </c>
    </row>
    <row r="23" spans="1:9" ht="19.5" customHeight="1">
      <c r="A23" s="28" t="s">
        <v>13</v>
      </c>
      <c r="B23" s="70">
        <v>571096</v>
      </c>
      <c r="C23" s="68">
        <v>9715155</v>
      </c>
      <c r="D23" s="68">
        <v>214608</v>
      </c>
      <c r="E23" s="68">
        <v>3346955</v>
      </c>
      <c r="F23" s="68">
        <v>20236</v>
      </c>
      <c r="G23" s="68">
        <v>652473</v>
      </c>
      <c r="H23" s="68">
        <v>159166</v>
      </c>
      <c r="I23" s="68">
        <v>2957458</v>
      </c>
    </row>
    <row r="24" spans="1:9" ht="3.75" customHeight="1">
      <c r="A24" s="31"/>
      <c r="B24" s="13"/>
      <c r="C24" s="13"/>
      <c r="D24" s="13"/>
      <c r="E24" s="13"/>
      <c r="F24" s="13"/>
      <c r="G24" s="13"/>
      <c r="H24" s="13"/>
      <c r="I24" s="13"/>
    </row>
    <row r="25" spans="1:9" ht="11.25">
      <c r="A25" s="28"/>
      <c r="B25" s="32"/>
      <c r="C25" s="32"/>
      <c r="D25" s="32"/>
      <c r="E25" s="32"/>
      <c r="F25" s="32"/>
      <c r="G25" s="32"/>
      <c r="H25" s="32"/>
      <c r="I25" s="32"/>
    </row>
    <row r="26" spans="1:7" ht="15.75" customHeight="1">
      <c r="A26" s="103" t="s">
        <v>189</v>
      </c>
      <c r="B26" s="95" t="s">
        <v>203</v>
      </c>
      <c r="C26" s="107"/>
      <c r="D26" s="95" t="s">
        <v>204</v>
      </c>
      <c r="E26" s="107"/>
      <c r="F26" s="95" t="s">
        <v>205</v>
      </c>
      <c r="G26" s="106"/>
    </row>
    <row r="27" spans="1:7" ht="15.75" customHeight="1">
      <c r="A27" s="105"/>
      <c r="B27" s="38" t="s">
        <v>1</v>
      </c>
      <c r="C27" s="18" t="s">
        <v>2</v>
      </c>
      <c r="D27" s="18" t="s">
        <v>1</v>
      </c>
      <c r="E27" s="18" t="s">
        <v>2</v>
      </c>
      <c r="F27" s="44" t="s">
        <v>1</v>
      </c>
      <c r="G27" s="40" t="s">
        <v>2</v>
      </c>
    </row>
    <row r="28" spans="1:7" ht="19.5" customHeight="1">
      <c r="A28" s="61" t="s">
        <v>268</v>
      </c>
      <c r="B28" s="69">
        <v>1698388</v>
      </c>
      <c r="C28" s="69">
        <v>25741790</v>
      </c>
      <c r="D28" s="69">
        <v>1608</v>
      </c>
      <c r="E28" s="69">
        <v>15371</v>
      </c>
      <c r="F28" s="69">
        <v>16822</v>
      </c>
      <c r="G28" s="69">
        <v>223694</v>
      </c>
    </row>
    <row r="29" spans="1:7" ht="19.5" customHeight="1">
      <c r="A29" s="61" t="s">
        <v>170</v>
      </c>
      <c r="B29" s="71">
        <v>1681017</v>
      </c>
      <c r="C29" s="69">
        <v>26201862</v>
      </c>
      <c r="D29" s="69">
        <v>768</v>
      </c>
      <c r="E29" s="69">
        <v>9573</v>
      </c>
      <c r="F29" s="69">
        <v>34424</v>
      </c>
      <c r="G29" s="69">
        <v>430461</v>
      </c>
    </row>
    <row r="30" spans="1:7" ht="19.5" customHeight="1">
      <c r="A30" s="61" t="s">
        <v>171</v>
      </c>
      <c r="B30" s="69">
        <v>1677391</v>
      </c>
      <c r="C30" s="69">
        <v>23375301</v>
      </c>
      <c r="D30" s="69">
        <v>987</v>
      </c>
      <c r="E30" s="69">
        <v>10293</v>
      </c>
      <c r="F30" s="69">
        <v>27182</v>
      </c>
      <c r="G30" s="69">
        <v>324655</v>
      </c>
    </row>
    <row r="31" spans="1:7" ht="19.5" customHeight="1">
      <c r="A31" s="61" t="s">
        <v>269</v>
      </c>
      <c r="B31" s="69">
        <v>1954235</v>
      </c>
      <c r="C31" s="69">
        <v>28929913</v>
      </c>
      <c r="D31" s="69">
        <v>664</v>
      </c>
      <c r="E31" s="69">
        <v>9061</v>
      </c>
      <c r="F31" s="69">
        <v>20909</v>
      </c>
      <c r="G31" s="69">
        <v>216286</v>
      </c>
    </row>
    <row r="32" spans="1:7" ht="19.5" customHeight="1">
      <c r="A32" s="33" t="s">
        <v>270</v>
      </c>
      <c r="B32" s="69">
        <v>1783611</v>
      </c>
      <c r="C32" s="69">
        <v>28170363</v>
      </c>
      <c r="D32" s="69">
        <v>1271</v>
      </c>
      <c r="E32" s="69">
        <v>18603</v>
      </c>
      <c r="F32" s="69">
        <v>37878</v>
      </c>
      <c r="G32" s="69">
        <v>353936</v>
      </c>
    </row>
    <row r="33" spans="1:7" ht="12" customHeight="1">
      <c r="A33" s="35"/>
      <c r="B33" s="68"/>
      <c r="C33" s="68"/>
      <c r="D33" s="68"/>
      <c r="E33" s="68"/>
      <c r="F33" s="68"/>
      <c r="G33" s="68"/>
    </row>
    <row r="34" spans="1:7" ht="19.5" customHeight="1">
      <c r="A34" s="33" t="s">
        <v>277</v>
      </c>
      <c r="B34" s="70">
        <v>154923</v>
      </c>
      <c r="C34" s="68">
        <v>2120362</v>
      </c>
      <c r="D34" s="68">
        <v>95</v>
      </c>
      <c r="E34" s="68">
        <v>950</v>
      </c>
      <c r="F34" s="68">
        <v>989</v>
      </c>
      <c r="G34" s="68">
        <v>12070</v>
      </c>
    </row>
    <row r="35" spans="1:7" ht="19.5" customHeight="1">
      <c r="A35" s="17" t="s">
        <v>3</v>
      </c>
      <c r="B35" s="70">
        <v>134652</v>
      </c>
      <c r="C35" s="68">
        <v>1938317</v>
      </c>
      <c r="D35" s="68">
        <v>163</v>
      </c>
      <c r="E35" s="68">
        <v>1306</v>
      </c>
      <c r="F35" s="68">
        <v>890</v>
      </c>
      <c r="G35" s="68">
        <v>9532</v>
      </c>
    </row>
    <row r="36" spans="1:7" ht="19.5" customHeight="1">
      <c r="A36" s="17" t="s">
        <v>4</v>
      </c>
      <c r="B36" s="70">
        <v>110556</v>
      </c>
      <c r="C36" s="68">
        <v>2093493</v>
      </c>
      <c r="D36" s="68">
        <v>93</v>
      </c>
      <c r="E36" s="68">
        <v>1500</v>
      </c>
      <c r="F36" s="68">
        <v>2257</v>
      </c>
      <c r="G36" s="68">
        <v>27200</v>
      </c>
    </row>
    <row r="37" spans="1:7" ht="19.5" customHeight="1">
      <c r="A37" s="17" t="s">
        <v>5</v>
      </c>
      <c r="B37" s="70">
        <v>122837</v>
      </c>
      <c r="C37" s="68">
        <v>2074262</v>
      </c>
      <c r="D37" s="68">
        <v>45</v>
      </c>
      <c r="E37" s="68">
        <v>153</v>
      </c>
      <c r="F37" s="68">
        <v>4095</v>
      </c>
      <c r="G37" s="68">
        <v>52243</v>
      </c>
    </row>
    <row r="38" spans="1:7" ht="19.5" customHeight="1">
      <c r="A38" s="17" t="s">
        <v>6</v>
      </c>
      <c r="B38" s="70">
        <v>130245</v>
      </c>
      <c r="C38" s="68">
        <v>2118519</v>
      </c>
      <c r="D38" s="68">
        <v>137</v>
      </c>
      <c r="E38" s="68">
        <v>3130</v>
      </c>
      <c r="F38" s="68">
        <v>1942</v>
      </c>
      <c r="G38" s="68">
        <v>6610</v>
      </c>
    </row>
    <row r="39" spans="1:7" ht="19.5" customHeight="1">
      <c r="A39" s="17" t="s">
        <v>7</v>
      </c>
      <c r="B39" s="70">
        <v>195511</v>
      </c>
      <c r="C39" s="68">
        <v>2895830</v>
      </c>
      <c r="D39" s="68">
        <v>96</v>
      </c>
      <c r="E39" s="68">
        <v>1392</v>
      </c>
      <c r="F39" s="68">
        <v>895</v>
      </c>
      <c r="G39" s="68">
        <v>9088</v>
      </c>
    </row>
    <row r="40" spans="1:7" ht="19.5" customHeight="1">
      <c r="A40" s="17" t="s">
        <v>8</v>
      </c>
      <c r="B40" s="70">
        <v>116045</v>
      </c>
      <c r="C40" s="68">
        <v>1966529</v>
      </c>
      <c r="D40" s="68">
        <v>131</v>
      </c>
      <c r="E40" s="68">
        <v>2550</v>
      </c>
      <c r="F40" s="68">
        <v>1633</v>
      </c>
      <c r="G40" s="68">
        <v>27581</v>
      </c>
    </row>
    <row r="41" spans="1:7" ht="19.5" customHeight="1">
      <c r="A41" s="17" t="s">
        <v>9</v>
      </c>
      <c r="B41" s="70">
        <v>132402</v>
      </c>
      <c r="C41" s="68">
        <v>2253187</v>
      </c>
      <c r="D41" s="68">
        <v>39</v>
      </c>
      <c r="E41" s="68">
        <v>850</v>
      </c>
      <c r="F41" s="68">
        <v>1761</v>
      </c>
      <c r="G41" s="68">
        <v>17158</v>
      </c>
    </row>
    <row r="42" spans="1:7" ht="19.5" customHeight="1">
      <c r="A42" s="17" t="s">
        <v>10</v>
      </c>
      <c r="B42" s="70">
        <v>157826</v>
      </c>
      <c r="C42" s="68">
        <v>2309321</v>
      </c>
      <c r="D42" s="68">
        <v>81</v>
      </c>
      <c r="E42" s="68">
        <v>913</v>
      </c>
      <c r="F42" s="68">
        <v>2661</v>
      </c>
      <c r="G42" s="68">
        <v>13388</v>
      </c>
    </row>
    <row r="43" spans="1:7" ht="19.5" customHeight="1">
      <c r="A43" s="17" t="s">
        <v>11</v>
      </c>
      <c r="B43" s="70">
        <v>145532</v>
      </c>
      <c r="C43" s="68">
        <v>2291601</v>
      </c>
      <c r="D43" s="68">
        <v>28</v>
      </c>
      <c r="E43" s="68">
        <v>350</v>
      </c>
      <c r="F43" s="68">
        <v>3119</v>
      </c>
      <c r="G43" s="68">
        <v>24372</v>
      </c>
    </row>
    <row r="44" spans="1:7" ht="19.5" customHeight="1">
      <c r="A44" s="17" t="s">
        <v>12</v>
      </c>
      <c r="B44" s="70">
        <v>209047</v>
      </c>
      <c r="C44" s="68">
        <v>3393008</v>
      </c>
      <c r="D44" s="68">
        <v>244</v>
      </c>
      <c r="E44" s="68">
        <v>3905</v>
      </c>
      <c r="F44" s="68">
        <v>14704</v>
      </c>
      <c r="G44" s="68">
        <v>113963</v>
      </c>
    </row>
    <row r="45" spans="1:7" ht="19.5" customHeight="1">
      <c r="A45" s="17" t="s">
        <v>13</v>
      </c>
      <c r="B45" s="70">
        <v>174035</v>
      </c>
      <c r="C45" s="68">
        <v>2715934</v>
      </c>
      <c r="D45" s="68">
        <v>119</v>
      </c>
      <c r="E45" s="68">
        <v>1604</v>
      </c>
      <c r="F45" s="68">
        <v>2932</v>
      </c>
      <c r="G45" s="68">
        <v>40731</v>
      </c>
    </row>
    <row r="46" spans="1:7" ht="3.75" customHeight="1">
      <c r="A46" s="31"/>
      <c r="B46" s="13"/>
      <c r="C46" s="13"/>
      <c r="D46" s="13"/>
      <c r="E46" s="13"/>
      <c r="F46" s="13"/>
      <c r="G46" s="13"/>
    </row>
    <row r="47" spans="1:2" ht="11.25">
      <c r="A47" s="7" t="s">
        <v>206</v>
      </c>
      <c r="B47" s="7"/>
    </row>
  </sheetData>
  <sheetProtection/>
  <mergeCells count="9">
    <mergeCell ref="A4:A5"/>
    <mergeCell ref="H4:I4"/>
    <mergeCell ref="B26:C26"/>
    <mergeCell ref="D26:E26"/>
    <mergeCell ref="F26:G26"/>
    <mergeCell ref="B4:C4"/>
    <mergeCell ref="D4:E4"/>
    <mergeCell ref="F4:G4"/>
    <mergeCell ref="A26:A27"/>
  </mergeCells>
  <printOptions/>
  <pageMargins left="0.5905511811023623" right="0.5905511811023623" top="0.5905511811023623" bottom="0.5905511811023623" header="0.5118110236220472" footer="0.5118110236220472"/>
  <pageSetup fitToHeight="1" fitToWidth="1"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sheetPr>
    <pageSetUpPr fitToPage="1"/>
  </sheetPr>
  <dimension ref="A2:Q69"/>
  <sheetViews>
    <sheetView zoomScalePageLayoutView="0" workbookViewId="0" topLeftCell="A31">
      <selection activeCell="B51" sqref="B51:K54"/>
    </sheetView>
  </sheetViews>
  <sheetFormatPr defaultColWidth="9.00390625" defaultRowHeight="12.75"/>
  <cols>
    <col min="1" max="1" width="8.625" style="5" customWidth="1"/>
    <col min="2" max="11" width="11.375" style="5" customWidth="1"/>
    <col min="12" max="12" width="9.375" style="5" customWidth="1"/>
    <col min="13" max="13" width="10.00390625" style="5" customWidth="1"/>
    <col min="14" max="14" width="9.375" style="5" bestFit="1" customWidth="1"/>
    <col min="15" max="15" width="10.00390625" style="5" customWidth="1"/>
    <col min="16" max="17" width="12.75390625" style="5" customWidth="1"/>
    <col min="18" max="18" width="5.75390625" style="5" customWidth="1"/>
    <col min="19" max="16384" width="9.125" style="5" customWidth="1"/>
  </cols>
  <sheetData>
    <row r="1" s="23" customFormat="1" ht="17.25" customHeight="1"/>
    <row r="2" spans="1:17" s="25" customFormat="1" ht="14.25">
      <c r="A2" s="24" t="s">
        <v>208</v>
      </c>
      <c r="B2" s="24"/>
      <c r="C2" s="24"/>
      <c r="D2" s="24"/>
      <c r="E2" s="24"/>
      <c r="F2" s="24"/>
      <c r="G2" s="24"/>
      <c r="H2" s="24"/>
      <c r="I2" s="24"/>
      <c r="J2" s="24"/>
      <c r="K2" s="24"/>
      <c r="L2" s="24"/>
      <c r="M2" s="24"/>
      <c r="N2" s="24"/>
      <c r="O2" s="24"/>
      <c r="P2" s="24"/>
      <c r="Q2" s="24"/>
    </row>
    <row r="3" spans="1:13" ht="11.25">
      <c r="A3" s="7"/>
      <c r="B3" s="7"/>
      <c r="C3" s="7"/>
      <c r="D3" s="7"/>
      <c r="E3" s="7"/>
      <c r="F3" s="7"/>
      <c r="G3" s="7"/>
      <c r="H3" s="7"/>
      <c r="I3" s="7"/>
      <c r="J3" s="7"/>
      <c r="K3" s="9" t="s">
        <v>110</v>
      </c>
      <c r="L3" s="7"/>
      <c r="M3" s="7"/>
    </row>
    <row r="4" spans="1:11" ht="22.5" customHeight="1">
      <c r="A4" s="103" t="s">
        <v>209</v>
      </c>
      <c r="B4" s="95" t="s">
        <v>207</v>
      </c>
      <c r="C4" s="97"/>
      <c r="D4" s="96" t="s">
        <v>66</v>
      </c>
      <c r="E4" s="97"/>
      <c r="F4" s="95" t="s">
        <v>79</v>
      </c>
      <c r="G4" s="97"/>
      <c r="H4" s="95" t="s">
        <v>210</v>
      </c>
      <c r="I4" s="97"/>
      <c r="J4" s="95" t="s">
        <v>211</v>
      </c>
      <c r="K4" s="96"/>
    </row>
    <row r="5" spans="1:11" ht="15" customHeight="1">
      <c r="A5" s="108"/>
      <c r="B5" s="26" t="s">
        <v>1</v>
      </c>
      <c r="C5" s="27" t="s">
        <v>2</v>
      </c>
      <c r="D5" s="26" t="s">
        <v>1</v>
      </c>
      <c r="E5" s="26" t="s">
        <v>2</v>
      </c>
      <c r="F5" s="26" t="s">
        <v>1</v>
      </c>
      <c r="G5" s="26" t="s">
        <v>2</v>
      </c>
      <c r="H5" s="26" t="s">
        <v>1</v>
      </c>
      <c r="I5" s="26" t="s">
        <v>2</v>
      </c>
      <c r="J5" s="26" t="s">
        <v>1</v>
      </c>
      <c r="K5" s="26" t="s">
        <v>2</v>
      </c>
    </row>
    <row r="6" spans="1:11" ht="15.75" customHeight="1">
      <c r="A6" s="62" t="s">
        <v>268</v>
      </c>
      <c r="B6" s="71">
        <v>4559452</v>
      </c>
      <c r="C6" s="69">
        <v>76841676</v>
      </c>
      <c r="D6" s="69">
        <v>2626136</v>
      </c>
      <c r="E6" s="69">
        <v>44852967</v>
      </c>
      <c r="F6" s="69">
        <v>54585</v>
      </c>
      <c r="G6" s="69">
        <v>1053513</v>
      </c>
      <c r="H6" s="69">
        <v>202391</v>
      </c>
      <c r="I6" s="69">
        <v>4253288</v>
      </c>
      <c r="J6" s="69">
        <v>37300</v>
      </c>
      <c r="K6" s="69">
        <v>258454</v>
      </c>
    </row>
    <row r="7" spans="1:11" ht="12" customHeight="1">
      <c r="A7" s="63" t="s">
        <v>170</v>
      </c>
      <c r="B7" s="71">
        <v>4834563</v>
      </c>
      <c r="C7" s="69">
        <v>78808868</v>
      </c>
      <c r="D7" s="69">
        <v>2986942</v>
      </c>
      <c r="E7" s="69">
        <v>49097699</v>
      </c>
      <c r="F7" s="69">
        <v>49105</v>
      </c>
      <c r="G7" s="69">
        <v>919161</v>
      </c>
      <c r="H7" s="69">
        <v>173530</v>
      </c>
      <c r="I7" s="69">
        <v>3049761</v>
      </c>
      <c r="J7" s="69">
        <v>45859</v>
      </c>
      <c r="K7" s="69">
        <v>477699</v>
      </c>
    </row>
    <row r="8" spans="1:11" ht="12" customHeight="1">
      <c r="A8" s="63" t="s">
        <v>171</v>
      </c>
      <c r="B8" s="70">
        <v>4950404</v>
      </c>
      <c r="C8" s="68">
        <v>77414155</v>
      </c>
      <c r="D8" s="69">
        <v>3046414</v>
      </c>
      <c r="E8" s="69">
        <v>50380885</v>
      </c>
      <c r="F8" s="69">
        <v>39490</v>
      </c>
      <c r="G8" s="69">
        <v>681417</v>
      </c>
      <c r="H8" s="69">
        <v>65418</v>
      </c>
      <c r="I8" s="69">
        <v>1156913</v>
      </c>
      <c r="J8" s="69">
        <v>40608</v>
      </c>
      <c r="K8" s="69">
        <v>315354</v>
      </c>
    </row>
    <row r="9" spans="1:11" ht="12" customHeight="1">
      <c r="A9" s="63" t="s">
        <v>269</v>
      </c>
      <c r="B9" s="70">
        <v>5253596</v>
      </c>
      <c r="C9" s="68">
        <v>83191460</v>
      </c>
      <c r="D9" s="69">
        <v>3024327</v>
      </c>
      <c r="E9" s="69">
        <v>50300242</v>
      </c>
      <c r="F9" s="69">
        <v>40721</v>
      </c>
      <c r="G9" s="69">
        <v>673808</v>
      </c>
      <c r="H9" s="69">
        <v>103270</v>
      </c>
      <c r="I9" s="69">
        <v>1592112</v>
      </c>
      <c r="J9" s="69">
        <v>31904</v>
      </c>
      <c r="K9" s="69">
        <v>272722</v>
      </c>
    </row>
    <row r="10" spans="1:11" ht="12" customHeight="1">
      <c r="A10" s="9" t="s">
        <v>270</v>
      </c>
      <c r="B10" s="70">
        <v>5282416</v>
      </c>
      <c r="C10" s="68">
        <v>87189737</v>
      </c>
      <c r="D10" s="69">
        <v>3261508</v>
      </c>
      <c r="E10" s="69">
        <v>55085595</v>
      </c>
      <c r="F10" s="69">
        <v>69238</v>
      </c>
      <c r="G10" s="69">
        <v>1274696</v>
      </c>
      <c r="H10" s="69">
        <v>142209</v>
      </c>
      <c r="I10" s="69">
        <v>2338967</v>
      </c>
      <c r="J10" s="69">
        <v>60101</v>
      </c>
      <c r="K10" s="69">
        <v>515604</v>
      </c>
    </row>
    <row r="11" spans="1:11" ht="7.5" customHeight="1">
      <c r="A11" s="30"/>
      <c r="B11" s="71"/>
      <c r="C11" s="83"/>
      <c r="D11" s="69"/>
      <c r="E11" s="83"/>
      <c r="F11" s="69"/>
      <c r="G11" s="83"/>
      <c r="H11" s="69"/>
      <c r="I11" s="83"/>
      <c r="J11" s="69"/>
      <c r="K11" s="83"/>
    </row>
    <row r="12" spans="1:11" ht="12" customHeight="1">
      <c r="A12" s="9" t="s">
        <v>277</v>
      </c>
      <c r="B12" s="70">
        <v>357226</v>
      </c>
      <c r="C12" s="68">
        <v>5412727</v>
      </c>
      <c r="D12" s="68">
        <v>209927</v>
      </c>
      <c r="E12" s="68">
        <v>3526140</v>
      </c>
      <c r="F12" s="68">
        <v>2103</v>
      </c>
      <c r="G12" s="68">
        <v>33100</v>
      </c>
      <c r="H12" s="68">
        <v>2410</v>
      </c>
      <c r="I12" s="68">
        <v>48400</v>
      </c>
      <c r="J12" s="68">
        <v>2002</v>
      </c>
      <c r="K12" s="68">
        <v>17705</v>
      </c>
    </row>
    <row r="13" spans="1:11" ht="12" customHeight="1">
      <c r="A13" s="28" t="s">
        <v>212</v>
      </c>
      <c r="B13" s="70">
        <v>386182</v>
      </c>
      <c r="C13" s="68">
        <v>6150720</v>
      </c>
      <c r="D13" s="68">
        <v>237480</v>
      </c>
      <c r="E13" s="68">
        <v>3946344</v>
      </c>
      <c r="F13" s="68">
        <v>2023</v>
      </c>
      <c r="G13" s="68">
        <v>28550</v>
      </c>
      <c r="H13" s="68">
        <v>12213</v>
      </c>
      <c r="I13" s="68">
        <v>230210</v>
      </c>
      <c r="J13" s="68">
        <v>1624</v>
      </c>
      <c r="K13" s="68">
        <v>12343</v>
      </c>
    </row>
    <row r="14" spans="1:11" ht="12" customHeight="1">
      <c r="A14" s="28" t="s">
        <v>213</v>
      </c>
      <c r="B14" s="70">
        <v>421400</v>
      </c>
      <c r="C14" s="68">
        <v>7056758</v>
      </c>
      <c r="D14" s="68">
        <v>253465</v>
      </c>
      <c r="E14" s="68">
        <v>4189774</v>
      </c>
      <c r="F14" s="68">
        <v>3217</v>
      </c>
      <c r="G14" s="68">
        <v>57150</v>
      </c>
      <c r="H14" s="68">
        <v>4711</v>
      </c>
      <c r="I14" s="68">
        <v>100634</v>
      </c>
      <c r="J14" s="68">
        <v>1388</v>
      </c>
      <c r="K14" s="68">
        <v>9611</v>
      </c>
    </row>
    <row r="15" spans="1:11" ht="12" customHeight="1">
      <c r="A15" s="28" t="s">
        <v>214</v>
      </c>
      <c r="B15" s="70">
        <v>359078</v>
      </c>
      <c r="C15" s="68">
        <v>5954274</v>
      </c>
      <c r="D15" s="68">
        <v>210453</v>
      </c>
      <c r="E15" s="68">
        <v>3533272</v>
      </c>
      <c r="F15" s="68">
        <v>8013</v>
      </c>
      <c r="G15" s="68">
        <v>132883</v>
      </c>
      <c r="H15" s="68">
        <v>26826</v>
      </c>
      <c r="I15" s="68">
        <v>466680</v>
      </c>
      <c r="J15" s="68">
        <v>2413</v>
      </c>
      <c r="K15" s="68">
        <v>17140</v>
      </c>
    </row>
    <row r="16" spans="1:11" ht="12" customHeight="1">
      <c r="A16" s="28" t="s">
        <v>6</v>
      </c>
      <c r="B16" s="70">
        <v>390781</v>
      </c>
      <c r="C16" s="68">
        <v>6660972</v>
      </c>
      <c r="D16" s="68">
        <v>243733</v>
      </c>
      <c r="E16" s="68">
        <v>4095255</v>
      </c>
      <c r="F16" s="68">
        <v>2632</v>
      </c>
      <c r="G16" s="68">
        <v>57862</v>
      </c>
      <c r="H16" s="68">
        <v>11337</v>
      </c>
      <c r="I16" s="68">
        <v>106071</v>
      </c>
      <c r="J16" s="68">
        <v>4136</v>
      </c>
      <c r="K16" s="68">
        <v>22349</v>
      </c>
    </row>
    <row r="17" spans="1:11" ht="12" customHeight="1">
      <c r="A17" s="28" t="s">
        <v>7</v>
      </c>
      <c r="B17" s="70">
        <v>476706</v>
      </c>
      <c r="C17" s="68">
        <v>7447355</v>
      </c>
      <c r="D17" s="68">
        <v>260499</v>
      </c>
      <c r="E17" s="68">
        <v>4434685</v>
      </c>
      <c r="F17" s="68">
        <v>3724</v>
      </c>
      <c r="G17" s="68">
        <v>65940</v>
      </c>
      <c r="H17" s="68">
        <v>13889</v>
      </c>
      <c r="I17" s="68">
        <v>189601</v>
      </c>
      <c r="J17" s="68">
        <v>5306</v>
      </c>
      <c r="K17" s="68">
        <v>29089</v>
      </c>
    </row>
    <row r="18" spans="1:11" ht="12" customHeight="1">
      <c r="A18" s="28" t="s">
        <v>8</v>
      </c>
      <c r="B18" s="70">
        <v>356410</v>
      </c>
      <c r="C18" s="68">
        <v>6023387</v>
      </c>
      <c r="D18" s="68">
        <v>262981</v>
      </c>
      <c r="E18" s="68">
        <v>4427575</v>
      </c>
      <c r="F18" s="68">
        <v>7292</v>
      </c>
      <c r="G18" s="68">
        <v>185570</v>
      </c>
      <c r="H18" s="68">
        <v>11393</v>
      </c>
      <c r="I18" s="68">
        <v>227890</v>
      </c>
      <c r="J18" s="68">
        <v>6507</v>
      </c>
      <c r="K18" s="68">
        <v>32750</v>
      </c>
    </row>
    <row r="19" spans="1:11" ht="12" customHeight="1">
      <c r="A19" s="28" t="s">
        <v>9</v>
      </c>
      <c r="B19" s="70">
        <v>409197</v>
      </c>
      <c r="C19" s="68">
        <v>6808192</v>
      </c>
      <c r="D19" s="68">
        <v>270775</v>
      </c>
      <c r="E19" s="68">
        <v>4648033</v>
      </c>
      <c r="F19" s="68">
        <v>3887</v>
      </c>
      <c r="G19" s="68">
        <v>94100</v>
      </c>
      <c r="H19" s="68">
        <v>3236</v>
      </c>
      <c r="I19" s="68">
        <v>51285</v>
      </c>
      <c r="J19" s="68">
        <v>13893</v>
      </c>
      <c r="K19" s="68">
        <v>240853</v>
      </c>
    </row>
    <row r="20" spans="1:11" ht="12" customHeight="1">
      <c r="A20" s="28" t="s">
        <v>10</v>
      </c>
      <c r="B20" s="70">
        <v>453033</v>
      </c>
      <c r="C20" s="68">
        <v>7673417</v>
      </c>
      <c r="D20" s="68">
        <v>241756</v>
      </c>
      <c r="E20" s="68">
        <v>4237166</v>
      </c>
      <c r="F20" s="68">
        <v>19138</v>
      </c>
      <c r="G20" s="68">
        <v>331602</v>
      </c>
      <c r="H20" s="68">
        <v>15620</v>
      </c>
      <c r="I20" s="68">
        <v>168164</v>
      </c>
      <c r="J20" s="68">
        <v>4701</v>
      </c>
      <c r="K20" s="68">
        <v>33158</v>
      </c>
    </row>
    <row r="21" spans="1:11" ht="12" customHeight="1">
      <c r="A21" s="28" t="s">
        <v>11</v>
      </c>
      <c r="B21" s="70">
        <v>488157</v>
      </c>
      <c r="C21" s="68">
        <v>8252368</v>
      </c>
      <c r="D21" s="68">
        <v>325705</v>
      </c>
      <c r="E21" s="68">
        <v>5598632</v>
      </c>
      <c r="F21" s="68">
        <v>6314</v>
      </c>
      <c r="G21" s="68">
        <v>103045</v>
      </c>
      <c r="H21" s="68">
        <v>8292</v>
      </c>
      <c r="I21" s="68">
        <v>152888</v>
      </c>
      <c r="J21" s="68">
        <v>4246</v>
      </c>
      <c r="K21" s="68">
        <v>39066</v>
      </c>
    </row>
    <row r="22" spans="1:11" ht="12" customHeight="1">
      <c r="A22" s="28" t="s">
        <v>12</v>
      </c>
      <c r="B22" s="70">
        <v>613150</v>
      </c>
      <c r="C22" s="68">
        <v>10034412</v>
      </c>
      <c r="D22" s="68">
        <v>371339</v>
      </c>
      <c r="E22" s="68">
        <v>6223369</v>
      </c>
      <c r="F22" s="68">
        <v>4798</v>
      </c>
      <c r="G22" s="68">
        <v>86274</v>
      </c>
      <c r="H22" s="68">
        <v>11991</v>
      </c>
      <c r="I22" s="68">
        <v>240012</v>
      </c>
      <c r="J22" s="68">
        <v>3229</v>
      </c>
      <c r="K22" s="68">
        <v>28570</v>
      </c>
    </row>
    <row r="23" spans="1:11" ht="12" customHeight="1">
      <c r="A23" s="28" t="s">
        <v>13</v>
      </c>
      <c r="B23" s="70">
        <v>571096</v>
      </c>
      <c r="C23" s="68">
        <v>9715155</v>
      </c>
      <c r="D23" s="68">
        <v>373395</v>
      </c>
      <c r="E23" s="68">
        <v>6225350</v>
      </c>
      <c r="F23" s="68">
        <v>6097</v>
      </c>
      <c r="G23" s="68">
        <v>98620</v>
      </c>
      <c r="H23" s="68">
        <v>20291</v>
      </c>
      <c r="I23" s="68">
        <v>357132</v>
      </c>
      <c r="J23" s="68">
        <v>10656</v>
      </c>
      <c r="K23" s="68">
        <v>32970</v>
      </c>
    </row>
    <row r="24" spans="1:11" s="6" customFormat="1" ht="3.75" customHeight="1">
      <c r="A24" s="31"/>
      <c r="B24" s="12"/>
      <c r="C24" s="13"/>
      <c r="D24" s="13"/>
      <c r="E24" s="13"/>
      <c r="F24" s="13"/>
      <c r="G24" s="13"/>
      <c r="H24" s="13"/>
      <c r="I24" s="13"/>
      <c r="J24" s="13"/>
      <c r="K24" s="13"/>
    </row>
    <row r="25" spans="1:11" ht="11.25">
      <c r="A25" s="28"/>
      <c r="B25" s="32"/>
      <c r="C25" s="32"/>
      <c r="D25" s="32"/>
      <c r="E25" s="32"/>
      <c r="F25" s="32"/>
      <c r="G25" s="32"/>
      <c r="H25" s="32"/>
      <c r="I25" s="32"/>
      <c r="J25" s="32"/>
      <c r="K25" s="32"/>
    </row>
    <row r="26" spans="1:11" ht="22.5" customHeight="1">
      <c r="A26" s="85" t="s">
        <v>189</v>
      </c>
      <c r="B26" s="98" t="s">
        <v>160</v>
      </c>
      <c r="C26" s="97"/>
      <c r="D26" s="95" t="s">
        <v>80</v>
      </c>
      <c r="E26" s="96"/>
      <c r="F26" s="98" t="s">
        <v>158</v>
      </c>
      <c r="G26" s="99"/>
      <c r="H26" s="95" t="s">
        <v>83</v>
      </c>
      <c r="I26" s="97"/>
      <c r="J26" s="95" t="s">
        <v>82</v>
      </c>
      <c r="K26" s="96"/>
    </row>
    <row r="27" spans="1:11" ht="15" customHeight="1">
      <c r="A27" s="109"/>
      <c r="B27" s="26" t="s">
        <v>1</v>
      </c>
      <c r="C27" s="27" t="s">
        <v>2</v>
      </c>
      <c r="D27" s="26" t="s">
        <v>1</v>
      </c>
      <c r="E27" s="26" t="s">
        <v>2</v>
      </c>
      <c r="F27" s="26" t="s">
        <v>1</v>
      </c>
      <c r="G27" s="26" t="s">
        <v>2</v>
      </c>
      <c r="H27" s="26" t="s">
        <v>1</v>
      </c>
      <c r="I27" s="26" t="s">
        <v>2</v>
      </c>
      <c r="J27" s="26" t="s">
        <v>1</v>
      </c>
      <c r="K27" s="26" t="s">
        <v>2</v>
      </c>
    </row>
    <row r="28" spans="1:11" ht="15.75" customHeight="1">
      <c r="A28" s="62" t="s">
        <v>268</v>
      </c>
      <c r="B28" s="71">
        <v>13962</v>
      </c>
      <c r="C28" s="69">
        <v>160599</v>
      </c>
      <c r="D28" s="69">
        <v>419430</v>
      </c>
      <c r="E28" s="69">
        <v>6221729</v>
      </c>
      <c r="F28" s="69">
        <v>17822</v>
      </c>
      <c r="G28" s="69">
        <v>256075</v>
      </c>
      <c r="H28" s="69">
        <v>3311</v>
      </c>
      <c r="I28" s="69">
        <v>43990</v>
      </c>
      <c r="J28" s="69">
        <v>112080</v>
      </c>
      <c r="K28" s="69">
        <v>1204362</v>
      </c>
    </row>
    <row r="29" spans="1:11" ht="12" customHeight="1">
      <c r="A29" s="63" t="s">
        <v>170</v>
      </c>
      <c r="B29" s="71">
        <v>19734</v>
      </c>
      <c r="C29" s="69">
        <v>173386</v>
      </c>
      <c r="D29" s="69">
        <v>432058</v>
      </c>
      <c r="E29" s="69">
        <v>5940980</v>
      </c>
      <c r="F29" s="69">
        <v>83096</v>
      </c>
      <c r="G29" s="69">
        <v>1679259</v>
      </c>
      <c r="H29" s="69">
        <v>2406</v>
      </c>
      <c r="I29" s="69">
        <v>36275</v>
      </c>
      <c r="J29" s="69">
        <v>105156</v>
      </c>
      <c r="K29" s="69">
        <v>1096836</v>
      </c>
    </row>
    <row r="30" spans="1:11" ht="12" customHeight="1">
      <c r="A30" s="63" t="s">
        <v>171</v>
      </c>
      <c r="B30" s="71">
        <v>26119</v>
      </c>
      <c r="C30" s="69">
        <v>261215</v>
      </c>
      <c r="D30" s="69">
        <v>463051</v>
      </c>
      <c r="E30" s="69">
        <v>5003857</v>
      </c>
      <c r="F30" s="69">
        <v>9243</v>
      </c>
      <c r="G30" s="69">
        <v>185585</v>
      </c>
      <c r="H30" s="69">
        <v>821</v>
      </c>
      <c r="I30" s="69">
        <v>8402</v>
      </c>
      <c r="J30" s="69">
        <v>191917</v>
      </c>
      <c r="K30" s="69">
        <v>2272673</v>
      </c>
    </row>
    <row r="31" spans="1:11" ht="12" customHeight="1">
      <c r="A31" s="63" t="s">
        <v>269</v>
      </c>
      <c r="B31" s="71">
        <v>13449</v>
      </c>
      <c r="C31" s="69">
        <v>163364</v>
      </c>
      <c r="D31" s="69">
        <v>487070</v>
      </c>
      <c r="E31" s="69">
        <v>6068842</v>
      </c>
      <c r="F31" s="69">
        <v>31904</v>
      </c>
      <c r="G31" s="69">
        <v>645895</v>
      </c>
      <c r="H31" s="69">
        <v>46846</v>
      </c>
      <c r="I31" s="69">
        <v>836497</v>
      </c>
      <c r="J31" s="69">
        <v>133217</v>
      </c>
      <c r="K31" s="69">
        <v>1165380</v>
      </c>
    </row>
    <row r="32" spans="1:11" ht="12" customHeight="1">
      <c r="A32" s="9" t="s">
        <v>270</v>
      </c>
      <c r="B32" s="71">
        <v>30221</v>
      </c>
      <c r="C32" s="69">
        <v>230076</v>
      </c>
      <c r="D32" s="69">
        <v>447443</v>
      </c>
      <c r="E32" s="69">
        <v>6449039</v>
      </c>
      <c r="F32" s="69">
        <v>19595</v>
      </c>
      <c r="G32" s="69">
        <v>303317</v>
      </c>
      <c r="H32" s="69">
        <v>4080</v>
      </c>
      <c r="I32" s="69">
        <v>53720</v>
      </c>
      <c r="J32" s="69">
        <v>53804</v>
      </c>
      <c r="K32" s="69">
        <v>522030</v>
      </c>
    </row>
    <row r="33" spans="1:11" ht="7.5" customHeight="1">
      <c r="A33" s="30"/>
      <c r="B33" s="71"/>
      <c r="C33" s="83"/>
      <c r="D33" s="69"/>
      <c r="E33" s="83"/>
      <c r="F33" s="69"/>
      <c r="G33" s="83"/>
      <c r="H33" s="69"/>
      <c r="I33" s="83"/>
      <c r="J33" s="69"/>
      <c r="K33" s="83"/>
    </row>
    <row r="34" spans="1:11" ht="12" customHeight="1">
      <c r="A34" s="9" t="s">
        <v>277</v>
      </c>
      <c r="B34" s="70">
        <v>1067</v>
      </c>
      <c r="C34" s="68">
        <v>11570</v>
      </c>
      <c r="D34" s="68">
        <v>51100</v>
      </c>
      <c r="E34" s="68">
        <v>636439</v>
      </c>
      <c r="F34" s="68">
        <v>896</v>
      </c>
      <c r="G34" s="68">
        <v>17300</v>
      </c>
      <c r="H34" s="68">
        <v>16</v>
      </c>
      <c r="I34" s="68">
        <v>1000</v>
      </c>
      <c r="J34" s="68">
        <v>7910</v>
      </c>
      <c r="K34" s="68">
        <v>48020</v>
      </c>
    </row>
    <row r="35" spans="1:11" ht="12" customHeight="1">
      <c r="A35" s="28" t="s">
        <v>215</v>
      </c>
      <c r="B35" s="70">
        <v>1836</v>
      </c>
      <c r="C35" s="68">
        <v>20484</v>
      </c>
      <c r="D35" s="68">
        <v>36554</v>
      </c>
      <c r="E35" s="68">
        <v>369400</v>
      </c>
      <c r="F35" s="68">
        <v>118</v>
      </c>
      <c r="G35" s="68">
        <v>744</v>
      </c>
      <c r="H35" s="68">
        <v>607</v>
      </c>
      <c r="I35" s="68">
        <v>9520</v>
      </c>
      <c r="J35" s="68">
        <v>2267</v>
      </c>
      <c r="K35" s="68">
        <v>29650</v>
      </c>
    </row>
    <row r="36" spans="1:11" ht="12" customHeight="1">
      <c r="A36" s="17" t="s">
        <v>216</v>
      </c>
      <c r="B36" s="68">
        <v>13394</v>
      </c>
      <c r="C36" s="68">
        <v>37300</v>
      </c>
      <c r="D36" s="68">
        <v>36403</v>
      </c>
      <c r="E36" s="68">
        <v>872738</v>
      </c>
      <c r="F36" s="68">
        <v>329</v>
      </c>
      <c r="G36" s="68">
        <v>4000</v>
      </c>
      <c r="H36" s="68">
        <v>1931</v>
      </c>
      <c r="I36" s="68">
        <v>18000</v>
      </c>
      <c r="J36" s="68">
        <v>415</v>
      </c>
      <c r="K36" s="68">
        <v>2650</v>
      </c>
    </row>
    <row r="37" spans="1:11" ht="12" customHeight="1">
      <c r="A37" s="17" t="s">
        <v>217</v>
      </c>
      <c r="B37" s="68">
        <v>260</v>
      </c>
      <c r="C37" s="68">
        <v>2660</v>
      </c>
      <c r="D37" s="68">
        <v>21393</v>
      </c>
      <c r="E37" s="68">
        <v>438868</v>
      </c>
      <c r="F37" s="68">
        <v>669</v>
      </c>
      <c r="G37" s="68">
        <v>15700</v>
      </c>
      <c r="H37" s="68">
        <v>195</v>
      </c>
      <c r="I37" s="68">
        <v>2100</v>
      </c>
      <c r="J37" s="68">
        <v>2427</v>
      </c>
      <c r="K37" s="68">
        <v>44250</v>
      </c>
    </row>
    <row r="38" spans="1:11" ht="12" customHeight="1">
      <c r="A38" s="17" t="s">
        <v>6</v>
      </c>
      <c r="B38" s="68">
        <v>118</v>
      </c>
      <c r="C38" s="68">
        <v>770</v>
      </c>
      <c r="D38" s="68">
        <v>41705</v>
      </c>
      <c r="E38" s="68">
        <v>729830</v>
      </c>
      <c r="F38" s="68">
        <v>3088</v>
      </c>
      <c r="G38" s="68">
        <v>44500</v>
      </c>
      <c r="H38" s="68">
        <v>0</v>
      </c>
      <c r="I38" s="68">
        <v>0</v>
      </c>
      <c r="J38" s="68">
        <v>2468</v>
      </c>
      <c r="K38" s="68">
        <v>23290</v>
      </c>
    </row>
    <row r="39" spans="1:11" ht="12" customHeight="1">
      <c r="A39" s="17" t="s">
        <v>7</v>
      </c>
      <c r="B39" s="68">
        <v>3598</v>
      </c>
      <c r="C39" s="68">
        <v>31250</v>
      </c>
      <c r="D39" s="68">
        <v>38662</v>
      </c>
      <c r="E39" s="68">
        <v>540039</v>
      </c>
      <c r="F39" s="68">
        <v>1753</v>
      </c>
      <c r="G39" s="68">
        <v>44250</v>
      </c>
      <c r="H39" s="68">
        <v>250</v>
      </c>
      <c r="I39" s="68">
        <v>6500</v>
      </c>
      <c r="J39" s="68">
        <v>13095</v>
      </c>
      <c r="K39" s="68">
        <v>109900</v>
      </c>
    </row>
    <row r="40" spans="1:11" ht="12" customHeight="1">
      <c r="A40" s="17" t="s">
        <v>8</v>
      </c>
      <c r="B40" s="68">
        <v>691</v>
      </c>
      <c r="C40" s="68">
        <v>7850</v>
      </c>
      <c r="D40" s="68">
        <v>15071</v>
      </c>
      <c r="E40" s="68">
        <v>183418</v>
      </c>
      <c r="F40" s="68">
        <v>157</v>
      </c>
      <c r="G40" s="68">
        <v>3500</v>
      </c>
      <c r="H40" s="68">
        <v>0</v>
      </c>
      <c r="I40" s="68">
        <v>0</v>
      </c>
      <c r="J40" s="68">
        <v>1623</v>
      </c>
      <c r="K40" s="68">
        <v>23650</v>
      </c>
    </row>
    <row r="41" spans="1:11" ht="12" customHeight="1">
      <c r="A41" s="17" t="s">
        <v>9</v>
      </c>
      <c r="B41" s="68">
        <v>1394</v>
      </c>
      <c r="C41" s="68">
        <v>12550</v>
      </c>
      <c r="D41" s="68">
        <v>46356</v>
      </c>
      <c r="E41" s="68">
        <v>641580</v>
      </c>
      <c r="F41" s="68">
        <v>202</v>
      </c>
      <c r="G41" s="68">
        <v>3700</v>
      </c>
      <c r="H41" s="68">
        <v>0</v>
      </c>
      <c r="I41" s="68">
        <v>0</v>
      </c>
      <c r="J41" s="68">
        <v>9476</v>
      </c>
      <c r="K41" s="68">
        <v>84330</v>
      </c>
    </row>
    <row r="42" spans="1:11" ht="12" customHeight="1">
      <c r="A42" s="17" t="s">
        <v>10</v>
      </c>
      <c r="B42" s="68">
        <v>643</v>
      </c>
      <c r="C42" s="68">
        <v>7800</v>
      </c>
      <c r="D42" s="68">
        <v>40546</v>
      </c>
      <c r="E42" s="68">
        <v>588715</v>
      </c>
      <c r="F42" s="68">
        <v>1268</v>
      </c>
      <c r="G42" s="68">
        <v>30858</v>
      </c>
      <c r="H42" s="68">
        <v>89</v>
      </c>
      <c r="I42" s="68">
        <v>5600</v>
      </c>
      <c r="J42" s="68">
        <v>6942</v>
      </c>
      <c r="K42" s="68">
        <v>47450</v>
      </c>
    </row>
    <row r="43" spans="1:11" ht="12" customHeight="1">
      <c r="A43" s="17" t="s">
        <v>11</v>
      </c>
      <c r="B43" s="68">
        <v>1333</v>
      </c>
      <c r="C43" s="68">
        <v>11312</v>
      </c>
      <c r="D43" s="68">
        <v>18164</v>
      </c>
      <c r="E43" s="68">
        <v>151137</v>
      </c>
      <c r="F43" s="68">
        <v>1770</v>
      </c>
      <c r="G43" s="68">
        <v>17600</v>
      </c>
      <c r="H43" s="68">
        <v>417</v>
      </c>
      <c r="I43" s="68">
        <v>4000</v>
      </c>
      <c r="J43" s="68">
        <v>1838</v>
      </c>
      <c r="K43" s="68">
        <v>10180</v>
      </c>
    </row>
    <row r="44" spans="1:11" ht="12" customHeight="1">
      <c r="A44" s="17" t="s">
        <v>12</v>
      </c>
      <c r="B44" s="68">
        <v>3289</v>
      </c>
      <c r="C44" s="68">
        <v>59670</v>
      </c>
      <c r="D44" s="68">
        <v>40538</v>
      </c>
      <c r="E44" s="68">
        <v>405902</v>
      </c>
      <c r="F44" s="68">
        <v>3312</v>
      </c>
      <c r="G44" s="68">
        <v>15680</v>
      </c>
      <c r="H44" s="68">
        <v>0</v>
      </c>
      <c r="I44" s="68">
        <v>0</v>
      </c>
      <c r="J44" s="68">
        <v>2623</v>
      </c>
      <c r="K44" s="68">
        <v>48030</v>
      </c>
    </row>
    <row r="45" spans="1:11" ht="12" customHeight="1">
      <c r="A45" s="17" t="s">
        <v>13</v>
      </c>
      <c r="B45" s="68">
        <v>2598</v>
      </c>
      <c r="C45" s="68">
        <v>26860</v>
      </c>
      <c r="D45" s="68">
        <v>60951</v>
      </c>
      <c r="E45" s="68">
        <v>890973</v>
      </c>
      <c r="F45" s="68">
        <v>6033</v>
      </c>
      <c r="G45" s="68">
        <v>105485</v>
      </c>
      <c r="H45" s="68">
        <v>575</v>
      </c>
      <c r="I45" s="68">
        <v>7000</v>
      </c>
      <c r="J45" s="68">
        <v>2720</v>
      </c>
      <c r="K45" s="68">
        <v>50630</v>
      </c>
    </row>
    <row r="46" spans="1:11" s="6" customFormat="1" ht="3.75" customHeight="1">
      <c r="A46" s="31"/>
      <c r="B46" s="13"/>
      <c r="C46" s="13"/>
      <c r="D46" s="13"/>
      <c r="E46" s="13"/>
      <c r="F46" s="13"/>
      <c r="G46" s="13"/>
      <c r="H46" s="13"/>
      <c r="I46" s="13"/>
      <c r="J46" s="13"/>
      <c r="K46" s="13"/>
    </row>
    <row r="48" spans="1:11" ht="22.5" customHeight="1">
      <c r="A48" s="103" t="s">
        <v>218</v>
      </c>
      <c r="B48" s="95" t="s">
        <v>161</v>
      </c>
      <c r="C48" s="97"/>
      <c r="D48" s="95" t="s">
        <v>162</v>
      </c>
      <c r="E48" s="97"/>
      <c r="F48" s="95" t="s">
        <v>81</v>
      </c>
      <c r="G48" s="96"/>
      <c r="H48" s="95" t="s">
        <v>159</v>
      </c>
      <c r="I48" s="97"/>
      <c r="J48" s="95" t="s">
        <v>89</v>
      </c>
      <c r="K48" s="96"/>
    </row>
    <row r="49" spans="1:11" ht="15" customHeight="1">
      <c r="A49" s="108"/>
      <c r="B49" s="26" t="s">
        <v>1</v>
      </c>
      <c r="C49" s="27" t="s">
        <v>2</v>
      </c>
      <c r="D49" s="26" t="s">
        <v>1</v>
      </c>
      <c r="E49" s="26" t="s">
        <v>2</v>
      </c>
      <c r="F49" s="26" t="s">
        <v>1</v>
      </c>
      <c r="G49" s="26" t="s">
        <v>2</v>
      </c>
      <c r="H49" s="26" t="s">
        <v>1</v>
      </c>
      <c r="I49" s="27" t="s">
        <v>2</v>
      </c>
      <c r="J49" s="56" t="s">
        <v>219</v>
      </c>
      <c r="K49" s="26" t="s">
        <v>220</v>
      </c>
    </row>
    <row r="50" spans="1:11" ht="15.75" customHeight="1">
      <c r="A50" s="28" t="s">
        <v>268</v>
      </c>
      <c r="B50" s="71">
        <v>341863</v>
      </c>
      <c r="C50" s="69">
        <v>3208667</v>
      </c>
      <c r="D50" s="69">
        <v>8636</v>
      </c>
      <c r="E50" s="69">
        <v>210204</v>
      </c>
      <c r="F50" s="69">
        <v>21552</v>
      </c>
      <c r="G50" s="69">
        <v>267168</v>
      </c>
      <c r="H50" s="69">
        <v>45559</v>
      </c>
      <c r="I50" s="69">
        <v>696694</v>
      </c>
      <c r="J50" s="69">
        <v>285552</v>
      </c>
      <c r="K50" s="69">
        <v>5475479</v>
      </c>
    </row>
    <row r="51" spans="1:11" ht="12" customHeight="1">
      <c r="A51" s="9" t="s">
        <v>170</v>
      </c>
      <c r="B51" s="71">
        <v>146392</v>
      </c>
      <c r="C51" s="69">
        <v>1590065</v>
      </c>
      <c r="D51" s="69">
        <v>17048</v>
      </c>
      <c r="E51" s="69">
        <v>494026</v>
      </c>
      <c r="F51" s="69">
        <v>32927</v>
      </c>
      <c r="G51" s="69">
        <v>365696</v>
      </c>
      <c r="H51" s="69">
        <v>26149</v>
      </c>
      <c r="I51" s="69">
        <v>452058</v>
      </c>
      <c r="J51" s="69">
        <v>187120</v>
      </c>
      <c r="K51" s="69">
        <v>3142655</v>
      </c>
    </row>
    <row r="52" spans="1:11" ht="12" customHeight="1">
      <c r="A52" s="9" t="s">
        <v>171</v>
      </c>
      <c r="B52" s="71">
        <v>183015</v>
      </c>
      <c r="C52" s="69">
        <v>1870230</v>
      </c>
      <c r="D52" s="69">
        <v>9361</v>
      </c>
      <c r="E52" s="69">
        <v>230987</v>
      </c>
      <c r="F52" s="69">
        <v>29949</v>
      </c>
      <c r="G52" s="69">
        <v>307874</v>
      </c>
      <c r="H52" s="69">
        <v>21715</v>
      </c>
      <c r="I52" s="69">
        <v>312119</v>
      </c>
      <c r="J52" s="69">
        <v>233483</v>
      </c>
      <c r="K52" s="69">
        <v>3250205</v>
      </c>
    </row>
    <row r="53" spans="1:11" ht="12" customHeight="1">
      <c r="A53" s="9" t="s">
        <v>269</v>
      </c>
      <c r="B53" s="71">
        <v>262579</v>
      </c>
      <c r="C53" s="69">
        <v>2899289</v>
      </c>
      <c r="D53" s="69">
        <v>17972</v>
      </c>
      <c r="E53" s="69">
        <v>433520</v>
      </c>
      <c r="F53" s="69">
        <v>153191</v>
      </c>
      <c r="G53" s="69">
        <v>1384743</v>
      </c>
      <c r="H53" s="69">
        <v>34403</v>
      </c>
      <c r="I53" s="69">
        <v>451778</v>
      </c>
      <c r="J53" s="69">
        <v>237816</v>
      </c>
      <c r="K53" s="69">
        <v>3943307</v>
      </c>
    </row>
    <row r="54" spans="1:11" ht="12" customHeight="1">
      <c r="A54" s="9" t="s">
        <v>270</v>
      </c>
      <c r="B54" s="71">
        <v>241903</v>
      </c>
      <c r="C54" s="69">
        <v>2589954</v>
      </c>
      <c r="D54" s="69">
        <v>5621</v>
      </c>
      <c r="E54" s="69">
        <v>142730</v>
      </c>
      <c r="F54" s="69">
        <v>43171</v>
      </c>
      <c r="G54" s="69">
        <v>936620</v>
      </c>
      <c r="H54" s="69">
        <v>56531</v>
      </c>
      <c r="I54" s="69">
        <v>956822</v>
      </c>
      <c r="J54" s="69">
        <v>244198</v>
      </c>
      <c r="K54" s="69">
        <v>4610310</v>
      </c>
    </row>
    <row r="55" spans="1:11" ht="7.5" customHeight="1">
      <c r="A55" s="30"/>
      <c r="B55" s="71"/>
      <c r="C55" s="83"/>
      <c r="D55" s="69"/>
      <c r="E55" s="83"/>
      <c r="F55" s="69"/>
      <c r="G55" s="83"/>
      <c r="H55" s="69"/>
      <c r="I55" s="83"/>
      <c r="J55" s="69"/>
      <c r="K55" s="83"/>
    </row>
    <row r="56" spans="1:11" ht="12" customHeight="1">
      <c r="A56" s="9" t="s">
        <v>277</v>
      </c>
      <c r="B56" s="70">
        <v>23848</v>
      </c>
      <c r="C56" s="68">
        <v>241180</v>
      </c>
      <c r="D56" s="68">
        <v>458</v>
      </c>
      <c r="E56" s="68">
        <v>11500</v>
      </c>
      <c r="F56" s="68">
        <v>1562</v>
      </c>
      <c r="G56" s="68">
        <v>16560</v>
      </c>
      <c r="H56" s="68">
        <v>9090</v>
      </c>
      <c r="I56" s="68">
        <v>122875</v>
      </c>
      <c r="J56" s="68">
        <v>9091</v>
      </c>
      <c r="K56" s="68">
        <v>170462</v>
      </c>
    </row>
    <row r="57" spans="1:11" ht="12" customHeight="1">
      <c r="A57" s="28" t="s">
        <v>221</v>
      </c>
      <c r="B57" s="70">
        <v>36081</v>
      </c>
      <c r="C57" s="68">
        <v>445345</v>
      </c>
      <c r="D57" s="68">
        <v>1492</v>
      </c>
      <c r="E57" s="68">
        <v>31000</v>
      </c>
      <c r="F57" s="68">
        <v>791</v>
      </c>
      <c r="G57" s="68">
        <v>9200</v>
      </c>
      <c r="H57" s="68">
        <v>5419</v>
      </c>
      <c r="I57" s="68">
        <v>78941</v>
      </c>
      <c r="J57" s="68">
        <v>1853</v>
      </c>
      <c r="K57" s="68">
        <v>24820</v>
      </c>
    </row>
    <row r="58" spans="1:11" ht="12" customHeight="1">
      <c r="A58" s="28" t="s">
        <v>222</v>
      </c>
      <c r="B58" s="70">
        <v>34047</v>
      </c>
      <c r="C58" s="68">
        <v>190650</v>
      </c>
      <c r="D58" s="68">
        <v>0</v>
      </c>
      <c r="E58" s="68">
        <v>0</v>
      </c>
      <c r="F58" s="68">
        <v>1329</v>
      </c>
      <c r="G58" s="68">
        <v>20576</v>
      </c>
      <c r="H58" s="68">
        <v>373</v>
      </c>
      <c r="I58" s="68">
        <v>7900</v>
      </c>
      <c r="J58" s="68">
        <v>13242</v>
      </c>
      <c r="K58" s="68">
        <v>287057</v>
      </c>
    </row>
    <row r="59" spans="1:11" ht="12" customHeight="1">
      <c r="A59" s="28" t="s">
        <v>223</v>
      </c>
      <c r="B59" s="70">
        <v>10322</v>
      </c>
      <c r="C59" s="68">
        <v>126154</v>
      </c>
      <c r="D59" s="68">
        <v>1827</v>
      </c>
      <c r="E59" s="68">
        <v>56100</v>
      </c>
      <c r="F59" s="68">
        <v>1591</v>
      </c>
      <c r="G59" s="68">
        <v>31100</v>
      </c>
      <c r="H59" s="68">
        <v>869</v>
      </c>
      <c r="I59" s="68">
        <v>15510</v>
      </c>
      <c r="J59" s="68">
        <v>27257</v>
      </c>
      <c r="K59" s="68">
        <v>330090</v>
      </c>
    </row>
    <row r="60" spans="1:11" ht="12" customHeight="1">
      <c r="A60" s="28" t="s">
        <v>6</v>
      </c>
      <c r="B60" s="70">
        <v>5679</v>
      </c>
      <c r="C60" s="68">
        <v>80722</v>
      </c>
      <c r="D60" s="68">
        <v>255</v>
      </c>
      <c r="E60" s="68">
        <v>4900</v>
      </c>
      <c r="F60" s="68">
        <v>1909</v>
      </c>
      <c r="G60" s="68">
        <v>21450</v>
      </c>
      <c r="H60" s="68">
        <v>3371</v>
      </c>
      <c r="I60" s="68">
        <v>41872</v>
      </c>
      <c r="J60" s="68">
        <v>32353</v>
      </c>
      <c r="K60" s="68">
        <v>739166</v>
      </c>
    </row>
    <row r="61" spans="1:11" ht="12" customHeight="1">
      <c r="A61" s="28" t="s">
        <v>7</v>
      </c>
      <c r="B61" s="70">
        <v>38769</v>
      </c>
      <c r="C61" s="68">
        <v>328549</v>
      </c>
      <c r="D61" s="68">
        <v>579</v>
      </c>
      <c r="E61" s="68">
        <v>19590</v>
      </c>
      <c r="F61" s="68">
        <v>1612</v>
      </c>
      <c r="G61" s="68">
        <v>18687</v>
      </c>
      <c r="H61" s="68">
        <v>7638</v>
      </c>
      <c r="I61" s="68">
        <v>163159</v>
      </c>
      <c r="J61" s="68">
        <v>27269</v>
      </c>
      <c r="K61" s="68">
        <v>347635</v>
      </c>
    </row>
    <row r="62" spans="1:11" ht="12" customHeight="1">
      <c r="A62" s="28" t="s">
        <v>8</v>
      </c>
      <c r="B62" s="70">
        <v>9783</v>
      </c>
      <c r="C62" s="68">
        <v>101984</v>
      </c>
      <c r="D62" s="68">
        <v>174</v>
      </c>
      <c r="E62" s="68">
        <v>2500</v>
      </c>
      <c r="F62" s="68">
        <v>1413</v>
      </c>
      <c r="G62" s="68">
        <v>17839</v>
      </c>
      <c r="H62" s="68">
        <v>3914</v>
      </c>
      <c r="I62" s="68">
        <v>61359</v>
      </c>
      <c r="J62" s="68">
        <v>5204</v>
      </c>
      <c r="K62" s="68">
        <v>108270</v>
      </c>
    </row>
    <row r="63" spans="1:11" ht="12" customHeight="1">
      <c r="A63" s="28" t="s">
        <v>9</v>
      </c>
      <c r="B63" s="70">
        <v>13673</v>
      </c>
      <c r="C63" s="68">
        <v>209800</v>
      </c>
      <c r="D63" s="68">
        <v>0</v>
      </c>
      <c r="E63" s="68">
        <v>0</v>
      </c>
      <c r="F63" s="68">
        <v>640</v>
      </c>
      <c r="G63" s="68">
        <v>5900</v>
      </c>
      <c r="H63" s="68">
        <v>965</v>
      </c>
      <c r="I63" s="68">
        <v>20647</v>
      </c>
      <c r="J63" s="68">
        <v>12430</v>
      </c>
      <c r="K63" s="68">
        <v>284730</v>
      </c>
    </row>
    <row r="64" spans="1:11" ht="12" customHeight="1">
      <c r="A64" s="28" t="s">
        <v>10</v>
      </c>
      <c r="B64" s="70">
        <v>16437</v>
      </c>
      <c r="C64" s="68">
        <v>165091</v>
      </c>
      <c r="D64" s="68">
        <v>24</v>
      </c>
      <c r="E64" s="68">
        <v>540</v>
      </c>
      <c r="F64" s="68">
        <v>2597</v>
      </c>
      <c r="G64" s="68">
        <v>33800</v>
      </c>
      <c r="H64" s="68">
        <v>10125</v>
      </c>
      <c r="I64" s="68">
        <v>155920</v>
      </c>
      <c r="J64" s="68">
        <v>18258</v>
      </c>
      <c r="K64" s="68">
        <v>469991</v>
      </c>
    </row>
    <row r="65" spans="1:11" ht="12" customHeight="1">
      <c r="A65" s="28" t="s">
        <v>11</v>
      </c>
      <c r="B65" s="70">
        <v>9151</v>
      </c>
      <c r="C65" s="68">
        <v>130610</v>
      </c>
      <c r="D65" s="68">
        <v>0</v>
      </c>
      <c r="E65" s="68">
        <v>0</v>
      </c>
      <c r="F65" s="68">
        <v>4175</v>
      </c>
      <c r="G65" s="68">
        <v>39380</v>
      </c>
      <c r="H65" s="68">
        <v>5115</v>
      </c>
      <c r="I65" s="68">
        <v>112010</v>
      </c>
      <c r="J65" s="68">
        <v>18090</v>
      </c>
      <c r="K65" s="68">
        <v>483047</v>
      </c>
    </row>
    <row r="66" spans="1:11" ht="12" customHeight="1">
      <c r="A66" s="28" t="s">
        <v>12</v>
      </c>
      <c r="B66" s="70">
        <v>36361</v>
      </c>
      <c r="C66" s="68">
        <v>433279</v>
      </c>
      <c r="D66" s="68">
        <v>278</v>
      </c>
      <c r="E66" s="68">
        <v>2600</v>
      </c>
      <c r="F66" s="68">
        <v>3079</v>
      </c>
      <c r="G66" s="68">
        <v>25200</v>
      </c>
      <c r="H66" s="68">
        <v>8359</v>
      </c>
      <c r="I66" s="68">
        <v>150382</v>
      </c>
      <c r="J66" s="68">
        <v>48065</v>
      </c>
      <c r="K66" s="68">
        <v>762777</v>
      </c>
    </row>
    <row r="67" spans="1:11" ht="12" customHeight="1">
      <c r="A67" s="28" t="s">
        <v>13</v>
      </c>
      <c r="B67" s="70">
        <v>7752</v>
      </c>
      <c r="C67" s="68">
        <v>136590</v>
      </c>
      <c r="D67" s="68">
        <v>534</v>
      </c>
      <c r="E67" s="68">
        <v>14000</v>
      </c>
      <c r="F67" s="68">
        <v>22473</v>
      </c>
      <c r="G67" s="68">
        <v>696928</v>
      </c>
      <c r="H67" s="68">
        <v>1293</v>
      </c>
      <c r="I67" s="68">
        <v>26247</v>
      </c>
      <c r="J67" s="68">
        <v>31086</v>
      </c>
      <c r="K67" s="68">
        <v>602265</v>
      </c>
    </row>
    <row r="68" spans="1:11" s="6" customFormat="1" ht="3.75" customHeight="1">
      <c r="A68" s="34"/>
      <c r="B68" s="66"/>
      <c r="C68" s="67"/>
      <c r="D68" s="67"/>
      <c r="E68" s="67"/>
      <c r="F68" s="67"/>
      <c r="G68" s="67"/>
      <c r="H68" s="67"/>
      <c r="I68" s="67"/>
      <c r="J68" s="67"/>
      <c r="K68" s="67"/>
    </row>
    <row r="69" ht="11.25">
      <c r="I69" s="6"/>
    </row>
  </sheetData>
  <sheetProtection/>
  <mergeCells count="18">
    <mergeCell ref="J4:K4"/>
    <mergeCell ref="H4:I4"/>
    <mergeCell ref="D26:E26"/>
    <mergeCell ref="H26:I26"/>
    <mergeCell ref="J26:K26"/>
    <mergeCell ref="F48:G48"/>
    <mergeCell ref="J48:K48"/>
    <mergeCell ref="H48:I48"/>
    <mergeCell ref="F4:G4"/>
    <mergeCell ref="F26:G26"/>
    <mergeCell ref="A48:A49"/>
    <mergeCell ref="A4:A5"/>
    <mergeCell ref="A26:A27"/>
    <mergeCell ref="B48:C48"/>
    <mergeCell ref="B4:C4"/>
    <mergeCell ref="D48:E48"/>
    <mergeCell ref="B26:C26"/>
    <mergeCell ref="D4:E4"/>
  </mergeCells>
  <printOptions/>
  <pageMargins left="0.5905511811023623" right="0.5905511811023623" top="0.5905511811023623" bottom="0.5905511811023623" header="0.5118110236220472" footer="0.5118110236220472"/>
  <pageSetup fitToHeight="1" fitToWidth="1" horizontalDpi="600" verticalDpi="600" orientation="portrait" paperSize="9" scale="82" r:id="rId1"/>
</worksheet>
</file>

<file path=xl/worksheets/sheet6.xml><?xml version="1.0" encoding="utf-8"?>
<worksheet xmlns="http://schemas.openxmlformats.org/spreadsheetml/2006/main" xmlns:r="http://schemas.openxmlformats.org/officeDocument/2006/relationships">
  <sheetPr>
    <pageSetUpPr fitToPage="1"/>
  </sheetPr>
  <dimension ref="A2:Q77"/>
  <sheetViews>
    <sheetView zoomScaleSheetLayoutView="75" zoomScalePageLayoutView="0" workbookViewId="0" topLeftCell="A46">
      <selection activeCell="B58" sqref="B58:E61"/>
    </sheetView>
  </sheetViews>
  <sheetFormatPr defaultColWidth="9.00390625" defaultRowHeight="12.75"/>
  <cols>
    <col min="1" max="1" width="8.625" style="5" customWidth="1"/>
    <col min="2" max="11" width="11.375" style="5" customWidth="1"/>
    <col min="12" max="12" width="9.375" style="5" customWidth="1"/>
    <col min="13" max="13" width="10.00390625" style="5" customWidth="1"/>
    <col min="14" max="14" width="9.375" style="5" bestFit="1" customWidth="1"/>
    <col min="15" max="15" width="10.00390625" style="5" customWidth="1"/>
    <col min="16" max="17" width="12.75390625" style="5" customWidth="1"/>
    <col min="18" max="18" width="5.75390625" style="5" customWidth="1"/>
    <col min="19" max="16384" width="9.125" style="5" customWidth="1"/>
  </cols>
  <sheetData>
    <row r="1" s="23" customFormat="1" ht="17.25"/>
    <row r="2" spans="1:17" s="25" customFormat="1" ht="14.25">
      <c r="A2" s="24" t="s">
        <v>153</v>
      </c>
      <c r="B2" s="24"/>
      <c r="C2" s="24"/>
      <c r="D2" s="24"/>
      <c r="E2" s="24"/>
      <c r="F2" s="24"/>
      <c r="G2" s="24"/>
      <c r="H2" s="24"/>
      <c r="I2" s="24"/>
      <c r="J2" s="24"/>
      <c r="K2" s="24"/>
      <c r="L2" s="24"/>
      <c r="M2" s="24"/>
      <c r="N2" s="24"/>
      <c r="O2" s="24"/>
      <c r="P2" s="24"/>
      <c r="Q2" s="24"/>
    </row>
    <row r="3" ht="11.25">
      <c r="I3" s="9" t="s">
        <v>110</v>
      </c>
    </row>
    <row r="4" spans="1:9" ht="22.5" customHeight="1">
      <c r="A4" s="103" t="s">
        <v>209</v>
      </c>
      <c r="B4" s="95" t="s">
        <v>88</v>
      </c>
      <c r="C4" s="96"/>
      <c r="D4" s="95" t="s">
        <v>67</v>
      </c>
      <c r="E4" s="97"/>
      <c r="F4" s="95" t="s">
        <v>85</v>
      </c>
      <c r="G4" s="97"/>
      <c r="H4" s="95" t="s">
        <v>84</v>
      </c>
      <c r="I4" s="96"/>
    </row>
    <row r="5" spans="1:9" ht="15" customHeight="1">
      <c r="A5" s="109"/>
      <c r="B5" s="26" t="s">
        <v>1</v>
      </c>
      <c r="C5" s="26" t="s">
        <v>2</v>
      </c>
      <c r="D5" s="26" t="s">
        <v>1</v>
      </c>
      <c r="E5" s="26" t="s">
        <v>2</v>
      </c>
      <c r="F5" s="26" t="s">
        <v>1</v>
      </c>
      <c r="G5" s="26" t="s">
        <v>2</v>
      </c>
      <c r="H5" s="26" t="s">
        <v>1</v>
      </c>
      <c r="I5" s="26" t="s">
        <v>2</v>
      </c>
    </row>
    <row r="6" spans="1:9" ht="15.75" customHeight="1">
      <c r="A6" s="62" t="s">
        <v>268</v>
      </c>
      <c r="B6" s="71">
        <v>186262</v>
      </c>
      <c r="C6" s="69">
        <v>5501660</v>
      </c>
      <c r="D6" s="69">
        <v>87160</v>
      </c>
      <c r="E6" s="69">
        <v>1756938</v>
      </c>
      <c r="F6" s="69">
        <v>22303</v>
      </c>
      <c r="G6" s="69">
        <v>546222</v>
      </c>
      <c r="H6" s="69">
        <v>112262</v>
      </c>
      <c r="I6" s="69">
        <v>1840878</v>
      </c>
    </row>
    <row r="7" spans="1:9" ht="12" customHeight="1">
      <c r="A7" s="63" t="s">
        <v>170</v>
      </c>
      <c r="B7" s="71">
        <v>272415</v>
      </c>
      <c r="C7" s="69">
        <v>5823311</v>
      </c>
      <c r="D7" s="69">
        <v>103019</v>
      </c>
      <c r="E7" s="69">
        <v>1968097</v>
      </c>
      <c r="F7" s="69">
        <v>44704</v>
      </c>
      <c r="G7" s="69">
        <v>1160162</v>
      </c>
      <c r="H7" s="69">
        <v>106903</v>
      </c>
      <c r="I7" s="69">
        <v>1341742</v>
      </c>
    </row>
    <row r="8" spans="1:9" ht="12" customHeight="1">
      <c r="A8" s="63" t="s">
        <v>171</v>
      </c>
      <c r="B8" s="71">
        <v>339903</v>
      </c>
      <c r="C8" s="69">
        <v>6921814</v>
      </c>
      <c r="D8" s="69">
        <v>123517</v>
      </c>
      <c r="E8" s="69">
        <v>1580788</v>
      </c>
      <c r="F8" s="69">
        <v>59179</v>
      </c>
      <c r="G8" s="69">
        <v>1755982</v>
      </c>
      <c r="H8" s="69">
        <v>67201</v>
      </c>
      <c r="I8" s="69">
        <v>917855</v>
      </c>
    </row>
    <row r="9" spans="1:9" ht="12" customHeight="1">
      <c r="A9" s="61" t="s">
        <v>269</v>
      </c>
      <c r="B9" s="69">
        <v>385609</v>
      </c>
      <c r="C9" s="69">
        <v>7693179</v>
      </c>
      <c r="D9" s="69">
        <v>98986</v>
      </c>
      <c r="E9" s="69">
        <v>1354831</v>
      </c>
      <c r="F9" s="69">
        <v>41555</v>
      </c>
      <c r="G9" s="69">
        <v>890829</v>
      </c>
      <c r="H9" s="69">
        <v>108777</v>
      </c>
      <c r="I9" s="69">
        <v>2421122</v>
      </c>
    </row>
    <row r="10" spans="1:9" ht="12" customHeight="1">
      <c r="A10" s="33" t="s">
        <v>270</v>
      </c>
      <c r="B10" s="69">
        <v>297093</v>
      </c>
      <c r="C10" s="69">
        <v>6263682</v>
      </c>
      <c r="D10" s="69">
        <v>121849</v>
      </c>
      <c r="E10" s="69">
        <v>1553611</v>
      </c>
      <c r="F10" s="69">
        <v>74576</v>
      </c>
      <c r="G10" s="69">
        <v>1536533</v>
      </c>
      <c r="H10" s="69">
        <v>109275</v>
      </c>
      <c r="I10" s="69">
        <v>1826431</v>
      </c>
    </row>
    <row r="11" spans="1:9" ht="7.5" customHeight="1">
      <c r="A11" s="55"/>
      <c r="B11" s="69"/>
      <c r="C11" s="83"/>
      <c r="D11" s="69"/>
      <c r="E11" s="83"/>
      <c r="F11" s="69"/>
      <c r="G11" s="83"/>
      <c r="H11" s="69"/>
      <c r="I11" s="83"/>
    </row>
    <row r="12" spans="1:9" ht="12" customHeight="1">
      <c r="A12" s="9" t="s">
        <v>277</v>
      </c>
      <c r="B12" s="70">
        <v>15280</v>
      </c>
      <c r="C12" s="68">
        <v>318100</v>
      </c>
      <c r="D12" s="68">
        <v>3500</v>
      </c>
      <c r="E12" s="68">
        <v>46813</v>
      </c>
      <c r="F12" s="68">
        <v>11117</v>
      </c>
      <c r="G12" s="68">
        <v>42020</v>
      </c>
      <c r="H12" s="68">
        <v>5849</v>
      </c>
      <c r="I12" s="68">
        <v>103543</v>
      </c>
    </row>
    <row r="13" spans="1:9" ht="12" customHeight="1">
      <c r="A13" s="28" t="s">
        <v>212</v>
      </c>
      <c r="B13" s="70">
        <v>35751</v>
      </c>
      <c r="C13" s="68">
        <v>733517</v>
      </c>
      <c r="D13" s="68">
        <v>4216</v>
      </c>
      <c r="E13" s="68">
        <v>48910</v>
      </c>
      <c r="F13" s="68">
        <v>3093</v>
      </c>
      <c r="G13" s="68">
        <v>80341</v>
      </c>
      <c r="H13" s="68">
        <v>2764</v>
      </c>
      <c r="I13" s="68">
        <v>51401</v>
      </c>
    </row>
    <row r="14" spans="1:9" ht="12" customHeight="1">
      <c r="A14" s="28" t="s">
        <v>213</v>
      </c>
      <c r="B14" s="70">
        <v>22066</v>
      </c>
      <c r="C14" s="68">
        <v>619920</v>
      </c>
      <c r="D14" s="68">
        <v>10385</v>
      </c>
      <c r="E14" s="68">
        <v>106134</v>
      </c>
      <c r="F14" s="68">
        <v>15498</v>
      </c>
      <c r="G14" s="68">
        <v>399499</v>
      </c>
      <c r="H14" s="68">
        <v>9207</v>
      </c>
      <c r="I14" s="68">
        <v>133165</v>
      </c>
    </row>
    <row r="15" spans="1:9" ht="12" customHeight="1">
      <c r="A15" s="28" t="s">
        <v>214</v>
      </c>
      <c r="B15" s="70">
        <v>21868</v>
      </c>
      <c r="C15" s="68">
        <v>430911</v>
      </c>
      <c r="D15" s="68">
        <v>10725</v>
      </c>
      <c r="E15" s="68">
        <v>138170</v>
      </c>
      <c r="F15" s="68">
        <v>3015</v>
      </c>
      <c r="G15" s="68">
        <v>67228</v>
      </c>
      <c r="H15" s="68">
        <v>8955</v>
      </c>
      <c r="I15" s="68">
        <v>105458</v>
      </c>
    </row>
    <row r="16" spans="1:9" ht="12" customHeight="1">
      <c r="A16" s="28" t="s">
        <v>6</v>
      </c>
      <c r="B16" s="70">
        <v>15833</v>
      </c>
      <c r="C16" s="68">
        <v>323550</v>
      </c>
      <c r="D16" s="68">
        <v>14708</v>
      </c>
      <c r="E16" s="68">
        <v>200500</v>
      </c>
      <c r="F16" s="68">
        <v>4896</v>
      </c>
      <c r="G16" s="68">
        <v>148835</v>
      </c>
      <c r="H16" s="68">
        <v>2560</v>
      </c>
      <c r="I16" s="68">
        <v>20050</v>
      </c>
    </row>
    <row r="17" spans="1:9" ht="12" customHeight="1">
      <c r="A17" s="28" t="s">
        <v>7</v>
      </c>
      <c r="B17" s="70">
        <v>37592</v>
      </c>
      <c r="C17" s="68">
        <v>762500</v>
      </c>
      <c r="D17" s="68">
        <v>12010</v>
      </c>
      <c r="E17" s="68">
        <v>214202</v>
      </c>
      <c r="F17" s="68">
        <v>5507</v>
      </c>
      <c r="G17" s="68">
        <v>74882</v>
      </c>
      <c r="H17" s="68">
        <v>4954</v>
      </c>
      <c r="I17" s="68">
        <v>66897</v>
      </c>
    </row>
    <row r="18" spans="1:9" ht="12" customHeight="1">
      <c r="A18" s="28" t="s">
        <v>8</v>
      </c>
      <c r="B18" s="70">
        <v>14444</v>
      </c>
      <c r="C18" s="68">
        <v>305050</v>
      </c>
      <c r="D18" s="68">
        <v>7195</v>
      </c>
      <c r="E18" s="68">
        <v>161944</v>
      </c>
      <c r="F18" s="68">
        <v>2231</v>
      </c>
      <c r="G18" s="68">
        <v>62331</v>
      </c>
      <c r="H18" s="68">
        <v>6337</v>
      </c>
      <c r="I18" s="68">
        <v>109907</v>
      </c>
    </row>
    <row r="19" spans="1:9" ht="12" customHeight="1">
      <c r="A19" s="28" t="s">
        <v>9</v>
      </c>
      <c r="B19" s="70">
        <v>19042</v>
      </c>
      <c r="C19" s="68">
        <v>327821</v>
      </c>
      <c r="D19" s="68">
        <v>4761</v>
      </c>
      <c r="E19" s="68">
        <v>55209</v>
      </c>
      <c r="F19" s="68">
        <v>1109</v>
      </c>
      <c r="G19" s="68">
        <v>33730</v>
      </c>
      <c r="H19" s="68">
        <v>7358</v>
      </c>
      <c r="I19" s="68">
        <v>93924</v>
      </c>
    </row>
    <row r="20" spans="1:9" ht="12" customHeight="1">
      <c r="A20" s="28" t="s">
        <v>10</v>
      </c>
      <c r="B20" s="70">
        <v>30392</v>
      </c>
      <c r="C20" s="68">
        <v>694838</v>
      </c>
      <c r="D20" s="68">
        <v>18582</v>
      </c>
      <c r="E20" s="68">
        <v>185777</v>
      </c>
      <c r="F20" s="68">
        <v>19819</v>
      </c>
      <c r="G20" s="68">
        <v>424098</v>
      </c>
      <c r="H20" s="68">
        <v>6096</v>
      </c>
      <c r="I20" s="68">
        <v>92849</v>
      </c>
    </row>
    <row r="21" spans="1:9" ht="12" customHeight="1">
      <c r="A21" s="28" t="s">
        <v>11</v>
      </c>
      <c r="B21" s="70">
        <v>31749</v>
      </c>
      <c r="C21" s="68">
        <v>679418</v>
      </c>
      <c r="D21" s="68">
        <v>23716</v>
      </c>
      <c r="E21" s="68">
        <v>215422</v>
      </c>
      <c r="F21" s="68">
        <v>3055</v>
      </c>
      <c r="G21" s="68">
        <v>68245</v>
      </c>
      <c r="H21" s="68">
        <v>25027</v>
      </c>
      <c r="I21" s="68">
        <v>436376</v>
      </c>
    </row>
    <row r="22" spans="1:9" ht="12" customHeight="1">
      <c r="A22" s="28" t="s">
        <v>12</v>
      </c>
      <c r="B22" s="70">
        <v>39194</v>
      </c>
      <c r="C22" s="68">
        <v>829702</v>
      </c>
      <c r="D22" s="68">
        <v>8416</v>
      </c>
      <c r="E22" s="68">
        <v>124598</v>
      </c>
      <c r="F22" s="68">
        <v>1726</v>
      </c>
      <c r="G22" s="68">
        <v>29323</v>
      </c>
      <c r="H22" s="68">
        <v>26553</v>
      </c>
      <c r="I22" s="68">
        <v>569044</v>
      </c>
    </row>
    <row r="23" spans="1:9" ht="12" customHeight="1">
      <c r="A23" s="28" t="s">
        <v>13</v>
      </c>
      <c r="B23" s="70">
        <v>13882</v>
      </c>
      <c r="C23" s="68">
        <v>238355</v>
      </c>
      <c r="D23" s="68">
        <v>3635</v>
      </c>
      <c r="E23" s="68">
        <v>55932</v>
      </c>
      <c r="F23" s="68">
        <v>3510</v>
      </c>
      <c r="G23" s="68">
        <v>106001</v>
      </c>
      <c r="H23" s="68">
        <v>3615</v>
      </c>
      <c r="I23" s="68">
        <v>43817</v>
      </c>
    </row>
    <row r="24" spans="1:9" s="6" customFormat="1" ht="3.75" customHeight="1">
      <c r="A24" s="34"/>
      <c r="B24" s="12"/>
      <c r="C24" s="13"/>
      <c r="D24" s="13"/>
      <c r="E24" s="13"/>
      <c r="F24" s="13"/>
      <c r="G24" s="13"/>
      <c r="H24" s="13"/>
      <c r="I24" s="13"/>
    </row>
    <row r="25" spans="1:2" ht="11.25">
      <c r="A25" s="7" t="s">
        <v>206</v>
      </c>
      <c r="B25" s="7"/>
    </row>
    <row r="29" s="23" customFormat="1" ht="17.25">
      <c r="A29" s="14" t="s">
        <v>224</v>
      </c>
    </row>
    <row r="30" spans="1:15" ht="11.25">
      <c r="A30" s="45"/>
      <c r="B30" s="45"/>
      <c r="C30" s="45"/>
      <c r="D30" s="45"/>
      <c r="E30" s="21"/>
      <c r="F30" s="21"/>
      <c r="G30" s="21"/>
      <c r="H30" s="21"/>
      <c r="I30" s="46" t="s">
        <v>116</v>
      </c>
      <c r="L30" s="7"/>
      <c r="M30" s="6"/>
      <c r="N30" s="7"/>
      <c r="O30" s="7"/>
    </row>
    <row r="31" spans="1:9" ht="15" customHeight="1">
      <c r="A31" s="110" t="s">
        <v>209</v>
      </c>
      <c r="B31" s="95" t="s">
        <v>117</v>
      </c>
      <c r="C31" s="96"/>
      <c r="D31" s="96"/>
      <c r="E31" s="97"/>
      <c r="F31" s="95" t="s">
        <v>90</v>
      </c>
      <c r="G31" s="96"/>
      <c r="H31" s="96"/>
      <c r="I31" s="96"/>
    </row>
    <row r="32" spans="1:9" ht="15" customHeight="1">
      <c r="A32" s="111"/>
      <c r="B32" s="95" t="s">
        <v>225</v>
      </c>
      <c r="C32" s="97"/>
      <c r="D32" s="95" t="s">
        <v>226</v>
      </c>
      <c r="E32" s="96"/>
      <c r="F32" s="95" t="s">
        <v>225</v>
      </c>
      <c r="G32" s="97"/>
      <c r="H32" s="95" t="s">
        <v>226</v>
      </c>
      <c r="I32" s="96"/>
    </row>
    <row r="33" spans="1:9" ht="15" customHeight="1">
      <c r="A33" s="112"/>
      <c r="B33" s="26" t="s">
        <v>227</v>
      </c>
      <c r="C33" s="26" t="s">
        <v>103</v>
      </c>
      <c r="D33" s="26" t="s">
        <v>112</v>
      </c>
      <c r="E33" s="26" t="s">
        <v>103</v>
      </c>
      <c r="F33" s="26" t="s">
        <v>228</v>
      </c>
      <c r="G33" s="26" t="s">
        <v>103</v>
      </c>
      <c r="H33" s="26" t="s">
        <v>112</v>
      </c>
      <c r="I33" s="26" t="s">
        <v>103</v>
      </c>
    </row>
    <row r="34" spans="1:9" ht="15.75" customHeight="1">
      <c r="A34" s="62" t="s">
        <v>268</v>
      </c>
      <c r="B34" s="70">
        <v>31290</v>
      </c>
      <c r="C34" s="68">
        <v>2760397</v>
      </c>
      <c r="D34" s="68">
        <v>707</v>
      </c>
      <c r="E34" s="68">
        <v>40103</v>
      </c>
      <c r="F34" s="68">
        <v>30084</v>
      </c>
      <c r="G34" s="68">
        <v>2641914</v>
      </c>
      <c r="H34" s="68">
        <v>668</v>
      </c>
      <c r="I34" s="68">
        <v>37852</v>
      </c>
    </row>
    <row r="35" spans="1:9" ht="12" customHeight="1">
      <c r="A35" s="63" t="s">
        <v>170</v>
      </c>
      <c r="B35" s="70">
        <v>35206</v>
      </c>
      <c r="C35" s="68">
        <v>3082307</v>
      </c>
      <c r="D35" s="68">
        <v>911</v>
      </c>
      <c r="E35" s="68">
        <v>59237</v>
      </c>
      <c r="F35" s="68">
        <v>33449</v>
      </c>
      <c r="G35" s="68">
        <v>2941540</v>
      </c>
      <c r="H35" s="68">
        <v>882</v>
      </c>
      <c r="I35" s="68">
        <v>57033</v>
      </c>
    </row>
    <row r="36" spans="1:9" ht="12" customHeight="1">
      <c r="A36" s="63" t="s">
        <v>171</v>
      </c>
      <c r="B36" s="70">
        <v>32485</v>
      </c>
      <c r="C36" s="68">
        <v>3051257</v>
      </c>
      <c r="D36" s="68">
        <v>1080</v>
      </c>
      <c r="E36" s="68">
        <v>68467</v>
      </c>
      <c r="F36" s="68">
        <v>31303</v>
      </c>
      <c r="G36" s="68">
        <v>2916959</v>
      </c>
      <c r="H36" s="68">
        <v>1041</v>
      </c>
      <c r="I36" s="68">
        <v>65491</v>
      </c>
    </row>
    <row r="37" spans="1:9" ht="12" customHeight="1">
      <c r="A37" s="63" t="s">
        <v>269</v>
      </c>
      <c r="B37" s="70">
        <v>33695</v>
      </c>
      <c r="C37" s="68">
        <v>3061779</v>
      </c>
      <c r="D37" s="68">
        <v>1259</v>
      </c>
      <c r="E37" s="68">
        <v>81379</v>
      </c>
      <c r="F37" s="68">
        <v>32652</v>
      </c>
      <c r="G37" s="68">
        <v>2943166</v>
      </c>
      <c r="H37" s="68">
        <v>1239</v>
      </c>
      <c r="I37" s="68">
        <v>80370</v>
      </c>
    </row>
    <row r="38" spans="1:9" ht="12" customHeight="1">
      <c r="A38" s="9" t="s">
        <v>270</v>
      </c>
      <c r="B38" s="70">
        <v>36076</v>
      </c>
      <c r="C38" s="68">
        <v>3318673</v>
      </c>
      <c r="D38" s="68">
        <v>1125</v>
      </c>
      <c r="E38" s="68">
        <v>66854</v>
      </c>
      <c r="F38" s="68">
        <v>34904</v>
      </c>
      <c r="G38" s="68">
        <v>3185784</v>
      </c>
      <c r="H38" s="68">
        <v>1094</v>
      </c>
      <c r="I38" s="68">
        <v>65211</v>
      </c>
    </row>
    <row r="39" spans="1:9" ht="7.5" customHeight="1">
      <c r="A39" s="30"/>
      <c r="B39" s="70"/>
      <c r="C39" s="68"/>
      <c r="D39" s="68"/>
      <c r="E39" s="68"/>
      <c r="F39" s="68"/>
      <c r="G39" s="68"/>
      <c r="H39" s="68"/>
      <c r="I39" s="68"/>
    </row>
    <row r="40" spans="1:9" ht="12" customHeight="1">
      <c r="A40" s="9" t="s">
        <v>277</v>
      </c>
      <c r="B40" s="70">
        <v>2155</v>
      </c>
      <c r="C40" s="68">
        <v>210187</v>
      </c>
      <c r="D40" s="68">
        <v>75</v>
      </c>
      <c r="E40" s="68">
        <v>3096</v>
      </c>
      <c r="F40" s="68">
        <v>2080</v>
      </c>
      <c r="G40" s="68">
        <v>201762</v>
      </c>
      <c r="H40" s="68">
        <v>72</v>
      </c>
      <c r="I40" s="68">
        <v>2925</v>
      </c>
    </row>
    <row r="41" spans="1:9" ht="12" customHeight="1">
      <c r="A41" s="28" t="s">
        <v>3</v>
      </c>
      <c r="B41" s="70">
        <v>2607</v>
      </c>
      <c r="C41" s="68">
        <v>245614</v>
      </c>
      <c r="D41" s="68">
        <v>89</v>
      </c>
      <c r="E41" s="68">
        <v>3618</v>
      </c>
      <c r="F41" s="68">
        <v>2523</v>
      </c>
      <c r="G41" s="68">
        <v>235069</v>
      </c>
      <c r="H41" s="68">
        <v>87</v>
      </c>
      <c r="I41" s="68">
        <v>3579</v>
      </c>
    </row>
    <row r="42" spans="1:9" ht="12" customHeight="1">
      <c r="A42" s="28" t="s">
        <v>4</v>
      </c>
      <c r="B42" s="70">
        <v>2732</v>
      </c>
      <c r="C42" s="68">
        <v>251268</v>
      </c>
      <c r="D42" s="68">
        <v>96</v>
      </c>
      <c r="E42" s="68">
        <v>6337</v>
      </c>
      <c r="F42" s="68">
        <v>2651</v>
      </c>
      <c r="G42" s="68">
        <v>242767</v>
      </c>
      <c r="H42" s="68">
        <v>96</v>
      </c>
      <c r="I42" s="68">
        <v>6337</v>
      </c>
    </row>
    <row r="43" spans="1:9" ht="12" customHeight="1">
      <c r="A43" s="17" t="s">
        <v>5</v>
      </c>
      <c r="B43" s="68">
        <v>2443</v>
      </c>
      <c r="C43" s="68">
        <v>235451</v>
      </c>
      <c r="D43" s="68">
        <v>57</v>
      </c>
      <c r="E43" s="68">
        <v>2921</v>
      </c>
      <c r="F43" s="68">
        <v>2306</v>
      </c>
      <c r="G43" s="68">
        <v>220247</v>
      </c>
      <c r="H43" s="68">
        <v>54</v>
      </c>
      <c r="I43" s="68">
        <v>2711</v>
      </c>
    </row>
    <row r="44" spans="1:9" ht="12" customHeight="1">
      <c r="A44" s="17" t="s">
        <v>6</v>
      </c>
      <c r="B44" s="68">
        <v>2632</v>
      </c>
      <c r="C44" s="68">
        <v>242743</v>
      </c>
      <c r="D44" s="68">
        <v>85</v>
      </c>
      <c r="E44" s="68">
        <v>6065</v>
      </c>
      <c r="F44" s="68">
        <v>2547</v>
      </c>
      <c r="G44" s="68">
        <v>231780</v>
      </c>
      <c r="H44" s="68">
        <v>81</v>
      </c>
      <c r="I44" s="68">
        <v>5808</v>
      </c>
    </row>
    <row r="45" spans="1:9" ht="12" customHeight="1">
      <c r="A45" s="17" t="s">
        <v>7</v>
      </c>
      <c r="B45" s="68">
        <v>2939</v>
      </c>
      <c r="C45" s="68">
        <v>265248</v>
      </c>
      <c r="D45" s="68">
        <v>93</v>
      </c>
      <c r="E45" s="68">
        <v>7325</v>
      </c>
      <c r="F45" s="68">
        <v>2823</v>
      </c>
      <c r="G45" s="68">
        <v>252790</v>
      </c>
      <c r="H45" s="68">
        <v>91</v>
      </c>
      <c r="I45" s="68">
        <v>7239</v>
      </c>
    </row>
    <row r="46" spans="1:9" ht="12" customHeight="1">
      <c r="A46" s="17" t="s">
        <v>8</v>
      </c>
      <c r="B46" s="68">
        <v>3100</v>
      </c>
      <c r="C46" s="68">
        <v>264114</v>
      </c>
      <c r="D46" s="68">
        <v>115</v>
      </c>
      <c r="E46" s="68">
        <v>7042</v>
      </c>
      <c r="F46" s="68">
        <v>3026</v>
      </c>
      <c r="G46" s="68">
        <v>254726</v>
      </c>
      <c r="H46" s="68">
        <v>114</v>
      </c>
      <c r="I46" s="68">
        <v>7019</v>
      </c>
    </row>
    <row r="47" spans="1:9" ht="12" customHeight="1">
      <c r="A47" s="17" t="s">
        <v>9</v>
      </c>
      <c r="B47" s="68">
        <v>2735</v>
      </c>
      <c r="C47" s="68">
        <v>267590</v>
      </c>
      <c r="D47" s="68">
        <v>95</v>
      </c>
      <c r="E47" s="68">
        <v>5749</v>
      </c>
      <c r="F47" s="68">
        <v>2641</v>
      </c>
      <c r="G47" s="68">
        <v>256195</v>
      </c>
      <c r="H47" s="68">
        <v>89</v>
      </c>
      <c r="I47" s="68">
        <v>5403</v>
      </c>
    </row>
    <row r="48" spans="1:9" ht="12" customHeight="1">
      <c r="A48" s="17" t="s">
        <v>10</v>
      </c>
      <c r="B48" s="68">
        <v>2759</v>
      </c>
      <c r="C48" s="68">
        <v>250595</v>
      </c>
      <c r="D48" s="68">
        <v>88</v>
      </c>
      <c r="E48" s="68">
        <v>4517</v>
      </c>
      <c r="F48" s="68">
        <v>2630</v>
      </c>
      <c r="G48" s="68">
        <v>235964</v>
      </c>
      <c r="H48" s="68">
        <v>85</v>
      </c>
      <c r="I48" s="68">
        <v>4253</v>
      </c>
    </row>
    <row r="49" spans="1:9" ht="12" customHeight="1">
      <c r="A49" s="17" t="s">
        <v>11</v>
      </c>
      <c r="B49" s="68">
        <v>3719</v>
      </c>
      <c r="C49" s="68">
        <v>327953</v>
      </c>
      <c r="D49" s="68">
        <v>101</v>
      </c>
      <c r="E49" s="68">
        <v>4837</v>
      </c>
      <c r="F49" s="68">
        <v>3620</v>
      </c>
      <c r="G49" s="68">
        <v>317769</v>
      </c>
      <c r="H49" s="68">
        <v>99</v>
      </c>
      <c r="I49" s="68">
        <v>4767</v>
      </c>
    </row>
    <row r="50" spans="1:9" ht="12" customHeight="1">
      <c r="A50" s="17" t="s">
        <v>12</v>
      </c>
      <c r="B50" s="68">
        <v>4017</v>
      </c>
      <c r="C50" s="68">
        <v>373142</v>
      </c>
      <c r="D50" s="68">
        <v>113</v>
      </c>
      <c r="E50" s="68">
        <v>9188</v>
      </c>
      <c r="F50" s="68">
        <v>3899</v>
      </c>
      <c r="G50" s="68">
        <v>361135</v>
      </c>
      <c r="H50" s="68">
        <v>110</v>
      </c>
      <c r="I50" s="68">
        <v>9077</v>
      </c>
    </row>
    <row r="51" spans="1:9" ht="12" customHeight="1">
      <c r="A51" s="17" t="s">
        <v>13</v>
      </c>
      <c r="B51" s="68">
        <v>4238</v>
      </c>
      <c r="C51" s="68">
        <v>384768</v>
      </c>
      <c r="D51" s="68">
        <v>118</v>
      </c>
      <c r="E51" s="68">
        <v>6159</v>
      </c>
      <c r="F51" s="68">
        <v>4158</v>
      </c>
      <c r="G51" s="68">
        <v>375580</v>
      </c>
      <c r="H51" s="68">
        <v>116</v>
      </c>
      <c r="I51" s="68">
        <v>6093</v>
      </c>
    </row>
    <row r="52" spans="1:9" ht="3.75" customHeight="1">
      <c r="A52" s="31"/>
      <c r="B52" s="13"/>
      <c r="C52" s="13"/>
      <c r="D52" s="13"/>
      <c r="E52" s="13"/>
      <c r="F52" s="13"/>
      <c r="G52" s="13"/>
      <c r="H52" s="13"/>
      <c r="I52" s="13"/>
    </row>
    <row r="53" spans="1:9" ht="11.25">
      <c r="A53" s="7"/>
      <c r="B53" s="7"/>
      <c r="C53" s="7"/>
      <c r="D53" s="7"/>
      <c r="E53" s="7"/>
      <c r="F53" s="7"/>
      <c r="G53" s="7"/>
      <c r="H53" s="7"/>
      <c r="I53" s="7"/>
    </row>
    <row r="54" spans="1:5" ht="15" customHeight="1">
      <c r="A54" s="103" t="s">
        <v>229</v>
      </c>
      <c r="B54" s="95" t="s">
        <v>91</v>
      </c>
      <c r="C54" s="96"/>
      <c r="D54" s="96"/>
      <c r="E54" s="96"/>
    </row>
    <row r="55" spans="1:5" ht="15" customHeight="1">
      <c r="A55" s="111"/>
      <c r="B55" s="95" t="s">
        <v>230</v>
      </c>
      <c r="C55" s="97"/>
      <c r="D55" s="95" t="s">
        <v>231</v>
      </c>
      <c r="E55" s="96"/>
    </row>
    <row r="56" spans="1:5" ht="15" customHeight="1">
      <c r="A56" s="113"/>
      <c r="B56" s="26" t="s">
        <v>232</v>
      </c>
      <c r="C56" s="26" t="s">
        <v>103</v>
      </c>
      <c r="D56" s="26" t="s">
        <v>112</v>
      </c>
      <c r="E56" s="26" t="s">
        <v>101</v>
      </c>
    </row>
    <row r="57" spans="1:5" ht="15.75" customHeight="1">
      <c r="A57" s="64" t="s">
        <v>268</v>
      </c>
      <c r="B57" s="68">
        <v>1206</v>
      </c>
      <c r="C57" s="68">
        <v>118483</v>
      </c>
      <c r="D57" s="68">
        <v>39</v>
      </c>
      <c r="E57" s="68">
        <v>2251</v>
      </c>
    </row>
    <row r="58" spans="1:5" ht="12" customHeight="1">
      <c r="A58" s="61" t="s">
        <v>170</v>
      </c>
      <c r="B58" s="68">
        <v>1307</v>
      </c>
      <c r="C58" s="68">
        <v>140767</v>
      </c>
      <c r="D58" s="68">
        <v>29</v>
      </c>
      <c r="E58" s="68">
        <v>2204</v>
      </c>
    </row>
    <row r="59" spans="1:5" ht="12" customHeight="1">
      <c r="A59" s="61" t="s">
        <v>171</v>
      </c>
      <c r="B59" s="68">
        <v>1182</v>
      </c>
      <c r="C59" s="68">
        <v>134298</v>
      </c>
      <c r="D59" s="68">
        <v>39</v>
      </c>
      <c r="E59" s="68">
        <v>2976</v>
      </c>
    </row>
    <row r="60" spans="1:5" ht="12" customHeight="1">
      <c r="A60" s="61" t="s">
        <v>269</v>
      </c>
      <c r="B60" s="68">
        <v>1043</v>
      </c>
      <c r="C60" s="68">
        <v>118613</v>
      </c>
      <c r="D60" s="68">
        <v>20</v>
      </c>
      <c r="E60" s="68">
        <v>1009</v>
      </c>
    </row>
    <row r="61" spans="1:5" ht="12" customHeight="1">
      <c r="A61" s="33" t="s">
        <v>270</v>
      </c>
      <c r="B61" s="68">
        <v>1172</v>
      </c>
      <c r="C61" s="68">
        <v>132889</v>
      </c>
      <c r="D61" s="68">
        <v>31</v>
      </c>
      <c r="E61" s="68">
        <v>1643</v>
      </c>
    </row>
    <row r="62" spans="1:5" ht="7.5" customHeight="1">
      <c r="A62" s="55"/>
      <c r="B62" s="68"/>
      <c r="C62" s="68"/>
      <c r="D62" s="68"/>
      <c r="E62" s="68"/>
    </row>
    <row r="63" spans="1:5" ht="12" customHeight="1">
      <c r="A63" s="33" t="s">
        <v>277</v>
      </c>
      <c r="B63" s="68">
        <v>75</v>
      </c>
      <c r="C63" s="68">
        <v>8425</v>
      </c>
      <c r="D63" s="68">
        <v>3</v>
      </c>
      <c r="E63" s="68">
        <v>171</v>
      </c>
    </row>
    <row r="64" spans="1:5" ht="12" customHeight="1">
      <c r="A64" s="17" t="s">
        <v>3</v>
      </c>
      <c r="B64" s="68">
        <v>84</v>
      </c>
      <c r="C64" s="68">
        <v>10545</v>
      </c>
      <c r="D64" s="68">
        <v>2</v>
      </c>
      <c r="E64" s="68">
        <v>39</v>
      </c>
    </row>
    <row r="65" spans="1:5" ht="12" customHeight="1">
      <c r="A65" s="17" t="s">
        <v>4</v>
      </c>
      <c r="B65" s="68">
        <v>81</v>
      </c>
      <c r="C65" s="68">
        <v>8501</v>
      </c>
      <c r="D65" s="68">
        <v>0</v>
      </c>
      <c r="E65" s="68">
        <v>0</v>
      </c>
    </row>
    <row r="66" spans="1:5" ht="12" customHeight="1">
      <c r="A66" s="17" t="s">
        <v>5</v>
      </c>
      <c r="B66" s="68">
        <v>137</v>
      </c>
      <c r="C66" s="68">
        <v>15204</v>
      </c>
      <c r="D66" s="68">
        <v>3</v>
      </c>
      <c r="E66" s="68">
        <v>210</v>
      </c>
    </row>
    <row r="67" spans="1:5" ht="12" customHeight="1">
      <c r="A67" s="17" t="s">
        <v>6</v>
      </c>
      <c r="B67" s="68">
        <v>85</v>
      </c>
      <c r="C67" s="68">
        <v>10963</v>
      </c>
      <c r="D67" s="68">
        <v>4</v>
      </c>
      <c r="E67" s="68">
        <v>257</v>
      </c>
    </row>
    <row r="68" spans="1:5" ht="12" customHeight="1">
      <c r="A68" s="17" t="s">
        <v>7</v>
      </c>
      <c r="B68" s="68">
        <v>116</v>
      </c>
      <c r="C68" s="68">
        <v>12458</v>
      </c>
      <c r="D68" s="68">
        <v>2</v>
      </c>
      <c r="E68" s="68">
        <v>86</v>
      </c>
    </row>
    <row r="69" spans="1:5" ht="12" customHeight="1">
      <c r="A69" s="17" t="s">
        <v>8</v>
      </c>
      <c r="B69" s="68">
        <v>74</v>
      </c>
      <c r="C69" s="68">
        <v>9388</v>
      </c>
      <c r="D69" s="68">
        <v>1</v>
      </c>
      <c r="E69" s="68">
        <v>23</v>
      </c>
    </row>
    <row r="70" spans="1:5" ht="12" customHeight="1">
      <c r="A70" s="17" t="s">
        <v>9</v>
      </c>
      <c r="B70" s="68">
        <v>94</v>
      </c>
      <c r="C70" s="68">
        <v>11395</v>
      </c>
      <c r="D70" s="68">
        <v>6</v>
      </c>
      <c r="E70" s="68">
        <v>346</v>
      </c>
    </row>
    <row r="71" spans="1:5" ht="12" customHeight="1">
      <c r="A71" s="17" t="s">
        <v>10</v>
      </c>
      <c r="B71" s="68">
        <v>129</v>
      </c>
      <c r="C71" s="68">
        <v>14631</v>
      </c>
      <c r="D71" s="68">
        <v>3</v>
      </c>
      <c r="E71" s="68">
        <v>264</v>
      </c>
    </row>
    <row r="72" spans="1:5" ht="12" customHeight="1">
      <c r="A72" s="17" t="s">
        <v>11</v>
      </c>
      <c r="B72" s="68">
        <v>99</v>
      </c>
      <c r="C72" s="68">
        <v>10184</v>
      </c>
      <c r="D72" s="68">
        <v>2</v>
      </c>
      <c r="E72" s="68">
        <v>70</v>
      </c>
    </row>
    <row r="73" spans="1:5" ht="12" customHeight="1">
      <c r="A73" s="17" t="s">
        <v>12</v>
      </c>
      <c r="B73" s="68">
        <v>118</v>
      </c>
      <c r="C73" s="68">
        <v>12007</v>
      </c>
      <c r="D73" s="68">
        <v>3</v>
      </c>
      <c r="E73" s="68">
        <v>111</v>
      </c>
    </row>
    <row r="74" spans="1:5" ht="12" customHeight="1">
      <c r="A74" s="17" t="s">
        <v>13</v>
      </c>
      <c r="B74" s="68">
        <v>80</v>
      </c>
      <c r="C74" s="68">
        <v>9188</v>
      </c>
      <c r="D74" s="68">
        <v>2</v>
      </c>
      <c r="E74" s="68">
        <v>66</v>
      </c>
    </row>
    <row r="75" spans="1:5" ht="3.75" customHeight="1">
      <c r="A75" s="31"/>
      <c r="B75" s="13"/>
      <c r="C75" s="13"/>
      <c r="D75" s="13"/>
      <c r="E75" s="13"/>
    </row>
    <row r="76" spans="1:7" ht="11.25">
      <c r="A76" s="7" t="s">
        <v>206</v>
      </c>
      <c r="B76" s="7"/>
      <c r="C76" s="7"/>
      <c r="D76" s="7"/>
      <c r="E76" s="7"/>
      <c r="F76" s="7"/>
      <c r="G76" s="7"/>
    </row>
    <row r="77" ht="12" customHeight="1">
      <c r="A77" s="7"/>
    </row>
  </sheetData>
  <sheetProtection/>
  <mergeCells count="16">
    <mergeCell ref="H32:I32"/>
    <mergeCell ref="B31:E31"/>
    <mergeCell ref="A4:A5"/>
    <mergeCell ref="D4:E4"/>
    <mergeCell ref="F4:G4"/>
    <mergeCell ref="H4:I4"/>
    <mergeCell ref="F31:I31"/>
    <mergeCell ref="F32:G32"/>
    <mergeCell ref="B4:C4"/>
    <mergeCell ref="D55:E55"/>
    <mergeCell ref="A31:A33"/>
    <mergeCell ref="A54:A56"/>
    <mergeCell ref="B55:C55"/>
    <mergeCell ref="B54:E54"/>
    <mergeCell ref="B32:C32"/>
    <mergeCell ref="D32:E32"/>
  </mergeCells>
  <printOptions/>
  <pageMargins left="0.5905511811023623" right="0.5905511811023623" top="0.5905511811023623" bottom="0.5905511811023623" header="0.5118110236220472" footer="0.3937007874015748"/>
  <pageSetup fitToHeight="1" fitToWidth="1" horizontalDpi="600" verticalDpi="600" orientation="portrait" paperSize="9" scale="82" r:id="rId1"/>
</worksheet>
</file>

<file path=xl/worksheets/sheet7.xml><?xml version="1.0" encoding="utf-8"?>
<worksheet xmlns="http://schemas.openxmlformats.org/spreadsheetml/2006/main" xmlns:r="http://schemas.openxmlformats.org/officeDocument/2006/relationships">
  <sheetPr>
    <pageSetUpPr fitToPage="1"/>
  </sheetPr>
  <dimension ref="A1:M76"/>
  <sheetViews>
    <sheetView zoomScaleSheetLayoutView="75" zoomScalePageLayoutView="0" workbookViewId="0" topLeftCell="A43">
      <selection activeCell="G64" sqref="G64"/>
    </sheetView>
  </sheetViews>
  <sheetFormatPr defaultColWidth="9.00390625" defaultRowHeight="12.75"/>
  <cols>
    <col min="1" max="1" width="10.125" style="5" customWidth="1"/>
    <col min="2" max="2" width="6.75390625" style="5" customWidth="1"/>
    <col min="3" max="3" width="8.875" style="5" customWidth="1"/>
    <col min="4" max="4" width="6.625" style="5" customWidth="1"/>
    <col min="5" max="5" width="8.875" style="5" customWidth="1"/>
    <col min="6" max="6" width="6.625" style="5" customWidth="1"/>
    <col min="7" max="7" width="8.875" style="5" customWidth="1"/>
    <col min="8" max="8" width="6.75390625" style="5" customWidth="1"/>
    <col min="9" max="9" width="8.875" style="5" customWidth="1"/>
    <col min="10" max="10" width="6.625" style="5" customWidth="1"/>
    <col min="11" max="11" width="8.875" style="5" customWidth="1"/>
    <col min="12" max="12" width="6.75390625" style="5" customWidth="1"/>
    <col min="13" max="13" width="9.00390625" style="5" customWidth="1"/>
    <col min="14" max="16384" width="9.125" style="5" customWidth="1"/>
  </cols>
  <sheetData>
    <row r="1" ht="17.25">
      <c r="A1" s="14" t="s">
        <v>233</v>
      </c>
    </row>
    <row r="2" spans="1:13" ht="14.25">
      <c r="A2" s="24" t="s">
        <v>234</v>
      </c>
      <c r="B2" s="7"/>
      <c r="C2" s="7"/>
      <c r="D2" s="7"/>
      <c r="E2" s="7"/>
      <c r="F2" s="7"/>
      <c r="G2" s="7"/>
      <c r="H2" s="7"/>
      <c r="I2" s="7"/>
      <c r="J2" s="7"/>
      <c r="K2" s="7"/>
      <c r="L2" s="7"/>
      <c r="M2" s="6"/>
    </row>
    <row r="3" spans="1:13" ht="11.25">
      <c r="A3" s="7"/>
      <c r="B3" s="7"/>
      <c r="C3" s="7"/>
      <c r="D3" s="7"/>
      <c r="E3" s="7"/>
      <c r="F3" s="7"/>
      <c r="G3" s="7"/>
      <c r="H3" s="7"/>
      <c r="I3" s="7"/>
      <c r="J3" s="7"/>
      <c r="K3" s="9" t="s">
        <v>113</v>
      </c>
      <c r="L3" s="7"/>
      <c r="M3" s="6"/>
    </row>
    <row r="4" spans="1:11" ht="11.25">
      <c r="A4" s="103" t="s">
        <v>209</v>
      </c>
      <c r="B4" s="95" t="s">
        <v>235</v>
      </c>
      <c r="C4" s="97"/>
      <c r="D4" s="95" t="s">
        <v>236</v>
      </c>
      <c r="E4" s="97"/>
      <c r="F4" s="95" t="s">
        <v>237</v>
      </c>
      <c r="G4" s="97"/>
      <c r="H4" s="95" t="s">
        <v>238</v>
      </c>
      <c r="I4" s="97"/>
      <c r="J4" s="95" t="s">
        <v>239</v>
      </c>
      <c r="K4" s="96"/>
    </row>
    <row r="5" spans="1:11" ht="22.5">
      <c r="A5" s="114"/>
      <c r="B5" s="18" t="s">
        <v>240</v>
      </c>
      <c r="C5" s="37" t="s">
        <v>101</v>
      </c>
      <c r="D5" s="19" t="s">
        <v>111</v>
      </c>
      <c r="E5" s="37" t="s">
        <v>101</v>
      </c>
      <c r="F5" s="19" t="s">
        <v>111</v>
      </c>
      <c r="G5" s="37" t="s">
        <v>101</v>
      </c>
      <c r="H5" s="19" t="s">
        <v>111</v>
      </c>
      <c r="I5" s="37" t="s">
        <v>101</v>
      </c>
      <c r="J5" s="19" t="s">
        <v>111</v>
      </c>
      <c r="K5" s="37" t="s">
        <v>101</v>
      </c>
    </row>
    <row r="6" spans="1:11" ht="15.75" customHeight="1">
      <c r="A6" s="62" t="s">
        <v>268</v>
      </c>
      <c r="B6" s="29">
        <v>31290</v>
      </c>
      <c r="C6" s="11">
        <v>2760397</v>
      </c>
      <c r="D6" s="11">
        <v>10805</v>
      </c>
      <c r="E6" s="11">
        <v>1313379</v>
      </c>
      <c r="F6" s="11">
        <v>10358</v>
      </c>
      <c r="G6" s="11">
        <v>489904</v>
      </c>
      <c r="H6" s="11">
        <v>983</v>
      </c>
      <c r="I6" s="11">
        <v>50205</v>
      </c>
      <c r="J6" s="11">
        <v>9444</v>
      </c>
      <c r="K6" s="11">
        <v>907209</v>
      </c>
    </row>
    <row r="7" spans="1:11" ht="12" customHeight="1">
      <c r="A7" s="63" t="s">
        <v>170</v>
      </c>
      <c r="B7" s="29">
        <v>34756</v>
      </c>
      <c r="C7" s="11">
        <v>3082307</v>
      </c>
      <c r="D7" s="11">
        <v>11123</v>
      </c>
      <c r="E7" s="11">
        <v>1398705</v>
      </c>
      <c r="F7" s="11">
        <v>11102</v>
      </c>
      <c r="G7" s="11">
        <v>550624</v>
      </c>
      <c r="H7" s="11">
        <v>1810</v>
      </c>
      <c r="I7" s="11">
        <v>80938</v>
      </c>
      <c r="J7" s="11">
        <v>10721</v>
      </c>
      <c r="K7" s="11">
        <v>1052040</v>
      </c>
    </row>
    <row r="8" spans="1:11" ht="12" customHeight="1">
      <c r="A8" s="63" t="s">
        <v>171</v>
      </c>
      <c r="B8" s="29">
        <v>32485</v>
      </c>
      <c r="C8" s="11">
        <v>3051257</v>
      </c>
      <c r="D8" s="11">
        <v>10859</v>
      </c>
      <c r="E8" s="11">
        <v>1354237</v>
      </c>
      <c r="F8" s="11">
        <v>9389</v>
      </c>
      <c r="G8" s="11">
        <v>481683</v>
      </c>
      <c r="H8" s="11">
        <v>175</v>
      </c>
      <c r="I8" s="11">
        <v>17081</v>
      </c>
      <c r="J8" s="11">
        <v>12062</v>
      </c>
      <c r="K8" s="11">
        <v>1198256</v>
      </c>
    </row>
    <row r="9" spans="1:11" ht="12" customHeight="1">
      <c r="A9" s="63" t="s">
        <v>269</v>
      </c>
      <c r="B9" s="29">
        <v>33695</v>
      </c>
      <c r="C9" s="11">
        <v>3061779</v>
      </c>
      <c r="D9" s="11">
        <v>10805</v>
      </c>
      <c r="E9" s="11">
        <v>1349214</v>
      </c>
      <c r="F9" s="11">
        <v>10052</v>
      </c>
      <c r="G9" s="11">
        <v>514399</v>
      </c>
      <c r="H9" s="11">
        <v>376</v>
      </c>
      <c r="I9" s="11">
        <v>27487</v>
      </c>
      <c r="J9" s="11">
        <v>12462</v>
      </c>
      <c r="K9" s="11">
        <v>1170679</v>
      </c>
    </row>
    <row r="10" spans="1:11" ht="12" customHeight="1">
      <c r="A10" s="9" t="s">
        <v>270</v>
      </c>
      <c r="B10" s="29">
        <v>36076</v>
      </c>
      <c r="C10" s="11">
        <v>3318673</v>
      </c>
      <c r="D10" s="11">
        <v>12229</v>
      </c>
      <c r="E10" s="11">
        <v>1517614</v>
      </c>
      <c r="F10" s="11">
        <v>10508</v>
      </c>
      <c r="G10" s="11">
        <v>543500</v>
      </c>
      <c r="H10" s="11">
        <v>295</v>
      </c>
      <c r="I10" s="11">
        <v>22480</v>
      </c>
      <c r="J10" s="11">
        <v>13044</v>
      </c>
      <c r="K10" s="11">
        <v>1235079</v>
      </c>
    </row>
    <row r="11" spans="1:11" ht="3.75" customHeight="1">
      <c r="A11" s="30"/>
      <c r="B11" s="29"/>
      <c r="C11" s="11"/>
      <c r="D11" s="11"/>
      <c r="E11" s="11"/>
      <c r="F11" s="11"/>
      <c r="G11" s="11"/>
      <c r="H11" s="11"/>
      <c r="I11" s="11"/>
      <c r="J11" s="11"/>
      <c r="K11" s="11"/>
    </row>
    <row r="12" spans="1:11" ht="12" customHeight="1">
      <c r="A12" s="9" t="s">
        <v>277</v>
      </c>
      <c r="B12" s="29">
        <v>2155</v>
      </c>
      <c r="C12" s="11">
        <v>210187</v>
      </c>
      <c r="D12" s="11">
        <v>731</v>
      </c>
      <c r="E12" s="11">
        <v>90914</v>
      </c>
      <c r="F12" s="11">
        <v>480</v>
      </c>
      <c r="G12" s="11">
        <v>24386</v>
      </c>
      <c r="H12" s="11">
        <v>8</v>
      </c>
      <c r="I12" s="11">
        <v>846</v>
      </c>
      <c r="J12" s="11">
        <v>936</v>
      </c>
      <c r="K12" s="11">
        <v>94041</v>
      </c>
    </row>
    <row r="13" spans="1:11" ht="12" customHeight="1">
      <c r="A13" s="17" t="s">
        <v>3</v>
      </c>
      <c r="B13" s="29">
        <v>2607</v>
      </c>
      <c r="C13" s="11">
        <v>245614</v>
      </c>
      <c r="D13" s="11">
        <v>843</v>
      </c>
      <c r="E13" s="11">
        <v>107764</v>
      </c>
      <c r="F13" s="11">
        <v>696</v>
      </c>
      <c r="G13" s="11">
        <v>37731</v>
      </c>
      <c r="H13" s="11">
        <v>3</v>
      </c>
      <c r="I13" s="11">
        <v>638</v>
      </c>
      <c r="J13" s="11">
        <v>1065</v>
      </c>
      <c r="K13" s="11">
        <v>99481</v>
      </c>
    </row>
    <row r="14" spans="1:11" ht="12" customHeight="1">
      <c r="A14" s="17" t="s">
        <v>4</v>
      </c>
      <c r="B14" s="29">
        <v>2732</v>
      </c>
      <c r="C14" s="11">
        <v>251268</v>
      </c>
      <c r="D14" s="11">
        <v>888</v>
      </c>
      <c r="E14" s="11">
        <v>109850</v>
      </c>
      <c r="F14" s="11">
        <v>832</v>
      </c>
      <c r="G14" s="11">
        <v>45874</v>
      </c>
      <c r="H14" s="11">
        <v>89</v>
      </c>
      <c r="I14" s="11">
        <v>5341</v>
      </c>
      <c r="J14" s="11">
        <v>923</v>
      </c>
      <c r="K14" s="11">
        <v>90203</v>
      </c>
    </row>
    <row r="15" spans="1:11" ht="12" customHeight="1">
      <c r="A15" s="17" t="s">
        <v>5</v>
      </c>
      <c r="B15" s="29">
        <v>2443</v>
      </c>
      <c r="C15" s="11">
        <v>235451</v>
      </c>
      <c r="D15" s="11">
        <v>922</v>
      </c>
      <c r="E15" s="11">
        <v>117073</v>
      </c>
      <c r="F15" s="11">
        <v>638</v>
      </c>
      <c r="G15" s="11">
        <v>30544</v>
      </c>
      <c r="H15" s="11">
        <v>21</v>
      </c>
      <c r="I15" s="11">
        <v>2187</v>
      </c>
      <c r="J15" s="11">
        <v>862</v>
      </c>
      <c r="K15" s="11">
        <v>85647</v>
      </c>
    </row>
    <row r="16" spans="1:11" ht="12" customHeight="1">
      <c r="A16" s="17" t="s">
        <v>6</v>
      </c>
      <c r="B16" s="29">
        <v>2632</v>
      </c>
      <c r="C16" s="11">
        <v>242743</v>
      </c>
      <c r="D16" s="11">
        <v>949</v>
      </c>
      <c r="E16" s="11">
        <v>118674</v>
      </c>
      <c r="F16" s="11">
        <v>648</v>
      </c>
      <c r="G16" s="11">
        <v>32705</v>
      </c>
      <c r="H16" s="11">
        <v>13</v>
      </c>
      <c r="I16" s="11">
        <v>940</v>
      </c>
      <c r="J16" s="11">
        <v>1022</v>
      </c>
      <c r="K16" s="11">
        <v>90424</v>
      </c>
    </row>
    <row r="17" spans="1:11" ht="12" customHeight="1">
      <c r="A17" s="17" t="s">
        <v>7</v>
      </c>
      <c r="B17" s="29">
        <v>2939</v>
      </c>
      <c r="C17" s="11">
        <v>265248</v>
      </c>
      <c r="D17" s="11">
        <v>1028</v>
      </c>
      <c r="E17" s="11">
        <v>126385</v>
      </c>
      <c r="F17" s="11">
        <v>940</v>
      </c>
      <c r="G17" s="11">
        <v>48209</v>
      </c>
      <c r="H17" s="11">
        <v>18</v>
      </c>
      <c r="I17" s="11">
        <v>2243</v>
      </c>
      <c r="J17" s="11">
        <v>953</v>
      </c>
      <c r="K17" s="11">
        <v>88411</v>
      </c>
    </row>
    <row r="18" spans="1:11" ht="12" customHeight="1">
      <c r="A18" s="17" t="s">
        <v>8</v>
      </c>
      <c r="B18" s="29">
        <v>3100</v>
      </c>
      <c r="C18" s="11">
        <v>264114</v>
      </c>
      <c r="D18" s="11">
        <v>1041</v>
      </c>
      <c r="E18" s="11">
        <v>128938</v>
      </c>
      <c r="F18" s="11">
        <v>1157</v>
      </c>
      <c r="G18" s="11">
        <v>59632</v>
      </c>
      <c r="H18" s="11">
        <v>8</v>
      </c>
      <c r="I18" s="11">
        <v>1295</v>
      </c>
      <c r="J18" s="11">
        <v>894</v>
      </c>
      <c r="K18" s="11">
        <v>74249</v>
      </c>
    </row>
    <row r="19" spans="1:11" ht="12" customHeight="1">
      <c r="A19" s="17" t="s">
        <v>9</v>
      </c>
      <c r="B19" s="29">
        <v>2735</v>
      </c>
      <c r="C19" s="11">
        <v>267590</v>
      </c>
      <c r="D19" s="11">
        <v>1045</v>
      </c>
      <c r="E19" s="11">
        <v>128296</v>
      </c>
      <c r="F19" s="11">
        <v>664</v>
      </c>
      <c r="G19" s="11">
        <v>34231</v>
      </c>
      <c r="H19" s="11">
        <v>43</v>
      </c>
      <c r="I19" s="11">
        <v>1936</v>
      </c>
      <c r="J19" s="11">
        <v>983</v>
      </c>
      <c r="K19" s="11">
        <v>103127</v>
      </c>
    </row>
    <row r="20" spans="1:11" ht="12" customHeight="1">
      <c r="A20" s="17" t="s">
        <v>10</v>
      </c>
      <c r="B20" s="29">
        <v>2759</v>
      </c>
      <c r="C20" s="11">
        <v>250595</v>
      </c>
      <c r="D20" s="11">
        <v>1041</v>
      </c>
      <c r="E20" s="11">
        <v>128837</v>
      </c>
      <c r="F20" s="11">
        <v>938</v>
      </c>
      <c r="G20" s="11">
        <v>45007</v>
      </c>
      <c r="H20" s="11">
        <v>15</v>
      </c>
      <c r="I20" s="11">
        <v>1171</v>
      </c>
      <c r="J20" s="11">
        <v>765</v>
      </c>
      <c r="K20" s="11">
        <v>75580</v>
      </c>
    </row>
    <row r="21" spans="1:11" ht="12" customHeight="1">
      <c r="A21" s="17" t="s">
        <v>11</v>
      </c>
      <c r="B21" s="29">
        <v>3719</v>
      </c>
      <c r="C21" s="11">
        <v>327953</v>
      </c>
      <c r="D21" s="11">
        <v>1220</v>
      </c>
      <c r="E21" s="11">
        <v>151316</v>
      </c>
      <c r="F21" s="11">
        <v>1186</v>
      </c>
      <c r="G21" s="11">
        <v>61454</v>
      </c>
      <c r="H21" s="11">
        <v>11</v>
      </c>
      <c r="I21" s="11">
        <v>1415</v>
      </c>
      <c r="J21" s="11">
        <v>1302</v>
      </c>
      <c r="K21" s="11">
        <v>113768</v>
      </c>
    </row>
    <row r="22" spans="1:11" ht="12" customHeight="1">
      <c r="A22" s="17" t="s">
        <v>12</v>
      </c>
      <c r="B22" s="29">
        <v>4017</v>
      </c>
      <c r="C22" s="11">
        <v>373142</v>
      </c>
      <c r="D22" s="11">
        <v>1333</v>
      </c>
      <c r="E22" s="11">
        <v>164918</v>
      </c>
      <c r="F22" s="11">
        <v>1048</v>
      </c>
      <c r="G22" s="11">
        <v>51115</v>
      </c>
      <c r="H22" s="11">
        <v>59</v>
      </c>
      <c r="I22" s="11">
        <v>3494</v>
      </c>
      <c r="J22" s="11">
        <v>1577</v>
      </c>
      <c r="K22" s="11">
        <v>153615</v>
      </c>
    </row>
    <row r="23" spans="1:11" ht="12" customHeight="1">
      <c r="A23" s="17" t="s">
        <v>13</v>
      </c>
      <c r="B23" s="29">
        <v>4238</v>
      </c>
      <c r="C23" s="11">
        <v>384768</v>
      </c>
      <c r="D23" s="11">
        <v>1188</v>
      </c>
      <c r="E23" s="11">
        <v>144649</v>
      </c>
      <c r="F23" s="11">
        <v>1281</v>
      </c>
      <c r="G23" s="11">
        <v>72612</v>
      </c>
      <c r="H23" s="11">
        <v>7</v>
      </c>
      <c r="I23" s="11">
        <v>974</v>
      </c>
      <c r="J23" s="11">
        <v>1762</v>
      </c>
      <c r="K23" s="11">
        <v>166533</v>
      </c>
    </row>
    <row r="24" spans="1:11" ht="3.75" customHeight="1">
      <c r="A24" s="31"/>
      <c r="B24" s="13"/>
      <c r="C24" s="13"/>
      <c r="D24" s="13"/>
      <c r="E24" s="13"/>
      <c r="F24" s="13"/>
      <c r="G24" s="13"/>
      <c r="H24" s="13"/>
      <c r="I24" s="13"/>
      <c r="J24" s="13"/>
      <c r="K24" s="13"/>
    </row>
    <row r="25" spans="1:13" ht="12" customHeight="1">
      <c r="A25" s="7" t="s">
        <v>206</v>
      </c>
      <c r="B25" s="7"/>
      <c r="C25" s="7"/>
      <c r="D25" s="7"/>
      <c r="E25" s="7"/>
      <c r="F25" s="7"/>
      <c r="G25" s="7"/>
      <c r="H25" s="7"/>
      <c r="I25" s="7"/>
      <c r="J25" s="7"/>
      <c r="K25" s="7"/>
      <c r="L25" s="7"/>
      <c r="M25" s="7"/>
    </row>
    <row r="26" spans="1:13" ht="11.25">
      <c r="A26" s="7"/>
      <c r="B26" s="7"/>
      <c r="C26" s="7"/>
      <c r="D26" s="7"/>
      <c r="E26" s="7"/>
      <c r="F26" s="7"/>
      <c r="G26" s="7"/>
      <c r="H26" s="7"/>
      <c r="I26" s="7"/>
      <c r="J26" s="7"/>
      <c r="K26" s="7"/>
      <c r="L26" s="7"/>
      <c r="M26" s="7"/>
    </row>
    <row r="28" spans="1:13" ht="15" customHeight="1">
      <c r="A28" s="24" t="s">
        <v>241</v>
      </c>
      <c r="B28" s="7"/>
      <c r="C28" s="7"/>
      <c r="D28" s="7"/>
      <c r="E28" s="7"/>
      <c r="F28" s="7"/>
      <c r="G28" s="7"/>
      <c r="H28" s="7"/>
      <c r="I28" s="7"/>
      <c r="J28" s="7"/>
      <c r="K28" s="7"/>
      <c r="L28" s="7"/>
      <c r="M28" s="7"/>
    </row>
    <row r="29" spans="1:13" ht="11.25">
      <c r="A29" s="7"/>
      <c r="B29" s="7"/>
      <c r="C29" s="7"/>
      <c r="D29" s="7"/>
      <c r="E29" s="7"/>
      <c r="F29" s="7"/>
      <c r="G29" s="7"/>
      <c r="H29" s="7"/>
      <c r="I29" s="7"/>
      <c r="J29" s="7"/>
      <c r="K29" s="7"/>
      <c r="L29" s="6"/>
      <c r="M29" s="9" t="s">
        <v>113</v>
      </c>
    </row>
    <row r="30" spans="1:13" ht="12">
      <c r="A30" s="103" t="s">
        <v>209</v>
      </c>
      <c r="B30" s="95" t="s">
        <v>242</v>
      </c>
      <c r="C30" s="96"/>
      <c r="D30" s="96"/>
      <c r="E30" s="96"/>
      <c r="F30" s="96"/>
      <c r="G30" s="97"/>
      <c r="H30" s="95" t="s">
        <v>243</v>
      </c>
      <c r="I30" s="106"/>
      <c r="J30" s="106"/>
      <c r="K30" s="106"/>
      <c r="L30" s="106"/>
      <c r="M30" s="106"/>
    </row>
    <row r="31" spans="1:13" ht="12">
      <c r="A31" s="111"/>
      <c r="B31" s="95" t="s">
        <v>244</v>
      </c>
      <c r="C31" s="97"/>
      <c r="D31" s="95" t="s">
        <v>92</v>
      </c>
      <c r="E31" s="97"/>
      <c r="F31" s="95" t="s">
        <v>245</v>
      </c>
      <c r="G31" s="97"/>
      <c r="H31" s="95" t="s">
        <v>246</v>
      </c>
      <c r="I31" s="97"/>
      <c r="J31" s="95" t="s">
        <v>92</v>
      </c>
      <c r="K31" s="107"/>
      <c r="L31" s="95" t="s">
        <v>245</v>
      </c>
      <c r="M31" s="106"/>
    </row>
    <row r="32" spans="1:13" ht="22.5">
      <c r="A32" s="113"/>
      <c r="B32" s="19" t="s">
        <v>111</v>
      </c>
      <c r="C32" s="37" t="s">
        <v>101</v>
      </c>
      <c r="D32" s="19" t="s">
        <v>111</v>
      </c>
      <c r="E32" s="37" t="s">
        <v>101</v>
      </c>
      <c r="F32" s="19" t="s">
        <v>111</v>
      </c>
      <c r="G32" s="37" t="s">
        <v>101</v>
      </c>
      <c r="H32" s="19" t="s">
        <v>111</v>
      </c>
      <c r="I32" s="37" t="s">
        <v>101</v>
      </c>
      <c r="J32" s="19" t="s">
        <v>111</v>
      </c>
      <c r="K32" s="37" t="s">
        <v>101</v>
      </c>
      <c r="L32" s="19" t="s">
        <v>111</v>
      </c>
      <c r="M32" s="37" t="s">
        <v>101</v>
      </c>
    </row>
    <row r="33" spans="1:13" ht="15.75" customHeight="1">
      <c r="A33" s="64" t="s">
        <v>268</v>
      </c>
      <c r="B33" s="11">
        <v>16126</v>
      </c>
      <c r="C33" s="11">
        <v>1901629</v>
      </c>
      <c r="D33" s="11">
        <v>3051</v>
      </c>
      <c r="E33" s="11">
        <v>152551</v>
      </c>
      <c r="F33" s="11">
        <v>12113</v>
      </c>
      <c r="G33" s="11">
        <v>706217</v>
      </c>
      <c r="H33" s="11">
        <v>15931</v>
      </c>
      <c r="I33" s="11">
        <v>1876119</v>
      </c>
      <c r="J33" s="11">
        <v>3044</v>
      </c>
      <c r="K33" s="11">
        <v>152146</v>
      </c>
      <c r="L33" s="11">
        <v>10434</v>
      </c>
      <c r="M33" s="11">
        <v>605765</v>
      </c>
    </row>
    <row r="34" spans="1:13" ht="12" customHeight="1">
      <c r="A34" s="61" t="s">
        <v>170</v>
      </c>
      <c r="B34" s="11">
        <v>17184</v>
      </c>
      <c r="C34" s="11">
        <v>2037643</v>
      </c>
      <c r="D34" s="11">
        <v>3310</v>
      </c>
      <c r="E34" s="11">
        <v>173690</v>
      </c>
      <c r="F34" s="11">
        <v>14262</v>
      </c>
      <c r="G34" s="11">
        <v>870974</v>
      </c>
      <c r="H34" s="11">
        <v>17022</v>
      </c>
      <c r="I34" s="11">
        <v>2015069</v>
      </c>
      <c r="J34" s="11">
        <v>3299</v>
      </c>
      <c r="K34" s="11">
        <v>172561</v>
      </c>
      <c r="L34" s="11">
        <v>12757</v>
      </c>
      <c r="M34" s="11">
        <v>766114</v>
      </c>
    </row>
    <row r="35" spans="1:13" ht="12" customHeight="1">
      <c r="A35" s="61" t="s">
        <v>171</v>
      </c>
      <c r="B35" s="11">
        <v>17084</v>
      </c>
      <c r="C35" s="11">
        <v>2013255</v>
      </c>
      <c r="D35" s="11">
        <v>2950</v>
      </c>
      <c r="E35" s="11">
        <v>157935</v>
      </c>
      <c r="F35" s="11">
        <v>12451</v>
      </c>
      <c r="G35" s="11">
        <v>880067</v>
      </c>
      <c r="H35" s="11">
        <v>16912</v>
      </c>
      <c r="I35" s="11">
        <v>1990717</v>
      </c>
      <c r="J35" s="11">
        <v>2948</v>
      </c>
      <c r="K35" s="11">
        <v>166847</v>
      </c>
      <c r="L35" s="11">
        <v>11811</v>
      </c>
      <c r="M35" s="11">
        <v>841123</v>
      </c>
    </row>
    <row r="36" spans="1:13" ht="12" customHeight="1">
      <c r="A36" s="61" t="s">
        <v>269</v>
      </c>
      <c r="B36" s="11">
        <v>17567</v>
      </c>
      <c r="C36" s="11">
        <v>2061339</v>
      </c>
      <c r="D36" s="11">
        <v>3270</v>
      </c>
      <c r="E36" s="11">
        <v>178782</v>
      </c>
      <c r="F36" s="11">
        <v>12858</v>
      </c>
      <c r="G36" s="11">
        <v>821658</v>
      </c>
      <c r="H36" s="11">
        <v>17404</v>
      </c>
      <c r="I36" s="11">
        <v>2038898</v>
      </c>
      <c r="J36" s="11">
        <v>3243</v>
      </c>
      <c r="K36" s="11">
        <v>177673</v>
      </c>
      <c r="L36" s="11">
        <v>11562</v>
      </c>
      <c r="M36" s="11">
        <v>748470</v>
      </c>
    </row>
    <row r="37" spans="1:13" ht="12" customHeight="1">
      <c r="A37" s="33" t="s">
        <v>270</v>
      </c>
      <c r="B37" s="11">
        <v>18848</v>
      </c>
      <c r="C37" s="11">
        <v>2216687</v>
      </c>
      <c r="D37" s="11">
        <v>3471</v>
      </c>
      <c r="E37" s="11">
        <v>188419</v>
      </c>
      <c r="F37" s="11">
        <v>13757</v>
      </c>
      <c r="G37" s="11">
        <v>913567</v>
      </c>
      <c r="H37" s="11">
        <v>18667</v>
      </c>
      <c r="I37" s="11">
        <v>2192550</v>
      </c>
      <c r="J37" s="11">
        <v>3471</v>
      </c>
      <c r="K37" s="11">
        <v>188419</v>
      </c>
      <c r="L37" s="11">
        <v>12245</v>
      </c>
      <c r="M37" s="11">
        <v>826716</v>
      </c>
    </row>
    <row r="38" spans="1:13" ht="3.75" customHeight="1">
      <c r="A38" s="55"/>
      <c r="B38" s="11"/>
      <c r="C38" s="11"/>
      <c r="D38" s="11"/>
      <c r="E38" s="11"/>
      <c r="F38" s="11"/>
      <c r="G38" s="11"/>
      <c r="H38" s="11"/>
      <c r="I38" s="11"/>
      <c r="J38" s="11"/>
      <c r="K38" s="11"/>
      <c r="L38" s="11"/>
      <c r="M38" s="11"/>
    </row>
    <row r="39" spans="1:13" ht="12" customHeight="1">
      <c r="A39" s="33" t="s">
        <v>277</v>
      </c>
      <c r="B39" s="11">
        <v>1210</v>
      </c>
      <c r="C39" s="11">
        <v>143098</v>
      </c>
      <c r="D39" s="11">
        <v>138</v>
      </c>
      <c r="E39" s="11">
        <v>7888</v>
      </c>
      <c r="F39" s="11">
        <v>807</v>
      </c>
      <c r="G39" s="11">
        <v>59201</v>
      </c>
      <c r="H39" s="11">
        <v>1202</v>
      </c>
      <c r="I39" s="11">
        <v>142151</v>
      </c>
      <c r="J39" s="11">
        <v>138</v>
      </c>
      <c r="K39" s="11">
        <v>7888</v>
      </c>
      <c r="L39" s="11">
        <v>795</v>
      </c>
      <c r="M39" s="11">
        <v>58754</v>
      </c>
    </row>
    <row r="40" spans="1:13" ht="12" customHeight="1">
      <c r="A40" s="17" t="s">
        <v>3</v>
      </c>
      <c r="B40" s="11">
        <v>1293</v>
      </c>
      <c r="C40" s="11">
        <v>154939</v>
      </c>
      <c r="D40" s="11">
        <v>197</v>
      </c>
      <c r="E40" s="11">
        <v>9905</v>
      </c>
      <c r="F40" s="11">
        <v>1117</v>
      </c>
      <c r="G40" s="11">
        <v>80770</v>
      </c>
      <c r="H40" s="11">
        <v>1284</v>
      </c>
      <c r="I40" s="11">
        <v>154022</v>
      </c>
      <c r="J40" s="11">
        <v>197</v>
      </c>
      <c r="K40" s="11">
        <v>9905</v>
      </c>
      <c r="L40" s="11">
        <v>956</v>
      </c>
      <c r="M40" s="11">
        <v>70993</v>
      </c>
    </row>
    <row r="41" spans="1:13" ht="12" customHeight="1">
      <c r="A41" s="17" t="s">
        <v>4</v>
      </c>
      <c r="B41" s="11">
        <v>1469</v>
      </c>
      <c r="C41" s="11">
        <v>171049</v>
      </c>
      <c r="D41" s="11">
        <v>384</v>
      </c>
      <c r="E41" s="11">
        <v>20296</v>
      </c>
      <c r="F41" s="11">
        <v>879</v>
      </c>
      <c r="G41" s="11">
        <v>59923</v>
      </c>
      <c r="H41" s="11">
        <v>1458</v>
      </c>
      <c r="I41" s="11">
        <v>169497</v>
      </c>
      <c r="J41" s="11">
        <v>384</v>
      </c>
      <c r="K41" s="11">
        <v>20296</v>
      </c>
      <c r="L41" s="11">
        <v>840</v>
      </c>
      <c r="M41" s="11">
        <v>58347</v>
      </c>
    </row>
    <row r="42" spans="1:13" ht="12" customHeight="1">
      <c r="A42" s="17" t="s">
        <v>5</v>
      </c>
      <c r="B42" s="11">
        <v>1377</v>
      </c>
      <c r="C42" s="11">
        <v>165719</v>
      </c>
      <c r="D42" s="11">
        <v>244</v>
      </c>
      <c r="E42" s="11">
        <v>13192</v>
      </c>
      <c r="F42" s="11">
        <v>822</v>
      </c>
      <c r="G42" s="11">
        <v>56540</v>
      </c>
      <c r="H42" s="11">
        <v>1364</v>
      </c>
      <c r="I42" s="11">
        <v>164075</v>
      </c>
      <c r="J42" s="11">
        <v>244</v>
      </c>
      <c r="K42" s="11">
        <v>13192</v>
      </c>
      <c r="L42" s="11">
        <v>529</v>
      </c>
      <c r="M42" s="11">
        <v>33086</v>
      </c>
    </row>
    <row r="43" spans="1:13" ht="12" customHeight="1">
      <c r="A43" s="17" t="s">
        <v>6</v>
      </c>
      <c r="B43" s="29">
        <v>1440</v>
      </c>
      <c r="C43" s="11">
        <v>169926</v>
      </c>
      <c r="D43" s="11">
        <v>283</v>
      </c>
      <c r="E43" s="11">
        <v>15679</v>
      </c>
      <c r="F43" s="11">
        <v>909</v>
      </c>
      <c r="G43" s="11">
        <v>57138</v>
      </c>
      <c r="H43" s="11">
        <v>1427</v>
      </c>
      <c r="I43" s="11">
        <v>168206</v>
      </c>
      <c r="J43" s="11">
        <v>283</v>
      </c>
      <c r="K43" s="11">
        <v>15679</v>
      </c>
      <c r="L43" s="11">
        <v>857</v>
      </c>
      <c r="M43" s="11">
        <v>54772</v>
      </c>
    </row>
    <row r="44" spans="1:13" ht="12" customHeight="1">
      <c r="A44" s="17" t="s">
        <v>7</v>
      </c>
      <c r="B44" s="29">
        <v>1610</v>
      </c>
      <c r="C44" s="11">
        <v>188468</v>
      </c>
      <c r="D44" s="11">
        <v>277</v>
      </c>
      <c r="E44" s="11">
        <v>15342</v>
      </c>
      <c r="F44" s="11">
        <v>1052</v>
      </c>
      <c r="G44" s="11">
        <v>61438</v>
      </c>
      <c r="H44" s="11">
        <v>1589</v>
      </c>
      <c r="I44" s="11">
        <v>185512</v>
      </c>
      <c r="J44" s="11">
        <v>277</v>
      </c>
      <c r="K44" s="11">
        <v>15342</v>
      </c>
      <c r="L44" s="11">
        <v>898</v>
      </c>
      <c r="M44" s="11">
        <v>53611</v>
      </c>
    </row>
    <row r="45" spans="1:13" ht="12" customHeight="1">
      <c r="A45" s="17" t="s">
        <v>8</v>
      </c>
      <c r="B45" s="29">
        <v>1551</v>
      </c>
      <c r="C45" s="11">
        <v>182847</v>
      </c>
      <c r="D45" s="11">
        <v>382</v>
      </c>
      <c r="E45" s="11">
        <v>21496</v>
      </c>
      <c r="F45" s="11">
        <v>1167</v>
      </c>
      <c r="G45" s="11">
        <v>59771</v>
      </c>
      <c r="H45" s="11">
        <v>1533</v>
      </c>
      <c r="I45" s="11">
        <v>179594</v>
      </c>
      <c r="J45" s="11">
        <v>382</v>
      </c>
      <c r="K45" s="11">
        <v>21496</v>
      </c>
      <c r="L45" s="11">
        <v>1029</v>
      </c>
      <c r="M45" s="11">
        <v>52201</v>
      </c>
    </row>
    <row r="46" spans="1:13" ht="12" customHeight="1">
      <c r="A46" s="17" t="s">
        <v>9</v>
      </c>
      <c r="B46" s="29">
        <v>1636</v>
      </c>
      <c r="C46" s="11">
        <v>190152</v>
      </c>
      <c r="D46" s="11">
        <v>238</v>
      </c>
      <c r="E46" s="11">
        <v>12769</v>
      </c>
      <c r="F46" s="11">
        <v>861</v>
      </c>
      <c r="G46" s="11">
        <v>64669</v>
      </c>
      <c r="H46" s="11">
        <v>1623</v>
      </c>
      <c r="I46" s="11">
        <v>188923</v>
      </c>
      <c r="J46" s="11">
        <v>238</v>
      </c>
      <c r="K46" s="11">
        <v>12769</v>
      </c>
      <c r="L46" s="11">
        <v>844</v>
      </c>
      <c r="M46" s="11">
        <v>63727</v>
      </c>
    </row>
    <row r="47" spans="1:13" ht="12" customHeight="1">
      <c r="A47" s="17" t="s">
        <v>10</v>
      </c>
      <c r="B47" s="29">
        <v>1557</v>
      </c>
      <c r="C47" s="11">
        <v>183304</v>
      </c>
      <c r="D47" s="11">
        <v>218</v>
      </c>
      <c r="E47" s="11">
        <v>12150</v>
      </c>
      <c r="F47" s="11">
        <v>984</v>
      </c>
      <c r="G47" s="11">
        <v>55141</v>
      </c>
      <c r="H47" s="11">
        <v>1542</v>
      </c>
      <c r="I47" s="11">
        <v>180930</v>
      </c>
      <c r="J47" s="11">
        <v>218</v>
      </c>
      <c r="K47" s="11">
        <v>12150</v>
      </c>
      <c r="L47" s="11">
        <v>819</v>
      </c>
      <c r="M47" s="11">
        <v>44071</v>
      </c>
    </row>
    <row r="48" spans="1:13" ht="12" customHeight="1">
      <c r="A48" s="17" t="s">
        <v>11</v>
      </c>
      <c r="B48" s="29">
        <v>1824</v>
      </c>
      <c r="C48" s="11">
        <v>213986</v>
      </c>
      <c r="D48" s="11">
        <v>291</v>
      </c>
      <c r="E48" s="11">
        <v>15658</v>
      </c>
      <c r="F48" s="11">
        <v>1604</v>
      </c>
      <c r="G48" s="11">
        <v>98309</v>
      </c>
      <c r="H48" s="11">
        <v>1803</v>
      </c>
      <c r="I48" s="11">
        <v>211461</v>
      </c>
      <c r="J48" s="11">
        <v>291</v>
      </c>
      <c r="K48" s="11">
        <v>15658</v>
      </c>
      <c r="L48" s="11">
        <v>1568</v>
      </c>
      <c r="M48" s="11">
        <v>95498</v>
      </c>
    </row>
    <row r="49" spans="1:13" ht="12" customHeight="1">
      <c r="A49" s="17" t="s">
        <v>12</v>
      </c>
      <c r="B49" s="29">
        <v>2031</v>
      </c>
      <c r="C49" s="11">
        <v>238587</v>
      </c>
      <c r="D49" s="11">
        <v>401</v>
      </c>
      <c r="E49" s="11">
        <v>21282</v>
      </c>
      <c r="F49" s="11">
        <v>1585</v>
      </c>
      <c r="G49" s="11">
        <v>113273</v>
      </c>
      <c r="H49" s="11">
        <v>2006</v>
      </c>
      <c r="I49" s="11">
        <v>235683</v>
      </c>
      <c r="J49" s="11">
        <v>401</v>
      </c>
      <c r="K49" s="11">
        <v>21282</v>
      </c>
      <c r="L49" s="11">
        <v>1420</v>
      </c>
      <c r="M49" s="11">
        <v>106565</v>
      </c>
    </row>
    <row r="50" spans="1:13" ht="12" customHeight="1">
      <c r="A50" s="17" t="s">
        <v>13</v>
      </c>
      <c r="B50" s="29">
        <v>1850</v>
      </c>
      <c r="C50" s="11">
        <v>214612</v>
      </c>
      <c r="D50" s="11">
        <v>418</v>
      </c>
      <c r="E50" s="11">
        <v>22762</v>
      </c>
      <c r="F50" s="11">
        <v>1970</v>
      </c>
      <c r="G50" s="11">
        <v>147394</v>
      </c>
      <c r="H50" s="11">
        <v>1836</v>
      </c>
      <c r="I50" s="11">
        <v>212496</v>
      </c>
      <c r="J50" s="11">
        <v>418</v>
      </c>
      <c r="K50" s="11">
        <v>22762</v>
      </c>
      <c r="L50" s="11">
        <v>1690</v>
      </c>
      <c r="M50" s="11">
        <v>135091</v>
      </c>
    </row>
    <row r="51" spans="1:13" ht="3.75" customHeight="1">
      <c r="A51" s="31"/>
      <c r="B51" s="13"/>
      <c r="C51" s="13"/>
      <c r="D51" s="13"/>
      <c r="E51" s="13"/>
      <c r="F51" s="13"/>
      <c r="G51" s="13"/>
      <c r="H51" s="13"/>
      <c r="I51" s="13"/>
      <c r="J51" s="13"/>
      <c r="K51" s="13"/>
      <c r="L51" s="13"/>
      <c r="M51" s="13"/>
    </row>
    <row r="52" spans="1:13" ht="11.25">
      <c r="A52" s="7"/>
      <c r="B52" s="7"/>
      <c r="C52" s="7"/>
      <c r="D52" s="7"/>
      <c r="E52" s="7"/>
      <c r="F52" s="7"/>
      <c r="G52" s="7"/>
      <c r="H52" s="7"/>
      <c r="I52" s="7"/>
      <c r="J52" s="7"/>
      <c r="K52" s="7"/>
      <c r="L52" s="7"/>
      <c r="M52" s="7"/>
    </row>
    <row r="53" spans="1:13" ht="11.25">
      <c r="A53" s="103" t="s">
        <v>229</v>
      </c>
      <c r="B53" s="95" t="s">
        <v>247</v>
      </c>
      <c r="C53" s="96"/>
      <c r="D53" s="96"/>
      <c r="E53" s="96"/>
      <c r="F53" s="96"/>
      <c r="G53" s="97"/>
      <c r="H53" s="95" t="s">
        <v>248</v>
      </c>
      <c r="I53" s="96"/>
      <c r="J53" s="96"/>
      <c r="K53" s="96"/>
      <c r="L53" s="96"/>
      <c r="M53" s="96"/>
    </row>
    <row r="54" spans="1:13" ht="11.25">
      <c r="A54" s="111"/>
      <c r="B54" s="95" t="s">
        <v>249</v>
      </c>
      <c r="C54" s="97"/>
      <c r="D54" s="95" t="s">
        <v>92</v>
      </c>
      <c r="E54" s="97"/>
      <c r="F54" s="95" t="s">
        <v>245</v>
      </c>
      <c r="G54" s="97"/>
      <c r="H54" s="95" t="s">
        <v>246</v>
      </c>
      <c r="I54" s="97"/>
      <c r="J54" s="95" t="s">
        <v>92</v>
      </c>
      <c r="K54" s="97"/>
      <c r="L54" s="95" t="s">
        <v>245</v>
      </c>
      <c r="M54" s="96"/>
    </row>
    <row r="55" spans="1:13" ht="22.5">
      <c r="A55" s="113"/>
      <c r="B55" s="19" t="s">
        <v>111</v>
      </c>
      <c r="C55" s="37" t="s">
        <v>101</v>
      </c>
      <c r="D55" s="19" t="s">
        <v>111</v>
      </c>
      <c r="E55" s="37" t="s">
        <v>101</v>
      </c>
      <c r="F55" s="19" t="s">
        <v>111</v>
      </c>
      <c r="G55" s="37" t="s">
        <v>101</v>
      </c>
      <c r="H55" s="19" t="s">
        <v>111</v>
      </c>
      <c r="I55" s="37" t="s">
        <v>101</v>
      </c>
      <c r="J55" s="19" t="s">
        <v>111</v>
      </c>
      <c r="K55" s="37" t="s">
        <v>101</v>
      </c>
      <c r="L55" s="19" t="s">
        <v>111</v>
      </c>
      <c r="M55" s="37" t="s">
        <v>101</v>
      </c>
    </row>
    <row r="56" spans="1:13" ht="15.75" customHeight="1">
      <c r="A56" s="64" t="s">
        <v>268</v>
      </c>
      <c r="B56" s="68">
        <v>195</v>
      </c>
      <c r="C56" s="68">
        <v>25510</v>
      </c>
      <c r="D56" s="68">
        <v>7</v>
      </c>
      <c r="E56" s="68">
        <v>405</v>
      </c>
      <c r="F56" s="68">
        <v>1679</v>
      </c>
      <c r="G56" s="68">
        <v>100452</v>
      </c>
      <c r="H56" s="68" t="s">
        <v>97</v>
      </c>
      <c r="I56" s="68" t="s">
        <v>97</v>
      </c>
      <c r="J56" s="68" t="s">
        <v>97</v>
      </c>
      <c r="K56" s="68" t="s">
        <v>97</v>
      </c>
      <c r="L56" s="68" t="s">
        <v>97</v>
      </c>
      <c r="M56" s="68" t="s">
        <v>97</v>
      </c>
    </row>
    <row r="57" spans="1:13" ht="12" customHeight="1">
      <c r="A57" s="61" t="s">
        <v>170</v>
      </c>
      <c r="B57" s="68">
        <v>162</v>
      </c>
      <c r="C57" s="68">
        <v>22574</v>
      </c>
      <c r="D57" s="68">
        <v>11</v>
      </c>
      <c r="E57" s="68">
        <v>1129</v>
      </c>
      <c r="F57" s="68">
        <v>1505</v>
      </c>
      <c r="G57" s="68">
        <v>104860</v>
      </c>
      <c r="H57" s="68" t="s">
        <v>97</v>
      </c>
      <c r="I57" s="68" t="s">
        <v>97</v>
      </c>
      <c r="J57" s="68" t="s">
        <v>97</v>
      </c>
      <c r="K57" s="68" t="s">
        <v>97</v>
      </c>
      <c r="L57" s="68" t="s">
        <v>97</v>
      </c>
      <c r="M57" s="68" t="s">
        <v>97</v>
      </c>
    </row>
    <row r="58" spans="1:13" ht="12" customHeight="1">
      <c r="A58" s="61" t="s">
        <v>171</v>
      </c>
      <c r="B58" s="68">
        <v>172</v>
      </c>
      <c r="C58" s="68">
        <v>22538</v>
      </c>
      <c r="D58" s="68">
        <v>2</v>
      </c>
      <c r="E58" s="68">
        <v>88</v>
      </c>
      <c r="F58" s="68">
        <v>640</v>
      </c>
      <c r="G58" s="68">
        <v>38944</v>
      </c>
      <c r="H58" s="68" t="s">
        <v>97</v>
      </c>
      <c r="I58" s="68" t="s">
        <v>97</v>
      </c>
      <c r="J58" s="68" t="s">
        <v>97</v>
      </c>
      <c r="K58" s="68" t="s">
        <v>97</v>
      </c>
      <c r="L58" s="68" t="s">
        <v>97</v>
      </c>
      <c r="M58" s="68" t="s">
        <v>97</v>
      </c>
    </row>
    <row r="59" spans="1:13" ht="12" customHeight="1">
      <c r="A59" s="61" t="s">
        <v>269</v>
      </c>
      <c r="B59" s="68">
        <v>163</v>
      </c>
      <c r="C59" s="68">
        <v>22441</v>
      </c>
      <c r="D59" s="68">
        <v>27</v>
      </c>
      <c r="E59" s="68">
        <v>1109</v>
      </c>
      <c r="F59" s="68">
        <v>1296</v>
      </c>
      <c r="G59" s="68">
        <v>73188</v>
      </c>
      <c r="H59" s="68" t="s">
        <v>97</v>
      </c>
      <c r="I59" s="68" t="s">
        <v>97</v>
      </c>
      <c r="J59" s="68" t="s">
        <v>97</v>
      </c>
      <c r="K59" s="68" t="s">
        <v>97</v>
      </c>
      <c r="L59" s="68" t="s">
        <v>97</v>
      </c>
      <c r="M59" s="68" t="s">
        <v>97</v>
      </c>
    </row>
    <row r="60" spans="1:13" ht="12" customHeight="1">
      <c r="A60" s="33" t="s">
        <v>270</v>
      </c>
      <c r="B60" s="68">
        <v>180</v>
      </c>
      <c r="C60" s="68">
        <v>24105</v>
      </c>
      <c r="D60" s="68">
        <v>0</v>
      </c>
      <c r="E60" s="68">
        <v>0</v>
      </c>
      <c r="F60" s="68">
        <v>1512</v>
      </c>
      <c r="G60" s="68">
        <v>86851</v>
      </c>
      <c r="H60" s="68">
        <v>1</v>
      </c>
      <c r="I60" s="68">
        <v>32</v>
      </c>
      <c r="J60" s="68">
        <v>0</v>
      </c>
      <c r="K60" s="68">
        <v>0</v>
      </c>
      <c r="L60" s="68">
        <v>0</v>
      </c>
      <c r="M60" s="68">
        <v>0</v>
      </c>
    </row>
    <row r="61" spans="1:13" ht="3.75" customHeight="1">
      <c r="A61" s="55"/>
      <c r="B61" s="68"/>
      <c r="C61" s="68"/>
      <c r="D61" s="68"/>
      <c r="E61" s="68"/>
      <c r="F61" s="68"/>
      <c r="G61" s="68"/>
      <c r="H61" s="69"/>
      <c r="I61" s="69"/>
      <c r="J61" s="69"/>
      <c r="K61" s="69"/>
      <c r="L61" s="69"/>
      <c r="M61" s="69"/>
    </row>
    <row r="62" spans="1:13" ht="12" customHeight="1">
      <c r="A62" s="33" t="s">
        <v>277</v>
      </c>
      <c r="B62" s="72">
        <v>8</v>
      </c>
      <c r="C62" s="72">
        <v>947</v>
      </c>
      <c r="D62" s="72">
        <v>0</v>
      </c>
      <c r="E62" s="72">
        <v>0</v>
      </c>
      <c r="F62" s="72">
        <v>12</v>
      </c>
      <c r="G62" s="72">
        <v>447</v>
      </c>
      <c r="H62" s="72">
        <v>0</v>
      </c>
      <c r="I62" s="72">
        <v>0</v>
      </c>
      <c r="J62" s="72">
        <v>0</v>
      </c>
      <c r="K62" s="72">
        <v>0</v>
      </c>
      <c r="L62" s="68">
        <v>0</v>
      </c>
      <c r="M62" s="68">
        <v>0</v>
      </c>
    </row>
    <row r="63" spans="1:13" ht="12" customHeight="1">
      <c r="A63" s="17" t="s">
        <v>3</v>
      </c>
      <c r="B63" s="68">
        <v>8</v>
      </c>
      <c r="C63" s="68">
        <v>885</v>
      </c>
      <c r="D63" s="68">
        <v>0</v>
      </c>
      <c r="E63" s="68">
        <v>0</v>
      </c>
      <c r="F63" s="68">
        <v>161</v>
      </c>
      <c r="G63" s="68">
        <v>9777</v>
      </c>
      <c r="H63" s="68">
        <v>1</v>
      </c>
      <c r="I63" s="68">
        <v>32</v>
      </c>
      <c r="J63" s="68">
        <v>0</v>
      </c>
      <c r="K63" s="68">
        <v>0</v>
      </c>
      <c r="L63" s="68">
        <v>0</v>
      </c>
      <c r="M63" s="68">
        <v>0</v>
      </c>
    </row>
    <row r="64" spans="1:13" ht="12" customHeight="1">
      <c r="A64" s="17" t="s">
        <v>4</v>
      </c>
      <c r="B64" s="68">
        <v>11</v>
      </c>
      <c r="C64" s="68">
        <v>1552</v>
      </c>
      <c r="D64" s="68">
        <v>0</v>
      </c>
      <c r="E64" s="68">
        <v>0</v>
      </c>
      <c r="F64" s="68">
        <v>39</v>
      </c>
      <c r="G64" s="68">
        <v>1576</v>
      </c>
      <c r="H64" s="68">
        <v>0</v>
      </c>
      <c r="I64" s="68">
        <v>0</v>
      </c>
      <c r="J64" s="68">
        <v>0</v>
      </c>
      <c r="K64" s="68">
        <v>0</v>
      </c>
      <c r="L64" s="68">
        <v>0</v>
      </c>
      <c r="M64" s="68">
        <v>0</v>
      </c>
    </row>
    <row r="65" spans="1:13" ht="12" customHeight="1">
      <c r="A65" s="17" t="s">
        <v>5</v>
      </c>
      <c r="B65" s="70">
        <v>13</v>
      </c>
      <c r="C65" s="68">
        <v>1644</v>
      </c>
      <c r="D65" s="68">
        <v>0</v>
      </c>
      <c r="E65" s="68">
        <v>0</v>
      </c>
      <c r="F65" s="68">
        <v>293</v>
      </c>
      <c r="G65" s="68">
        <v>23454</v>
      </c>
      <c r="H65" s="68">
        <v>0</v>
      </c>
      <c r="I65" s="68">
        <v>0</v>
      </c>
      <c r="J65" s="68">
        <v>0</v>
      </c>
      <c r="K65" s="68">
        <v>0</v>
      </c>
      <c r="L65" s="68">
        <v>0</v>
      </c>
      <c r="M65" s="68">
        <v>0</v>
      </c>
    </row>
    <row r="66" spans="1:13" ht="12" customHeight="1">
      <c r="A66" s="17" t="s">
        <v>6</v>
      </c>
      <c r="B66" s="70">
        <v>13</v>
      </c>
      <c r="C66" s="68">
        <v>1720</v>
      </c>
      <c r="D66" s="68">
        <v>0</v>
      </c>
      <c r="E66" s="68">
        <v>0</v>
      </c>
      <c r="F66" s="68">
        <v>52</v>
      </c>
      <c r="G66" s="68">
        <v>2366</v>
      </c>
      <c r="H66" s="68">
        <v>0</v>
      </c>
      <c r="I66" s="68">
        <v>0</v>
      </c>
      <c r="J66" s="68">
        <v>0</v>
      </c>
      <c r="K66" s="68">
        <v>0</v>
      </c>
      <c r="L66" s="68">
        <v>0</v>
      </c>
      <c r="M66" s="68">
        <v>0</v>
      </c>
    </row>
    <row r="67" spans="1:13" ht="12" customHeight="1">
      <c r="A67" s="17" t="s">
        <v>7</v>
      </c>
      <c r="B67" s="70">
        <v>21</v>
      </c>
      <c r="C67" s="68">
        <v>2956</v>
      </c>
      <c r="D67" s="68">
        <v>0</v>
      </c>
      <c r="E67" s="68">
        <v>0</v>
      </c>
      <c r="F67" s="68">
        <v>154</v>
      </c>
      <c r="G67" s="68">
        <v>7827</v>
      </c>
      <c r="H67" s="68">
        <v>0</v>
      </c>
      <c r="I67" s="68">
        <v>0</v>
      </c>
      <c r="J67" s="68">
        <v>0</v>
      </c>
      <c r="K67" s="68">
        <v>0</v>
      </c>
      <c r="L67" s="68">
        <v>0</v>
      </c>
      <c r="M67" s="68">
        <v>0</v>
      </c>
    </row>
    <row r="68" spans="1:13" ht="12" customHeight="1">
      <c r="A68" s="17" t="s">
        <v>8</v>
      </c>
      <c r="B68" s="70">
        <v>18</v>
      </c>
      <c r="C68" s="68">
        <v>3253</v>
      </c>
      <c r="D68" s="68">
        <v>0</v>
      </c>
      <c r="E68" s="68">
        <v>0</v>
      </c>
      <c r="F68" s="68">
        <v>138</v>
      </c>
      <c r="G68" s="68">
        <v>7570</v>
      </c>
      <c r="H68" s="68">
        <v>0</v>
      </c>
      <c r="I68" s="68">
        <v>0</v>
      </c>
      <c r="J68" s="68">
        <v>0</v>
      </c>
      <c r="K68" s="68">
        <v>0</v>
      </c>
      <c r="L68" s="68">
        <v>0</v>
      </c>
      <c r="M68" s="68">
        <v>0</v>
      </c>
    </row>
    <row r="69" spans="1:13" ht="12" customHeight="1">
      <c r="A69" s="17" t="s">
        <v>9</v>
      </c>
      <c r="B69" s="70">
        <v>13</v>
      </c>
      <c r="C69" s="68">
        <v>1229</v>
      </c>
      <c r="D69" s="68">
        <v>0</v>
      </c>
      <c r="E69" s="68">
        <v>0</v>
      </c>
      <c r="F69" s="68">
        <v>17</v>
      </c>
      <c r="G69" s="68">
        <v>942</v>
      </c>
      <c r="H69" s="68">
        <v>0</v>
      </c>
      <c r="I69" s="68">
        <v>0</v>
      </c>
      <c r="J69" s="68">
        <v>0</v>
      </c>
      <c r="K69" s="68">
        <v>0</v>
      </c>
      <c r="L69" s="68">
        <v>0</v>
      </c>
      <c r="M69" s="68">
        <v>0</v>
      </c>
    </row>
    <row r="70" spans="1:13" ht="12" customHeight="1">
      <c r="A70" s="17" t="s">
        <v>10</v>
      </c>
      <c r="B70" s="70">
        <v>15</v>
      </c>
      <c r="C70" s="68">
        <v>2374</v>
      </c>
      <c r="D70" s="68">
        <v>0</v>
      </c>
      <c r="E70" s="68">
        <v>0</v>
      </c>
      <c r="F70" s="68">
        <v>165</v>
      </c>
      <c r="G70" s="68">
        <v>11070</v>
      </c>
      <c r="H70" s="68">
        <v>0</v>
      </c>
      <c r="I70" s="68">
        <v>0</v>
      </c>
      <c r="J70" s="68">
        <v>0</v>
      </c>
      <c r="K70" s="68">
        <v>0</v>
      </c>
      <c r="L70" s="68">
        <v>0</v>
      </c>
      <c r="M70" s="68">
        <v>0</v>
      </c>
    </row>
    <row r="71" spans="1:13" ht="12" customHeight="1">
      <c r="A71" s="17" t="s">
        <v>11</v>
      </c>
      <c r="B71" s="70">
        <v>21</v>
      </c>
      <c r="C71" s="68">
        <v>2525</v>
      </c>
      <c r="D71" s="68">
        <v>0</v>
      </c>
      <c r="E71" s="68">
        <v>0</v>
      </c>
      <c r="F71" s="68">
        <v>36</v>
      </c>
      <c r="G71" s="68">
        <v>2811</v>
      </c>
      <c r="H71" s="68">
        <v>0</v>
      </c>
      <c r="I71" s="68">
        <v>0</v>
      </c>
      <c r="J71" s="68">
        <v>0</v>
      </c>
      <c r="K71" s="68">
        <v>0</v>
      </c>
      <c r="L71" s="68">
        <v>0</v>
      </c>
      <c r="M71" s="68">
        <v>0</v>
      </c>
    </row>
    <row r="72" spans="1:13" ht="12" customHeight="1">
      <c r="A72" s="17" t="s">
        <v>12</v>
      </c>
      <c r="B72" s="70">
        <v>25</v>
      </c>
      <c r="C72" s="68">
        <v>2904</v>
      </c>
      <c r="D72" s="68">
        <v>0</v>
      </c>
      <c r="E72" s="68">
        <v>0</v>
      </c>
      <c r="F72" s="68">
        <v>165</v>
      </c>
      <c r="G72" s="68">
        <v>6708</v>
      </c>
      <c r="H72" s="68">
        <v>0</v>
      </c>
      <c r="I72" s="68">
        <v>0</v>
      </c>
      <c r="J72" s="68">
        <v>0</v>
      </c>
      <c r="K72" s="68">
        <v>0</v>
      </c>
      <c r="L72" s="68">
        <v>0</v>
      </c>
      <c r="M72" s="68">
        <v>0</v>
      </c>
    </row>
    <row r="73" spans="1:13" ht="12" customHeight="1">
      <c r="A73" s="17" t="s">
        <v>13</v>
      </c>
      <c r="B73" s="70">
        <v>14</v>
      </c>
      <c r="C73" s="68">
        <v>2116</v>
      </c>
      <c r="D73" s="68">
        <v>0</v>
      </c>
      <c r="E73" s="68">
        <v>0</v>
      </c>
      <c r="F73" s="68">
        <v>280</v>
      </c>
      <c r="G73" s="68">
        <v>12303</v>
      </c>
      <c r="H73" s="68">
        <v>0</v>
      </c>
      <c r="I73" s="68">
        <v>0</v>
      </c>
      <c r="J73" s="68">
        <v>0</v>
      </c>
      <c r="K73" s="68">
        <v>0</v>
      </c>
      <c r="L73" s="68">
        <v>0</v>
      </c>
      <c r="M73" s="68">
        <v>0</v>
      </c>
    </row>
    <row r="74" spans="1:13" s="6" customFormat="1" ht="3.75" customHeight="1">
      <c r="A74" s="31"/>
      <c r="B74" s="13"/>
      <c r="C74" s="13"/>
      <c r="D74" s="13"/>
      <c r="E74" s="13"/>
      <c r="F74" s="13"/>
      <c r="G74" s="13"/>
      <c r="H74" s="13"/>
      <c r="I74" s="13"/>
      <c r="J74" s="13"/>
      <c r="K74" s="13"/>
      <c r="L74" s="13"/>
      <c r="M74" s="13"/>
    </row>
    <row r="75" spans="1:2" ht="11.25">
      <c r="A75" s="7" t="s">
        <v>206</v>
      </c>
      <c r="B75" s="7"/>
    </row>
    <row r="76" spans="1:2" ht="12" customHeight="1">
      <c r="A76" s="7"/>
      <c r="B76" s="7"/>
    </row>
    <row r="77" ht="12" customHeight="1"/>
    <row r="78" ht="12" customHeight="1"/>
    <row r="79" ht="12" customHeight="1"/>
    <row r="80" ht="12" customHeight="1"/>
    <row r="81" ht="12" customHeight="1"/>
  </sheetData>
  <sheetProtection/>
  <mergeCells count="24">
    <mergeCell ref="B53:G53"/>
    <mergeCell ref="H53:M53"/>
    <mergeCell ref="B54:C54"/>
    <mergeCell ref="D54:E54"/>
    <mergeCell ref="F54:G54"/>
    <mergeCell ref="H54:I54"/>
    <mergeCell ref="J54:K54"/>
    <mergeCell ref="L54:M54"/>
    <mergeCell ref="D4:E4"/>
    <mergeCell ref="A30:A32"/>
    <mergeCell ref="L31:M31"/>
    <mergeCell ref="J31:K31"/>
    <mergeCell ref="H31:I31"/>
    <mergeCell ref="F31:G31"/>
    <mergeCell ref="A53:A55"/>
    <mergeCell ref="F4:G4"/>
    <mergeCell ref="H4:I4"/>
    <mergeCell ref="J4:K4"/>
    <mergeCell ref="B30:G30"/>
    <mergeCell ref="H30:M30"/>
    <mergeCell ref="B4:C4"/>
    <mergeCell ref="D31:E31"/>
    <mergeCell ref="B31:C31"/>
    <mergeCell ref="A4:A5"/>
  </mergeCells>
  <printOptions/>
  <pageMargins left="0.5905511811023623" right="0.5905511811023623" top="0.5905511811023623" bottom="0.5905511811023623" header="0.5118110236220472" footer="0.1968503937007874"/>
  <pageSetup fitToHeight="1" fitToWidth="1"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sheetPr>
    <pageSetUpPr fitToPage="1"/>
  </sheetPr>
  <dimension ref="A2:G53"/>
  <sheetViews>
    <sheetView zoomScalePageLayoutView="0" workbookViewId="0" topLeftCell="A25">
      <selection activeCell="C31" sqref="C31:F49"/>
    </sheetView>
  </sheetViews>
  <sheetFormatPr defaultColWidth="9.00390625" defaultRowHeight="12.75"/>
  <cols>
    <col min="1" max="1" width="18.625" style="5" customWidth="1"/>
    <col min="2" max="7" width="13.00390625" style="5" customWidth="1"/>
    <col min="8" max="16384" width="9.125" style="5" customWidth="1"/>
  </cols>
  <sheetData>
    <row r="1" ht="17.25" customHeight="1"/>
    <row r="2" spans="1:7" ht="14.25">
      <c r="A2" s="24" t="s">
        <v>154</v>
      </c>
      <c r="B2" s="7"/>
      <c r="C2" s="7"/>
      <c r="D2" s="7"/>
      <c r="E2" s="7"/>
      <c r="F2" s="8"/>
      <c r="G2" s="7"/>
    </row>
    <row r="3" spans="1:7" ht="11.25">
      <c r="A3" s="7"/>
      <c r="B3" s="7"/>
      <c r="C3" s="7"/>
      <c r="D3" s="7"/>
      <c r="E3" s="7"/>
      <c r="F3" s="8"/>
      <c r="G3" s="9" t="s">
        <v>94</v>
      </c>
    </row>
    <row r="4" spans="1:7" ht="12" customHeight="1">
      <c r="A4" s="115" t="s">
        <v>251</v>
      </c>
      <c r="B4" s="116" t="s">
        <v>250</v>
      </c>
      <c r="C4" s="119" t="s">
        <v>163</v>
      </c>
      <c r="D4" s="116" t="s">
        <v>16</v>
      </c>
      <c r="E4" s="121" t="s">
        <v>252</v>
      </c>
      <c r="F4" s="119" t="s">
        <v>102</v>
      </c>
      <c r="G4" s="100" t="s">
        <v>15</v>
      </c>
    </row>
    <row r="5" spans="1:7" ht="12" customHeight="1">
      <c r="A5" s="113"/>
      <c r="B5" s="117"/>
      <c r="C5" s="120"/>
      <c r="D5" s="117"/>
      <c r="E5" s="122"/>
      <c r="F5" s="123"/>
      <c r="G5" s="118"/>
    </row>
    <row r="6" spans="1:7" ht="17.25" customHeight="1">
      <c r="A6" s="62" t="s">
        <v>268</v>
      </c>
      <c r="B6" s="70">
        <v>31290</v>
      </c>
      <c r="C6" s="68">
        <v>26280</v>
      </c>
      <c r="D6" s="68">
        <v>970</v>
      </c>
      <c r="E6" s="68">
        <v>1728</v>
      </c>
      <c r="F6" s="68" t="s">
        <v>97</v>
      </c>
      <c r="G6" s="68">
        <v>2188</v>
      </c>
    </row>
    <row r="7" spans="1:7" ht="13.5" customHeight="1">
      <c r="A7" s="63" t="s">
        <v>170</v>
      </c>
      <c r="B7" s="70">
        <v>34756</v>
      </c>
      <c r="C7" s="68">
        <v>28422</v>
      </c>
      <c r="D7" s="68">
        <v>602</v>
      </c>
      <c r="E7" s="68">
        <v>3369</v>
      </c>
      <c r="F7" s="68" t="s">
        <v>97</v>
      </c>
      <c r="G7" s="68">
        <v>2363</v>
      </c>
    </row>
    <row r="8" spans="1:7" ht="13.5" customHeight="1">
      <c r="A8" s="63" t="s">
        <v>171</v>
      </c>
      <c r="B8" s="70">
        <v>32485</v>
      </c>
      <c r="C8" s="68">
        <v>26408</v>
      </c>
      <c r="D8" s="68">
        <v>369</v>
      </c>
      <c r="E8" s="68">
        <v>3297</v>
      </c>
      <c r="F8" s="68" t="s">
        <v>97</v>
      </c>
      <c r="G8" s="68">
        <v>2411</v>
      </c>
    </row>
    <row r="9" spans="1:7" ht="13.5" customHeight="1">
      <c r="A9" s="63" t="s">
        <v>269</v>
      </c>
      <c r="B9" s="70">
        <v>33695</v>
      </c>
      <c r="C9" s="68">
        <v>27168</v>
      </c>
      <c r="D9" s="68">
        <v>653</v>
      </c>
      <c r="E9" s="68">
        <v>3147</v>
      </c>
      <c r="F9" s="68" t="s">
        <v>97</v>
      </c>
      <c r="G9" s="68">
        <v>2727</v>
      </c>
    </row>
    <row r="10" spans="1:7" ht="13.5" customHeight="1">
      <c r="A10" s="9" t="s">
        <v>270</v>
      </c>
      <c r="B10" s="70">
        <v>36076</v>
      </c>
      <c r="C10" s="68">
        <v>29219</v>
      </c>
      <c r="D10" s="68">
        <v>576</v>
      </c>
      <c r="E10" s="68">
        <v>3342</v>
      </c>
      <c r="F10" s="68">
        <v>103</v>
      </c>
      <c r="G10" s="68">
        <v>2836</v>
      </c>
    </row>
    <row r="11" spans="1:7" ht="4.5" customHeight="1">
      <c r="A11" s="30"/>
      <c r="B11" s="70"/>
      <c r="C11" s="68"/>
      <c r="D11" s="68"/>
      <c r="E11" s="68"/>
      <c r="F11" s="69"/>
      <c r="G11" s="69"/>
    </row>
    <row r="12" spans="1:7" ht="13.5" customHeight="1">
      <c r="A12" s="9" t="s">
        <v>277</v>
      </c>
      <c r="B12" s="70">
        <v>2155</v>
      </c>
      <c r="C12" s="68">
        <v>1762</v>
      </c>
      <c r="D12" s="68">
        <v>0</v>
      </c>
      <c r="E12" s="68">
        <v>212</v>
      </c>
      <c r="F12" s="68">
        <v>0</v>
      </c>
      <c r="G12" s="68">
        <v>181</v>
      </c>
    </row>
    <row r="13" spans="1:7" ht="13.5" customHeight="1">
      <c r="A13" s="17" t="s">
        <v>3</v>
      </c>
      <c r="B13" s="70">
        <v>2607</v>
      </c>
      <c r="C13" s="68">
        <v>2041</v>
      </c>
      <c r="D13" s="68">
        <v>126</v>
      </c>
      <c r="E13" s="68">
        <v>242</v>
      </c>
      <c r="F13" s="68">
        <v>0</v>
      </c>
      <c r="G13" s="68">
        <v>198</v>
      </c>
    </row>
    <row r="14" spans="1:7" ht="13.5" customHeight="1">
      <c r="A14" s="17" t="s">
        <v>4</v>
      </c>
      <c r="B14" s="70">
        <v>2732</v>
      </c>
      <c r="C14" s="68">
        <v>2114</v>
      </c>
      <c r="D14" s="68">
        <v>94</v>
      </c>
      <c r="E14" s="68">
        <v>300</v>
      </c>
      <c r="F14" s="68">
        <v>0</v>
      </c>
      <c r="G14" s="68">
        <v>224</v>
      </c>
    </row>
    <row r="15" spans="1:7" ht="13.5" customHeight="1">
      <c r="A15" s="17" t="s">
        <v>5</v>
      </c>
      <c r="B15" s="70">
        <v>2443</v>
      </c>
      <c r="C15" s="68">
        <v>1961</v>
      </c>
      <c r="D15" s="68">
        <v>0</v>
      </c>
      <c r="E15" s="68">
        <v>217</v>
      </c>
      <c r="F15" s="68">
        <v>0</v>
      </c>
      <c r="G15" s="68">
        <v>265</v>
      </c>
    </row>
    <row r="16" spans="1:7" ht="13.5" customHeight="1">
      <c r="A16" s="17" t="s">
        <v>6</v>
      </c>
      <c r="B16" s="70">
        <v>2632</v>
      </c>
      <c r="C16" s="68">
        <v>2208</v>
      </c>
      <c r="D16" s="68">
        <v>0</v>
      </c>
      <c r="E16" s="68">
        <v>215</v>
      </c>
      <c r="F16" s="68">
        <v>0</v>
      </c>
      <c r="G16" s="68">
        <v>209</v>
      </c>
    </row>
    <row r="17" spans="1:7" ht="13.5" customHeight="1">
      <c r="A17" s="17" t="s">
        <v>7</v>
      </c>
      <c r="B17" s="70">
        <v>2939</v>
      </c>
      <c r="C17" s="68">
        <v>2276</v>
      </c>
      <c r="D17" s="68">
        <v>36</v>
      </c>
      <c r="E17" s="68">
        <v>241</v>
      </c>
      <c r="F17" s="68">
        <v>103</v>
      </c>
      <c r="G17" s="68">
        <v>283</v>
      </c>
    </row>
    <row r="18" spans="1:7" ht="13.5" customHeight="1">
      <c r="A18" s="17" t="s">
        <v>8</v>
      </c>
      <c r="B18" s="70">
        <v>3100</v>
      </c>
      <c r="C18" s="68">
        <v>2458</v>
      </c>
      <c r="D18" s="68">
        <v>0</v>
      </c>
      <c r="E18" s="68">
        <v>380</v>
      </c>
      <c r="F18" s="68">
        <v>0</v>
      </c>
      <c r="G18" s="68">
        <v>262</v>
      </c>
    </row>
    <row r="19" spans="1:7" ht="13.5" customHeight="1">
      <c r="A19" s="17" t="s">
        <v>9</v>
      </c>
      <c r="B19" s="70">
        <v>2735</v>
      </c>
      <c r="C19" s="68">
        <v>2251</v>
      </c>
      <c r="D19" s="68">
        <v>0</v>
      </c>
      <c r="E19" s="68">
        <v>311</v>
      </c>
      <c r="F19" s="68">
        <v>0</v>
      </c>
      <c r="G19" s="68">
        <v>173</v>
      </c>
    </row>
    <row r="20" spans="1:7" ht="13.5" customHeight="1">
      <c r="A20" s="17" t="s">
        <v>10</v>
      </c>
      <c r="B20" s="70">
        <v>2759</v>
      </c>
      <c r="C20" s="68">
        <v>2243</v>
      </c>
      <c r="D20" s="68">
        <v>0</v>
      </c>
      <c r="E20" s="68">
        <v>314</v>
      </c>
      <c r="F20" s="68">
        <v>0</v>
      </c>
      <c r="G20" s="68">
        <v>202</v>
      </c>
    </row>
    <row r="21" spans="1:7" ht="13.5" customHeight="1">
      <c r="A21" s="17" t="s">
        <v>11</v>
      </c>
      <c r="B21" s="70">
        <v>3719</v>
      </c>
      <c r="C21" s="68">
        <v>2991</v>
      </c>
      <c r="D21" s="68">
        <v>152</v>
      </c>
      <c r="E21" s="68">
        <v>294</v>
      </c>
      <c r="F21" s="68">
        <v>0</v>
      </c>
      <c r="G21" s="68">
        <v>282</v>
      </c>
    </row>
    <row r="22" spans="1:7" ht="13.5" customHeight="1">
      <c r="A22" s="17" t="s">
        <v>12</v>
      </c>
      <c r="B22" s="70">
        <v>4017</v>
      </c>
      <c r="C22" s="68">
        <v>3351</v>
      </c>
      <c r="D22" s="68">
        <v>0</v>
      </c>
      <c r="E22" s="68">
        <v>315</v>
      </c>
      <c r="F22" s="68">
        <v>0</v>
      </c>
      <c r="G22" s="68">
        <v>351</v>
      </c>
    </row>
    <row r="23" spans="1:7" ht="13.5" customHeight="1">
      <c r="A23" s="17" t="s">
        <v>13</v>
      </c>
      <c r="B23" s="70">
        <v>4238</v>
      </c>
      <c r="C23" s="68">
        <v>3563</v>
      </c>
      <c r="D23" s="68">
        <v>168</v>
      </c>
      <c r="E23" s="68">
        <v>301</v>
      </c>
      <c r="F23" s="68">
        <v>0</v>
      </c>
      <c r="G23" s="68">
        <v>206</v>
      </c>
    </row>
    <row r="24" spans="1:7" ht="3.75" customHeight="1">
      <c r="A24" s="31"/>
      <c r="B24" s="13"/>
      <c r="C24" s="13"/>
      <c r="D24" s="13"/>
      <c r="E24" s="13"/>
      <c r="F24" s="13"/>
      <c r="G24" s="13"/>
    </row>
    <row r="25" spans="1:7" ht="11.25">
      <c r="A25" s="7" t="s">
        <v>206</v>
      </c>
      <c r="B25" s="7"/>
      <c r="C25" s="7"/>
      <c r="D25" s="7"/>
      <c r="E25" s="7"/>
      <c r="F25" s="7"/>
      <c r="G25" s="7"/>
    </row>
    <row r="26" spans="1:7" ht="11.25">
      <c r="A26" s="7"/>
      <c r="B26" s="7"/>
      <c r="C26" s="7"/>
      <c r="D26" s="7"/>
      <c r="E26" s="7"/>
      <c r="F26" s="7"/>
      <c r="G26" s="7"/>
    </row>
    <row r="27" spans="1:7" ht="11.25">
      <c r="A27" s="7"/>
      <c r="B27" s="7"/>
      <c r="C27" s="7"/>
      <c r="D27" s="7"/>
      <c r="E27" s="7"/>
      <c r="F27" s="7"/>
      <c r="G27" s="7"/>
    </row>
    <row r="28" ht="11.25">
      <c r="G28" s="7"/>
    </row>
    <row r="29" spans="1:7" ht="17.25">
      <c r="A29" s="14" t="s">
        <v>155</v>
      </c>
      <c r="G29" s="7"/>
    </row>
    <row r="30" spans="1:6" ht="11.25">
      <c r="A30" s="7"/>
      <c r="B30" s="7"/>
      <c r="C30" s="7"/>
      <c r="D30" s="7"/>
      <c r="E30" s="7"/>
      <c r="F30" s="9" t="s">
        <v>94</v>
      </c>
    </row>
    <row r="31" spans="1:6" ht="16.5" customHeight="1">
      <c r="A31" s="36" t="s">
        <v>251</v>
      </c>
      <c r="B31" s="65" t="s">
        <v>172</v>
      </c>
      <c r="C31" s="65" t="s">
        <v>173</v>
      </c>
      <c r="D31" s="65" t="s">
        <v>174</v>
      </c>
      <c r="E31" s="65" t="s">
        <v>175</v>
      </c>
      <c r="F31" s="19" t="s">
        <v>271</v>
      </c>
    </row>
    <row r="32" spans="1:6" ht="18.75" customHeight="1">
      <c r="A32" s="10" t="s">
        <v>93</v>
      </c>
      <c r="B32" s="11">
        <v>133785</v>
      </c>
      <c r="C32" s="11">
        <v>133342</v>
      </c>
      <c r="D32" s="11">
        <v>133453</v>
      </c>
      <c r="E32" s="11">
        <v>132072</v>
      </c>
      <c r="F32" s="11">
        <v>132026</v>
      </c>
    </row>
    <row r="33" spans="1:6" ht="7.5" customHeight="1">
      <c r="A33" s="10"/>
      <c r="B33" s="11"/>
      <c r="C33" s="11"/>
      <c r="D33" s="11"/>
      <c r="E33" s="11"/>
      <c r="F33" s="11"/>
    </row>
    <row r="34" spans="1:6" ht="15" customHeight="1">
      <c r="A34" s="10" t="s">
        <v>17</v>
      </c>
      <c r="B34" s="11"/>
      <c r="C34" s="11"/>
      <c r="D34" s="11"/>
      <c r="E34" s="11"/>
      <c r="F34" s="11"/>
    </row>
    <row r="35" spans="1:7" ht="15" customHeight="1">
      <c r="A35" s="10" t="s">
        <v>18</v>
      </c>
      <c r="B35" s="75">
        <v>53177</v>
      </c>
      <c r="C35" s="75">
        <v>52852</v>
      </c>
      <c r="D35" s="75">
        <v>53189</v>
      </c>
      <c r="E35" s="75">
        <v>52502</v>
      </c>
      <c r="F35" s="75">
        <v>52060</v>
      </c>
      <c r="G35" s="74"/>
    </row>
    <row r="36" spans="1:7" ht="15" customHeight="1">
      <c r="A36" s="10" t="s">
        <v>19</v>
      </c>
      <c r="B36" s="75">
        <v>80608</v>
      </c>
      <c r="C36" s="75">
        <v>80490</v>
      </c>
      <c r="D36" s="75">
        <v>80264</v>
      </c>
      <c r="E36" s="75">
        <v>79570</v>
      </c>
      <c r="F36" s="75">
        <v>79966</v>
      </c>
      <c r="G36" s="74"/>
    </row>
    <row r="37" spans="1:6" ht="7.5" customHeight="1">
      <c r="A37" s="10"/>
      <c r="B37" s="75"/>
      <c r="C37" s="75"/>
      <c r="D37" s="75"/>
      <c r="E37" s="75"/>
      <c r="F37" s="75"/>
    </row>
    <row r="38" spans="1:6" ht="15" customHeight="1">
      <c r="A38" s="10" t="s">
        <v>20</v>
      </c>
      <c r="B38" s="11"/>
      <c r="C38" s="11"/>
      <c r="D38" s="11"/>
      <c r="E38" s="11"/>
      <c r="F38" s="11"/>
    </row>
    <row r="39" spans="1:7" ht="15" customHeight="1">
      <c r="A39" s="10" t="s">
        <v>21</v>
      </c>
      <c r="B39" s="11">
        <v>3173</v>
      </c>
      <c r="C39" s="11">
        <v>3070</v>
      </c>
      <c r="D39" s="11">
        <v>3024</v>
      </c>
      <c r="E39" s="11">
        <v>2964</v>
      </c>
      <c r="F39" s="11">
        <v>2946</v>
      </c>
      <c r="G39" s="74"/>
    </row>
    <row r="40" spans="1:6" ht="15" customHeight="1">
      <c r="A40" s="10" t="s">
        <v>23</v>
      </c>
      <c r="B40" s="11">
        <v>1254</v>
      </c>
      <c r="C40" s="11">
        <v>1732</v>
      </c>
      <c r="D40" s="11">
        <v>1113</v>
      </c>
      <c r="E40" s="11">
        <v>1086</v>
      </c>
      <c r="F40" s="11">
        <v>1023</v>
      </c>
    </row>
    <row r="41" spans="1:6" ht="15" customHeight="1">
      <c r="A41" s="10" t="s">
        <v>24</v>
      </c>
      <c r="B41" s="11">
        <v>3234</v>
      </c>
      <c r="C41" s="11">
        <v>2674</v>
      </c>
      <c r="D41" s="11">
        <v>3047</v>
      </c>
      <c r="E41" s="11">
        <v>3001</v>
      </c>
      <c r="F41" s="11">
        <v>3006</v>
      </c>
    </row>
    <row r="42" spans="1:6" ht="15" customHeight="1">
      <c r="A42" s="10" t="s">
        <v>25</v>
      </c>
      <c r="B42" s="11">
        <v>745</v>
      </c>
      <c r="C42" s="11">
        <v>745</v>
      </c>
      <c r="D42" s="11">
        <v>745</v>
      </c>
      <c r="E42" s="11">
        <v>729</v>
      </c>
      <c r="F42" s="11">
        <v>733</v>
      </c>
    </row>
    <row r="43" spans="1:6" ht="15" customHeight="1">
      <c r="A43" s="10" t="s">
        <v>22</v>
      </c>
      <c r="B43" s="11">
        <v>73208</v>
      </c>
      <c r="C43" s="11">
        <v>72690</v>
      </c>
      <c r="D43" s="11">
        <v>72080</v>
      </c>
      <c r="E43" s="11">
        <v>69942</v>
      </c>
      <c r="F43" s="11">
        <v>73759</v>
      </c>
    </row>
    <row r="44" spans="1:6" ht="15" customHeight="1">
      <c r="A44" s="10" t="s">
        <v>253</v>
      </c>
      <c r="B44" s="11">
        <v>52171</v>
      </c>
      <c r="C44" s="11">
        <v>52431</v>
      </c>
      <c r="D44" s="11">
        <v>53444</v>
      </c>
      <c r="E44" s="11">
        <v>54350</v>
      </c>
      <c r="F44" s="11">
        <v>50559</v>
      </c>
    </row>
    <row r="45" spans="1:6" ht="7.5" customHeight="1">
      <c r="A45" s="10"/>
      <c r="B45" s="11"/>
      <c r="C45" s="11"/>
      <c r="D45" s="11"/>
      <c r="E45" s="11"/>
      <c r="F45" s="11"/>
    </row>
    <row r="46" spans="1:6" ht="15" customHeight="1">
      <c r="A46" s="10" t="s">
        <v>254</v>
      </c>
      <c r="B46" s="11">
        <v>11053</v>
      </c>
      <c r="C46" s="11">
        <v>10430</v>
      </c>
      <c r="D46" s="11">
        <v>9614</v>
      </c>
      <c r="E46" s="11">
        <v>8780</v>
      </c>
      <c r="F46" s="11">
        <v>7672</v>
      </c>
    </row>
    <row r="47" spans="1:6" ht="15" customHeight="1">
      <c r="A47" s="10" t="s">
        <v>17</v>
      </c>
      <c r="B47" s="11"/>
      <c r="C47" s="11"/>
      <c r="D47" s="11"/>
      <c r="E47" s="11"/>
      <c r="F47" s="11"/>
    </row>
    <row r="48" spans="1:7" ht="15" customHeight="1">
      <c r="A48" s="10" t="s">
        <v>26</v>
      </c>
      <c r="B48" s="11">
        <v>4127</v>
      </c>
      <c r="C48" s="11">
        <v>3815</v>
      </c>
      <c r="D48" s="11">
        <v>3442</v>
      </c>
      <c r="E48" s="11">
        <v>3016</v>
      </c>
      <c r="F48" s="11">
        <v>2563</v>
      </c>
      <c r="G48" s="74"/>
    </row>
    <row r="49" spans="1:6" ht="15" customHeight="1">
      <c r="A49" s="10" t="s">
        <v>27</v>
      </c>
      <c r="B49" s="11">
        <v>6926</v>
      </c>
      <c r="C49" s="11">
        <v>6615</v>
      </c>
      <c r="D49" s="11">
        <v>6172</v>
      </c>
      <c r="E49" s="11">
        <v>5764</v>
      </c>
      <c r="F49" s="11">
        <v>5109</v>
      </c>
    </row>
    <row r="50" spans="1:6" ht="3.75" customHeight="1">
      <c r="A50" s="22"/>
      <c r="B50" s="13"/>
      <c r="C50" s="13"/>
      <c r="D50" s="13"/>
      <c r="E50" s="13"/>
      <c r="F50" s="13"/>
    </row>
    <row r="51" spans="1:7" ht="11.25">
      <c r="A51" s="7" t="s">
        <v>157</v>
      </c>
      <c r="B51" s="7"/>
      <c r="C51" s="7"/>
      <c r="D51" s="7"/>
      <c r="E51" s="7"/>
      <c r="F51" s="7"/>
      <c r="G51" s="7"/>
    </row>
    <row r="52" spans="1:7" ht="11.25">
      <c r="A52" s="16" t="s">
        <v>98</v>
      </c>
      <c r="E52" s="7"/>
      <c r="F52" s="7"/>
      <c r="G52" s="7"/>
    </row>
    <row r="53" ht="11.25">
      <c r="A53" s="5" t="s">
        <v>135</v>
      </c>
    </row>
  </sheetData>
  <sheetProtection/>
  <mergeCells count="7">
    <mergeCell ref="A4:A5"/>
    <mergeCell ref="B4:B5"/>
    <mergeCell ref="D4:D5"/>
    <mergeCell ref="G4:G5"/>
    <mergeCell ref="C4:C5"/>
    <mergeCell ref="E4:E5"/>
    <mergeCell ref="F4:F5"/>
  </mergeCells>
  <printOptions/>
  <pageMargins left="0.5905511811023623" right="0.5905511811023623" top="0.5905511811023623" bottom="0.5905511811023623" header="0.5118110236220472" footer="0.5118110236220472"/>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N69"/>
  <sheetViews>
    <sheetView zoomScalePageLayoutView="0" workbookViewId="0" topLeftCell="A1">
      <selection activeCell="G72" sqref="G72"/>
    </sheetView>
  </sheetViews>
  <sheetFormatPr defaultColWidth="9.00390625" defaultRowHeight="12.75"/>
  <cols>
    <col min="1" max="1" width="4.25390625" style="5" customWidth="1"/>
    <col min="2" max="2" width="10.75390625" style="5" customWidth="1"/>
    <col min="3" max="11" width="11.00390625" style="5" customWidth="1"/>
    <col min="12" max="16384" width="9.125" style="5" customWidth="1"/>
  </cols>
  <sheetData>
    <row r="1" s="23" customFormat="1" ht="17.25">
      <c r="A1" s="14" t="s">
        <v>156</v>
      </c>
    </row>
    <row r="2" spans="2:11" ht="11.25">
      <c r="B2" s="7"/>
      <c r="C2" s="7"/>
      <c r="D2" s="7"/>
      <c r="E2" s="7"/>
      <c r="F2" s="7"/>
      <c r="G2" s="7"/>
      <c r="H2" s="7"/>
      <c r="I2" s="7"/>
      <c r="J2" s="7"/>
      <c r="K2" s="9" t="s">
        <v>114</v>
      </c>
    </row>
    <row r="3" spans="1:11" ht="13.5" customHeight="1">
      <c r="A3" s="129" t="s">
        <v>100</v>
      </c>
      <c r="B3" s="130"/>
      <c r="C3" s="95" t="s">
        <v>99</v>
      </c>
      <c r="D3" s="96"/>
      <c r="E3" s="96"/>
      <c r="F3" s="96"/>
      <c r="G3" s="96"/>
      <c r="H3" s="96"/>
      <c r="I3" s="97"/>
      <c r="J3" s="95" t="s">
        <v>255</v>
      </c>
      <c r="K3" s="96"/>
    </row>
    <row r="4" spans="1:11" ht="13.5" customHeight="1">
      <c r="A4" s="131"/>
      <c r="B4" s="132"/>
      <c r="C4" s="116" t="s">
        <v>256</v>
      </c>
      <c r="D4" s="116" t="s">
        <v>257</v>
      </c>
      <c r="E4" s="119" t="s">
        <v>106</v>
      </c>
      <c r="F4" s="119" t="s">
        <v>105</v>
      </c>
      <c r="G4" s="116" t="s">
        <v>14</v>
      </c>
      <c r="H4" s="121" t="s">
        <v>104</v>
      </c>
      <c r="I4" s="116" t="s">
        <v>15</v>
      </c>
      <c r="J4" s="116" t="s">
        <v>258</v>
      </c>
      <c r="K4" s="91" t="s">
        <v>101</v>
      </c>
    </row>
    <row r="5" spans="1:11" ht="13.5" customHeight="1">
      <c r="A5" s="109"/>
      <c r="B5" s="108"/>
      <c r="C5" s="117"/>
      <c r="D5" s="124"/>
      <c r="E5" s="120"/>
      <c r="F5" s="120"/>
      <c r="G5" s="124"/>
      <c r="H5" s="122"/>
      <c r="I5" s="124"/>
      <c r="J5" s="124"/>
      <c r="K5" s="125"/>
    </row>
    <row r="6" spans="2:11" ht="16.5" customHeight="1">
      <c r="B6" s="33" t="s">
        <v>273</v>
      </c>
      <c r="C6" s="73">
        <v>4559452</v>
      </c>
      <c r="D6" s="73">
        <v>1789608</v>
      </c>
      <c r="E6" s="73">
        <v>61464</v>
      </c>
      <c r="F6" s="73">
        <v>991562</v>
      </c>
      <c r="G6" s="73">
        <v>1698388</v>
      </c>
      <c r="H6" s="73">
        <v>1608</v>
      </c>
      <c r="I6" s="73">
        <v>16822</v>
      </c>
      <c r="J6" s="73">
        <v>31290</v>
      </c>
      <c r="K6" s="73">
        <v>2760397</v>
      </c>
    </row>
    <row r="7" spans="2:11" ht="12.75" customHeight="1">
      <c r="B7" s="33" t="s">
        <v>166</v>
      </c>
      <c r="C7" s="73">
        <v>4834563</v>
      </c>
      <c r="D7" s="73">
        <v>1917099</v>
      </c>
      <c r="E7" s="73">
        <v>161313</v>
      </c>
      <c r="F7" s="73">
        <v>1039942</v>
      </c>
      <c r="G7" s="73">
        <v>1681017</v>
      </c>
      <c r="H7" s="73">
        <v>768</v>
      </c>
      <c r="I7" s="73">
        <v>34424</v>
      </c>
      <c r="J7" s="73">
        <v>35206</v>
      </c>
      <c r="K7" s="73">
        <v>3082307</v>
      </c>
    </row>
    <row r="8" spans="2:11" ht="12.75" customHeight="1">
      <c r="B8" s="17" t="s">
        <v>176</v>
      </c>
      <c r="C8" s="79">
        <v>4950404</v>
      </c>
      <c r="D8" s="79">
        <v>1924000</v>
      </c>
      <c r="E8" s="79">
        <v>123331</v>
      </c>
      <c r="F8" s="79">
        <v>1197513</v>
      </c>
      <c r="G8" s="79">
        <v>1677391</v>
      </c>
      <c r="H8" s="79">
        <v>987</v>
      </c>
      <c r="I8" s="79">
        <v>27182</v>
      </c>
      <c r="J8" s="79">
        <v>32485</v>
      </c>
      <c r="K8" s="79">
        <v>3051257</v>
      </c>
    </row>
    <row r="9" spans="2:14" ht="12.75" customHeight="1">
      <c r="B9" s="17" t="s">
        <v>272</v>
      </c>
      <c r="C9" s="79">
        <v>5253596</v>
      </c>
      <c r="D9" s="79">
        <v>1964855</v>
      </c>
      <c r="E9" s="79">
        <v>217638</v>
      </c>
      <c r="F9" s="79">
        <v>1095295</v>
      </c>
      <c r="G9" s="79">
        <v>1954235</v>
      </c>
      <c r="H9" s="79">
        <v>664</v>
      </c>
      <c r="I9" s="79">
        <v>20909</v>
      </c>
      <c r="J9" s="79">
        <v>33695</v>
      </c>
      <c r="K9" s="79">
        <v>3061779</v>
      </c>
      <c r="N9" s="80"/>
    </row>
    <row r="10" spans="2:11" ht="12.75" customHeight="1">
      <c r="B10" s="17" t="s">
        <v>274</v>
      </c>
      <c r="C10" s="72">
        <v>5282416</v>
      </c>
      <c r="D10" s="72">
        <v>2171867</v>
      </c>
      <c r="E10" s="72">
        <v>84616</v>
      </c>
      <c r="F10" s="72">
        <v>1203173</v>
      </c>
      <c r="G10" s="72">
        <v>1783611</v>
      </c>
      <c r="H10" s="72">
        <v>1271</v>
      </c>
      <c r="I10" s="72">
        <v>37878</v>
      </c>
      <c r="J10" s="72">
        <v>36076</v>
      </c>
      <c r="K10" s="72">
        <v>3318673</v>
      </c>
    </row>
    <row r="11" spans="2:11" ht="11.25" customHeight="1">
      <c r="B11" s="10"/>
      <c r="C11" s="73"/>
      <c r="D11" s="73"/>
      <c r="E11" s="73"/>
      <c r="F11" s="73"/>
      <c r="G11" s="73"/>
      <c r="H11" s="73"/>
      <c r="I11" s="73"/>
      <c r="J11" s="73"/>
      <c r="K11" s="73"/>
    </row>
    <row r="12" spans="1:11" ht="12.75" customHeight="1">
      <c r="A12" s="5">
        <v>100</v>
      </c>
      <c r="B12" s="47" t="s">
        <v>28</v>
      </c>
      <c r="C12" s="73">
        <v>1332143</v>
      </c>
      <c r="D12" s="73">
        <v>399435</v>
      </c>
      <c r="E12" s="73">
        <v>56614</v>
      </c>
      <c r="F12" s="73">
        <v>459464</v>
      </c>
      <c r="G12" s="73">
        <v>411673</v>
      </c>
      <c r="H12" s="73">
        <v>121</v>
      </c>
      <c r="I12" s="73">
        <v>4836</v>
      </c>
      <c r="J12" s="73">
        <v>10146</v>
      </c>
      <c r="K12" s="73">
        <v>843470</v>
      </c>
    </row>
    <row r="13" spans="1:11" ht="12.75" customHeight="1">
      <c r="A13" s="5">
        <v>201</v>
      </c>
      <c r="B13" s="47" t="s">
        <v>122</v>
      </c>
      <c r="C13" s="73">
        <v>625097</v>
      </c>
      <c r="D13" s="73">
        <v>303582</v>
      </c>
      <c r="E13" s="73">
        <v>13918</v>
      </c>
      <c r="F13" s="73">
        <v>72012</v>
      </c>
      <c r="G13" s="73">
        <v>229609</v>
      </c>
      <c r="H13" s="73">
        <v>220</v>
      </c>
      <c r="I13" s="73">
        <v>5756</v>
      </c>
      <c r="J13" s="73">
        <v>4368</v>
      </c>
      <c r="K13" s="73">
        <v>415627</v>
      </c>
    </row>
    <row r="14" spans="1:11" ht="12.75" customHeight="1">
      <c r="A14" s="5">
        <v>202</v>
      </c>
      <c r="B14" s="47" t="s">
        <v>39</v>
      </c>
      <c r="C14" s="73">
        <v>404145</v>
      </c>
      <c r="D14" s="73">
        <v>141997</v>
      </c>
      <c r="E14" s="73">
        <v>0</v>
      </c>
      <c r="F14" s="73">
        <v>123717</v>
      </c>
      <c r="G14" s="73">
        <v>126904</v>
      </c>
      <c r="H14" s="73">
        <v>345</v>
      </c>
      <c r="I14" s="73">
        <v>11182</v>
      </c>
      <c r="J14" s="73">
        <v>2952</v>
      </c>
      <c r="K14" s="73">
        <v>237829</v>
      </c>
    </row>
    <row r="15" spans="1:11" ht="12.75" customHeight="1">
      <c r="A15" s="5">
        <v>203</v>
      </c>
      <c r="B15" s="47" t="s">
        <v>40</v>
      </c>
      <c r="C15" s="73">
        <v>332580</v>
      </c>
      <c r="D15" s="73">
        <v>146332</v>
      </c>
      <c r="E15" s="73">
        <v>1670</v>
      </c>
      <c r="F15" s="73">
        <v>49565</v>
      </c>
      <c r="G15" s="73">
        <v>134043</v>
      </c>
      <c r="H15" s="73">
        <v>44</v>
      </c>
      <c r="I15" s="73">
        <v>926</v>
      </c>
      <c r="J15" s="73">
        <v>2163</v>
      </c>
      <c r="K15" s="73">
        <v>202283</v>
      </c>
    </row>
    <row r="16" spans="1:11" ht="12.75" customHeight="1">
      <c r="A16" s="5">
        <v>204</v>
      </c>
      <c r="B16" s="47" t="s">
        <v>41</v>
      </c>
      <c r="C16" s="73">
        <v>383515</v>
      </c>
      <c r="D16" s="73">
        <v>142006</v>
      </c>
      <c r="E16" s="73">
        <v>38</v>
      </c>
      <c r="F16" s="73">
        <v>148034</v>
      </c>
      <c r="G16" s="73">
        <v>93146</v>
      </c>
      <c r="H16" s="73">
        <v>0</v>
      </c>
      <c r="I16" s="73">
        <v>291</v>
      </c>
      <c r="J16" s="73">
        <v>3559</v>
      </c>
      <c r="K16" s="73">
        <v>307521</v>
      </c>
    </row>
    <row r="17" spans="1:11" ht="12.75" customHeight="1">
      <c r="A17" s="5">
        <v>205</v>
      </c>
      <c r="B17" s="47" t="s">
        <v>42</v>
      </c>
      <c r="C17" s="73">
        <v>32517</v>
      </c>
      <c r="D17" s="73">
        <v>16708</v>
      </c>
      <c r="E17" s="73">
        <v>0</v>
      </c>
      <c r="F17" s="73">
        <v>806</v>
      </c>
      <c r="G17" s="73">
        <v>15003</v>
      </c>
      <c r="H17" s="73">
        <v>0</v>
      </c>
      <c r="I17" s="73">
        <v>0</v>
      </c>
      <c r="J17" s="73">
        <v>197</v>
      </c>
      <c r="K17" s="73">
        <v>20188</v>
      </c>
    </row>
    <row r="18" spans="1:11" ht="12.75" customHeight="1">
      <c r="A18" s="5">
        <v>206</v>
      </c>
      <c r="B18" s="47" t="s">
        <v>43</v>
      </c>
      <c r="C18" s="73">
        <v>108283</v>
      </c>
      <c r="D18" s="73">
        <v>24465</v>
      </c>
      <c r="E18" s="73">
        <v>1552</v>
      </c>
      <c r="F18" s="73">
        <v>50041</v>
      </c>
      <c r="G18" s="73">
        <v>32126</v>
      </c>
      <c r="H18" s="73">
        <v>39</v>
      </c>
      <c r="I18" s="73">
        <v>60</v>
      </c>
      <c r="J18" s="73">
        <v>639</v>
      </c>
      <c r="K18" s="73">
        <v>80781</v>
      </c>
    </row>
    <row r="19" spans="1:11" ht="12.75" customHeight="1">
      <c r="A19" s="5">
        <v>207</v>
      </c>
      <c r="B19" s="47" t="s">
        <v>44</v>
      </c>
      <c r="C19" s="73">
        <v>203465</v>
      </c>
      <c r="D19" s="73">
        <v>68194</v>
      </c>
      <c r="E19" s="73">
        <v>0</v>
      </c>
      <c r="F19" s="73">
        <v>86860</v>
      </c>
      <c r="G19" s="73">
        <v>47881</v>
      </c>
      <c r="H19" s="73">
        <v>31</v>
      </c>
      <c r="I19" s="73">
        <v>499</v>
      </c>
      <c r="J19" s="73">
        <v>1603</v>
      </c>
      <c r="K19" s="73">
        <v>135311</v>
      </c>
    </row>
    <row r="20" spans="1:11" ht="12.75" customHeight="1">
      <c r="A20" s="5">
        <v>208</v>
      </c>
      <c r="B20" s="47" t="s">
        <v>45</v>
      </c>
      <c r="C20" s="73">
        <v>19394</v>
      </c>
      <c r="D20" s="73">
        <v>14912</v>
      </c>
      <c r="E20" s="73">
        <v>0</v>
      </c>
      <c r="F20" s="73">
        <v>1381</v>
      </c>
      <c r="G20" s="73">
        <v>2901</v>
      </c>
      <c r="H20" s="73">
        <v>90</v>
      </c>
      <c r="I20" s="73">
        <v>110</v>
      </c>
      <c r="J20" s="73">
        <v>140</v>
      </c>
      <c r="K20" s="73">
        <v>15942</v>
      </c>
    </row>
    <row r="21" spans="1:11" ht="12.75" customHeight="1">
      <c r="A21" s="5">
        <v>209</v>
      </c>
      <c r="B21" s="47" t="s">
        <v>46</v>
      </c>
      <c r="C21" s="73">
        <v>86308</v>
      </c>
      <c r="D21" s="73">
        <v>47410</v>
      </c>
      <c r="E21" s="73">
        <v>869</v>
      </c>
      <c r="F21" s="73">
        <v>12760</v>
      </c>
      <c r="G21" s="73">
        <v>24884</v>
      </c>
      <c r="H21" s="73">
        <v>0</v>
      </c>
      <c r="I21" s="73">
        <v>385</v>
      </c>
      <c r="J21" s="73">
        <v>417</v>
      </c>
      <c r="K21" s="73">
        <v>40651</v>
      </c>
    </row>
    <row r="22" spans="1:11" ht="12.75" customHeight="1">
      <c r="A22" s="5">
        <v>210</v>
      </c>
      <c r="B22" s="47" t="s">
        <v>47</v>
      </c>
      <c r="C22" s="73">
        <v>259403</v>
      </c>
      <c r="D22" s="73">
        <v>139893</v>
      </c>
      <c r="E22" s="73">
        <v>0</v>
      </c>
      <c r="F22" s="73">
        <v>29542</v>
      </c>
      <c r="G22" s="73">
        <v>89207</v>
      </c>
      <c r="H22" s="73">
        <v>0</v>
      </c>
      <c r="I22" s="73">
        <v>761</v>
      </c>
      <c r="J22" s="73">
        <v>1589</v>
      </c>
      <c r="K22" s="73">
        <v>159440</v>
      </c>
    </row>
    <row r="23" spans="1:11" ht="12.75" customHeight="1">
      <c r="A23" s="5">
        <v>212</v>
      </c>
      <c r="B23" s="47" t="s">
        <v>48</v>
      </c>
      <c r="C23" s="73">
        <v>48733</v>
      </c>
      <c r="D23" s="73">
        <v>30722</v>
      </c>
      <c r="E23" s="73">
        <v>328</v>
      </c>
      <c r="F23" s="73">
        <v>1163</v>
      </c>
      <c r="G23" s="73">
        <v>16408</v>
      </c>
      <c r="H23" s="73">
        <v>0</v>
      </c>
      <c r="I23" s="73">
        <v>112</v>
      </c>
      <c r="J23" s="73">
        <v>277</v>
      </c>
      <c r="K23" s="73">
        <v>31228</v>
      </c>
    </row>
    <row r="24" spans="1:11" ht="12.75" customHeight="1">
      <c r="A24" s="5">
        <v>213</v>
      </c>
      <c r="B24" s="47" t="s">
        <v>49</v>
      </c>
      <c r="C24" s="73">
        <v>40158</v>
      </c>
      <c r="D24" s="73">
        <v>17087</v>
      </c>
      <c r="E24" s="73">
        <v>0</v>
      </c>
      <c r="F24" s="73">
        <v>6194</v>
      </c>
      <c r="G24" s="73">
        <v>16782</v>
      </c>
      <c r="H24" s="73">
        <v>0</v>
      </c>
      <c r="I24" s="73">
        <v>95</v>
      </c>
      <c r="J24" s="73">
        <v>198</v>
      </c>
      <c r="K24" s="73">
        <v>21195</v>
      </c>
    </row>
    <row r="25" spans="1:11" ht="12.75" customHeight="1">
      <c r="A25" s="5">
        <v>214</v>
      </c>
      <c r="B25" s="47" t="s">
        <v>50</v>
      </c>
      <c r="C25" s="73">
        <v>189905</v>
      </c>
      <c r="D25" s="73">
        <v>105222</v>
      </c>
      <c r="E25" s="73">
        <v>70</v>
      </c>
      <c r="F25" s="73">
        <v>51837</v>
      </c>
      <c r="G25" s="73">
        <v>30465</v>
      </c>
      <c r="H25" s="73">
        <v>37</v>
      </c>
      <c r="I25" s="73">
        <v>2274</v>
      </c>
      <c r="J25" s="73">
        <v>1488</v>
      </c>
      <c r="K25" s="73">
        <v>148944</v>
      </c>
    </row>
    <row r="26" spans="1:11" ht="12.75" customHeight="1">
      <c r="A26" s="5">
        <v>215</v>
      </c>
      <c r="B26" s="47" t="s">
        <v>51</v>
      </c>
      <c r="C26" s="73">
        <v>117671</v>
      </c>
      <c r="D26" s="73">
        <v>29614</v>
      </c>
      <c r="E26" s="73">
        <v>0</v>
      </c>
      <c r="F26" s="73">
        <v>28445</v>
      </c>
      <c r="G26" s="73">
        <v>59469</v>
      </c>
      <c r="H26" s="73">
        <v>0</v>
      </c>
      <c r="I26" s="73">
        <v>143</v>
      </c>
      <c r="J26" s="73">
        <v>429</v>
      </c>
      <c r="K26" s="73">
        <v>39912</v>
      </c>
    </row>
    <row r="27" spans="1:11" ht="12.75" customHeight="1">
      <c r="A27" s="5">
        <v>216</v>
      </c>
      <c r="B27" s="47" t="s">
        <v>52</v>
      </c>
      <c r="C27" s="73">
        <v>89103</v>
      </c>
      <c r="D27" s="73">
        <v>55533</v>
      </c>
      <c r="E27" s="73">
        <v>0</v>
      </c>
      <c r="F27" s="73">
        <v>3157</v>
      </c>
      <c r="G27" s="73">
        <v>28739</v>
      </c>
      <c r="H27" s="73">
        <v>144</v>
      </c>
      <c r="I27" s="73">
        <v>1530</v>
      </c>
      <c r="J27" s="73">
        <v>717</v>
      </c>
      <c r="K27" s="73">
        <v>71003</v>
      </c>
    </row>
    <row r="28" spans="1:11" ht="12.75" customHeight="1">
      <c r="A28" s="5">
        <v>217</v>
      </c>
      <c r="B28" s="47" t="s">
        <v>53</v>
      </c>
      <c r="C28" s="73">
        <v>127819</v>
      </c>
      <c r="D28" s="73">
        <v>68407</v>
      </c>
      <c r="E28" s="73">
        <v>0</v>
      </c>
      <c r="F28" s="73">
        <v>14371</v>
      </c>
      <c r="G28" s="73">
        <v>44785</v>
      </c>
      <c r="H28" s="73">
        <v>0</v>
      </c>
      <c r="I28" s="73">
        <v>256</v>
      </c>
      <c r="J28" s="73">
        <v>934</v>
      </c>
      <c r="K28" s="73">
        <v>89865</v>
      </c>
    </row>
    <row r="29" spans="1:11" ht="12.75" customHeight="1">
      <c r="A29" s="5">
        <v>218</v>
      </c>
      <c r="B29" s="47" t="s">
        <v>54</v>
      </c>
      <c r="C29" s="72">
        <v>63506</v>
      </c>
      <c r="D29" s="73">
        <v>24095</v>
      </c>
      <c r="E29" s="73">
        <v>0</v>
      </c>
      <c r="F29" s="73">
        <v>4622</v>
      </c>
      <c r="G29" s="73">
        <v>33083</v>
      </c>
      <c r="H29" s="73">
        <v>0</v>
      </c>
      <c r="I29" s="73">
        <v>1706</v>
      </c>
      <c r="J29" s="73">
        <v>247</v>
      </c>
      <c r="K29" s="73">
        <v>27157</v>
      </c>
    </row>
    <row r="30" spans="1:11" ht="12.75" customHeight="1">
      <c r="A30" s="5">
        <v>219</v>
      </c>
      <c r="B30" s="47" t="s">
        <v>55</v>
      </c>
      <c r="C30" s="73">
        <v>116829</v>
      </c>
      <c r="D30" s="73">
        <v>47383</v>
      </c>
      <c r="E30" s="73">
        <v>19</v>
      </c>
      <c r="F30" s="73">
        <v>17902</v>
      </c>
      <c r="G30" s="73">
        <v>51291</v>
      </c>
      <c r="H30" s="73">
        <v>38</v>
      </c>
      <c r="I30" s="73">
        <v>196</v>
      </c>
      <c r="J30" s="73">
        <v>592</v>
      </c>
      <c r="K30" s="73">
        <v>62957</v>
      </c>
    </row>
    <row r="31" spans="1:11" ht="12.75" customHeight="1">
      <c r="A31" s="5">
        <v>220</v>
      </c>
      <c r="B31" s="47" t="s">
        <v>56</v>
      </c>
      <c r="C31" s="73">
        <v>53602</v>
      </c>
      <c r="D31" s="73">
        <v>20387</v>
      </c>
      <c r="E31" s="73">
        <v>0</v>
      </c>
      <c r="F31" s="73">
        <v>2295</v>
      </c>
      <c r="G31" s="73">
        <v>30559</v>
      </c>
      <c r="H31" s="73">
        <v>0</v>
      </c>
      <c r="I31" s="73">
        <v>361</v>
      </c>
      <c r="J31" s="73">
        <v>252</v>
      </c>
      <c r="K31" s="73">
        <v>24426</v>
      </c>
    </row>
    <row r="32" spans="1:11" ht="12.75" customHeight="1">
      <c r="A32" s="5">
        <v>221</v>
      </c>
      <c r="B32" s="10" t="s">
        <v>57</v>
      </c>
      <c r="C32" s="73">
        <v>32794</v>
      </c>
      <c r="D32" s="73">
        <v>19579</v>
      </c>
      <c r="E32" s="73">
        <v>114</v>
      </c>
      <c r="F32" s="73">
        <v>2394</v>
      </c>
      <c r="G32" s="73">
        <v>10423</v>
      </c>
      <c r="H32" s="73">
        <v>0</v>
      </c>
      <c r="I32" s="73">
        <v>284</v>
      </c>
      <c r="J32" s="73">
        <v>194</v>
      </c>
      <c r="K32" s="73">
        <v>20709</v>
      </c>
    </row>
    <row r="33" spans="1:11" ht="12.75" customHeight="1">
      <c r="A33" s="5">
        <v>222</v>
      </c>
      <c r="B33" s="10" t="s">
        <v>123</v>
      </c>
      <c r="C33" s="73">
        <v>19081</v>
      </c>
      <c r="D33" s="73">
        <v>11763</v>
      </c>
      <c r="E33" s="73">
        <v>0</v>
      </c>
      <c r="F33" s="73">
        <v>2225</v>
      </c>
      <c r="G33" s="73">
        <v>4876</v>
      </c>
      <c r="H33" s="73">
        <v>0</v>
      </c>
      <c r="I33" s="73">
        <v>217</v>
      </c>
      <c r="J33" s="73">
        <v>80</v>
      </c>
      <c r="K33" s="73">
        <v>9863</v>
      </c>
    </row>
    <row r="34" spans="1:11" ht="12.75" customHeight="1">
      <c r="A34" s="5">
        <v>223</v>
      </c>
      <c r="B34" s="10" t="s">
        <v>124</v>
      </c>
      <c r="C34" s="73">
        <v>85775</v>
      </c>
      <c r="D34" s="73">
        <v>29301</v>
      </c>
      <c r="E34" s="73">
        <v>0</v>
      </c>
      <c r="F34" s="73">
        <v>11774</v>
      </c>
      <c r="G34" s="73">
        <v>44261</v>
      </c>
      <c r="H34" s="73">
        <v>0</v>
      </c>
      <c r="I34" s="73">
        <v>439</v>
      </c>
      <c r="J34" s="73">
        <v>273</v>
      </c>
      <c r="K34" s="73">
        <v>28832</v>
      </c>
    </row>
    <row r="35" spans="1:11" ht="12.75" customHeight="1">
      <c r="A35" s="5">
        <v>224</v>
      </c>
      <c r="B35" s="10" t="s">
        <v>125</v>
      </c>
      <c r="C35" s="73">
        <v>47719</v>
      </c>
      <c r="D35" s="73">
        <v>19930</v>
      </c>
      <c r="E35" s="73">
        <v>0</v>
      </c>
      <c r="F35" s="73">
        <v>10713</v>
      </c>
      <c r="G35" s="73">
        <v>17053</v>
      </c>
      <c r="H35" s="73">
        <v>23</v>
      </c>
      <c r="I35" s="73">
        <v>0</v>
      </c>
      <c r="J35" s="73">
        <v>255</v>
      </c>
      <c r="K35" s="73">
        <v>25185</v>
      </c>
    </row>
    <row r="36" spans="1:11" ht="12.75" customHeight="1">
      <c r="A36" s="5">
        <v>225</v>
      </c>
      <c r="B36" s="10" t="s">
        <v>126</v>
      </c>
      <c r="C36" s="73">
        <v>23163</v>
      </c>
      <c r="D36" s="73">
        <v>15158</v>
      </c>
      <c r="E36" s="73">
        <v>0</v>
      </c>
      <c r="F36" s="73">
        <v>1166</v>
      </c>
      <c r="G36" s="73">
        <v>6431</v>
      </c>
      <c r="H36" s="73">
        <v>0</v>
      </c>
      <c r="I36" s="73">
        <v>408</v>
      </c>
      <c r="J36" s="73">
        <v>119</v>
      </c>
      <c r="K36" s="73">
        <v>14298</v>
      </c>
    </row>
    <row r="37" spans="1:11" ht="12.75" customHeight="1">
      <c r="A37" s="5">
        <v>226</v>
      </c>
      <c r="B37" s="10" t="s">
        <v>127</v>
      </c>
      <c r="C37" s="73">
        <v>47081</v>
      </c>
      <c r="D37" s="73">
        <v>19258</v>
      </c>
      <c r="E37" s="73">
        <v>92</v>
      </c>
      <c r="F37" s="73">
        <v>1871</v>
      </c>
      <c r="G37" s="73">
        <v>25187</v>
      </c>
      <c r="H37" s="73">
        <v>95</v>
      </c>
      <c r="I37" s="73">
        <v>578</v>
      </c>
      <c r="J37" s="73">
        <v>191</v>
      </c>
      <c r="K37" s="73">
        <v>20629</v>
      </c>
    </row>
    <row r="38" spans="1:11" ht="12.75" customHeight="1">
      <c r="A38" s="5">
        <v>227</v>
      </c>
      <c r="B38" s="10" t="s">
        <v>128</v>
      </c>
      <c r="C38" s="73">
        <v>28475</v>
      </c>
      <c r="D38" s="73">
        <v>16169</v>
      </c>
      <c r="E38" s="73">
        <v>938</v>
      </c>
      <c r="F38" s="73">
        <v>1842</v>
      </c>
      <c r="G38" s="73">
        <v>9526</v>
      </c>
      <c r="H38" s="73">
        <v>0</v>
      </c>
      <c r="I38" s="73">
        <v>0</v>
      </c>
      <c r="J38" s="73">
        <v>128</v>
      </c>
      <c r="K38" s="73">
        <v>14901</v>
      </c>
    </row>
    <row r="39" spans="1:11" ht="12.75" customHeight="1">
      <c r="A39" s="5">
        <v>228</v>
      </c>
      <c r="B39" s="10" t="s">
        <v>129</v>
      </c>
      <c r="C39" s="73">
        <v>39416</v>
      </c>
      <c r="D39" s="73">
        <v>22741</v>
      </c>
      <c r="E39" s="73">
        <v>0</v>
      </c>
      <c r="F39" s="73">
        <v>163</v>
      </c>
      <c r="G39" s="73">
        <v>16279</v>
      </c>
      <c r="H39" s="73">
        <v>31</v>
      </c>
      <c r="I39" s="73">
        <v>202</v>
      </c>
      <c r="J39" s="73">
        <v>292</v>
      </c>
      <c r="K39" s="73">
        <v>27158</v>
      </c>
    </row>
    <row r="40" spans="1:11" ht="12.75" customHeight="1">
      <c r="A40" s="5">
        <v>229</v>
      </c>
      <c r="B40" s="10" t="s">
        <v>130</v>
      </c>
      <c r="C40" s="73">
        <v>74330</v>
      </c>
      <c r="D40" s="73">
        <v>45233</v>
      </c>
      <c r="E40" s="73">
        <v>488</v>
      </c>
      <c r="F40" s="73">
        <v>240</v>
      </c>
      <c r="G40" s="73">
        <v>28201</v>
      </c>
      <c r="H40" s="73">
        <v>0</v>
      </c>
      <c r="I40" s="73">
        <v>168</v>
      </c>
      <c r="J40" s="73">
        <v>465</v>
      </c>
      <c r="K40" s="73">
        <v>48479</v>
      </c>
    </row>
    <row r="41" spans="1:11" ht="12.75" customHeight="1">
      <c r="A41" s="5">
        <v>301</v>
      </c>
      <c r="B41" s="10" t="s">
        <v>58</v>
      </c>
      <c r="C41" s="73">
        <v>22115</v>
      </c>
      <c r="D41" s="73">
        <v>16816</v>
      </c>
      <c r="E41" s="73">
        <v>0</v>
      </c>
      <c r="F41" s="73">
        <v>125</v>
      </c>
      <c r="G41" s="73">
        <v>3304</v>
      </c>
      <c r="H41" s="73">
        <v>0</v>
      </c>
      <c r="I41" s="73">
        <v>1870</v>
      </c>
      <c r="J41" s="73">
        <v>145</v>
      </c>
      <c r="K41" s="73">
        <v>17058</v>
      </c>
    </row>
    <row r="42" spans="1:11" ht="12.75" customHeight="1">
      <c r="A42" s="5">
        <v>365</v>
      </c>
      <c r="B42" s="10" t="s">
        <v>131</v>
      </c>
      <c r="C42" s="73">
        <v>14237</v>
      </c>
      <c r="D42" s="73">
        <v>5003</v>
      </c>
      <c r="E42" s="73">
        <v>0</v>
      </c>
      <c r="F42" s="73">
        <v>4928</v>
      </c>
      <c r="G42" s="73">
        <v>4283</v>
      </c>
      <c r="H42" s="73">
        <v>0</v>
      </c>
      <c r="I42" s="73">
        <v>23</v>
      </c>
      <c r="J42" s="73">
        <v>47</v>
      </c>
      <c r="K42" s="73">
        <v>5571</v>
      </c>
    </row>
    <row r="43" spans="1:11" ht="12.75" customHeight="1">
      <c r="A43" s="5">
        <v>381</v>
      </c>
      <c r="B43" s="10" t="s">
        <v>59</v>
      </c>
      <c r="C43" s="73">
        <v>25165</v>
      </c>
      <c r="D43" s="73">
        <v>15264</v>
      </c>
      <c r="E43" s="73">
        <v>0</v>
      </c>
      <c r="F43" s="73">
        <v>0</v>
      </c>
      <c r="G43" s="73">
        <v>9668</v>
      </c>
      <c r="H43" s="73">
        <v>0</v>
      </c>
      <c r="I43" s="73">
        <v>233</v>
      </c>
      <c r="J43" s="73">
        <v>172</v>
      </c>
      <c r="K43" s="73">
        <v>18217</v>
      </c>
    </row>
    <row r="44" spans="1:11" ht="12.75" customHeight="1">
      <c r="A44" s="5">
        <v>382</v>
      </c>
      <c r="B44" s="10" t="s">
        <v>60</v>
      </c>
      <c r="C44" s="73">
        <v>32285</v>
      </c>
      <c r="D44" s="73">
        <v>19458</v>
      </c>
      <c r="E44" s="73">
        <v>0</v>
      </c>
      <c r="F44" s="73">
        <v>519</v>
      </c>
      <c r="G44" s="73">
        <v>12191</v>
      </c>
      <c r="H44" s="73">
        <v>13</v>
      </c>
      <c r="I44" s="73">
        <v>104</v>
      </c>
      <c r="J44" s="73">
        <v>210</v>
      </c>
      <c r="K44" s="73">
        <v>22987</v>
      </c>
    </row>
    <row r="45" spans="1:11" ht="12.75" customHeight="1">
      <c r="A45" s="5">
        <v>442</v>
      </c>
      <c r="B45" s="10" t="s">
        <v>61</v>
      </c>
      <c r="C45" s="73">
        <v>7418</v>
      </c>
      <c r="D45" s="73">
        <v>4442</v>
      </c>
      <c r="E45" s="73">
        <v>0</v>
      </c>
      <c r="F45" s="73">
        <v>0</v>
      </c>
      <c r="G45" s="73">
        <v>2931</v>
      </c>
      <c r="H45" s="73">
        <v>0</v>
      </c>
      <c r="I45" s="73">
        <v>45</v>
      </c>
      <c r="J45" s="73">
        <v>36</v>
      </c>
      <c r="K45" s="73">
        <v>4201</v>
      </c>
    </row>
    <row r="46" spans="1:11" ht="12.75" customHeight="1">
      <c r="A46" s="5">
        <v>443</v>
      </c>
      <c r="B46" s="10" t="s">
        <v>62</v>
      </c>
      <c r="C46" s="73">
        <v>57868</v>
      </c>
      <c r="D46" s="73">
        <v>13670</v>
      </c>
      <c r="E46" s="73">
        <v>0</v>
      </c>
      <c r="F46" s="73">
        <v>545</v>
      </c>
      <c r="G46" s="73">
        <v>43596</v>
      </c>
      <c r="H46" s="73">
        <v>0</v>
      </c>
      <c r="I46" s="73">
        <v>57</v>
      </c>
      <c r="J46" s="73">
        <v>132</v>
      </c>
      <c r="K46" s="73">
        <v>13536</v>
      </c>
    </row>
    <row r="47" spans="1:11" ht="12.75" customHeight="1">
      <c r="A47" s="5">
        <v>446</v>
      </c>
      <c r="B47" s="10" t="s">
        <v>132</v>
      </c>
      <c r="C47" s="73">
        <v>6366</v>
      </c>
      <c r="D47" s="73">
        <v>4012</v>
      </c>
      <c r="E47" s="73">
        <v>0</v>
      </c>
      <c r="F47" s="73">
        <v>0</v>
      </c>
      <c r="G47" s="73">
        <v>857</v>
      </c>
      <c r="H47" s="73">
        <v>0</v>
      </c>
      <c r="I47" s="73">
        <v>1497</v>
      </c>
      <c r="J47" s="73">
        <v>26</v>
      </c>
      <c r="K47" s="73">
        <v>3576</v>
      </c>
    </row>
    <row r="48" spans="1:11" ht="12.75" customHeight="1">
      <c r="A48" s="5">
        <v>464</v>
      </c>
      <c r="B48" s="10" t="s">
        <v>63</v>
      </c>
      <c r="C48" s="73">
        <v>40336</v>
      </c>
      <c r="D48" s="73">
        <v>24226</v>
      </c>
      <c r="E48" s="73">
        <v>6848</v>
      </c>
      <c r="F48" s="73">
        <v>245</v>
      </c>
      <c r="G48" s="73">
        <v>9004</v>
      </c>
      <c r="H48" s="73">
        <v>0</v>
      </c>
      <c r="I48" s="73">
        <v>13</v>
      </c>
      <c r="J48" s="73">
        <v>235</v>
      </c>
      <c r="K48" s="73">
        <v>24603</v>
      </c>
    </row>
    <row r="49" spans="1:11" ht="12.75" customHeight="1">
      <c r="A49" s="5">
        <v>481</v>
      </c>
      <c r="B49" s="10" t="s">
        <v>64</v>
      </c>
      <c r="C49" s="73">
        <v>11311</v>
      </c>
      <c r="D49" s="73">
        <v>6241</v>
      </c>
      <c r="E49" s="73">
        <v>0</v>
      </c>
      <c r="F49" s="73">
        <v>0</v>
      </c>
      <c r="G49" s="73">
        <v>4958</v>
      </c>
      <c r="H49" s="73">
        <v>0</v>
      </c>
      <c r="I49" s="73">
        <v>112</v>
      </c>
      <c r="J49" s="73">
        <v>52</v>
      </c>
      <c r="K49" s="73">
        <v>6362</v>
      </c>
    </row>
    <row r="50" spans="1:11" ht="12.75" customHeight="1">
      <c r="A50" s="5">
        <v>501</v>
      </c>
      <c r="B50" s="10" t="s">
        <v>65</v>
      </c>
      <c r="C50" s="73">
        <v>10111</v>
      </c>
      <c r="D50" s="73">
        <v>7397</v>
      </c>
      <c r="E50" s="73">
        <v>1022</v>
      </c>
      <c r="F50" s="73">
        <v>23</v>
      </c>
      <c r="G50" s="73">
        <v>1669</v>
      </c>
      <c r="H50" s="73">
        <v>0</v>
      </c>
      <c r="I50" s="73">
        <v>0</v>
      </c>
      <c r="J50" s="73">
        <v>63</v>
      </c>
      <c r="K50" s="73">
        <v>8161</v>
      </c>
    </row>
    <row r="51" spans="1:11" ht="12.75" customHeight="1">
      <c r="A51" s="5">
        <v>585</v>
      </c>
      <c r="B51" s="10" t="s">
        <v>133</v>
      </c>
      <c r="C51" s="73">
        <v>12186</v>
      </c>
      <c r="D51" s="73">
        <v>6644</v>
      </c>
      <c r="E51" s="73">
        <v>36</v>
      </c>
      <c r="F51" s="73">
        <v>232</v>
      </c>
      <c r="G51" s="73">
        <v>5208</v>
      </c>
      <c r="H51" s="73">
        <v>0</v>
      </c>
      <c r="I51" s="73">
        <v>66</v>
      </c>
      <c r="J51" s="73">
        <v>24</v>
      </c>
      <c r="K51" s="73">
        <v>3936</v>
      </c>
    </row>
    <row r="52" spans="1:11" ht="12.75" customHeight="1">
      <c r="A52" s="5">
        <v>586</v>
      </c>
      <c r="B52" s="10" t="s">
        <v>134</v>
      </c>
      <c r="C52" s="73">
        <v>11008</v>
      </c>
      <c r="D52" s="73">
        <v>6178</v>
      </c>
      <c r="E52" s="73">
        <v>0</v>
      </c>
      <c r="F52" s="73">
        <v>0</v>
      </c>
      <c r="G52" s="73">
        <v>4747</v>
      </c>
      <c r="H52" s="73">
        <v>0</v>
      </c>
      <c r="I52" s="73">
        <v>83</v>
      </c>
      <c r="J52" s="73">
        <v>30</v>
      </c>
      <c r="K52" s="73">
        <v>4681</v>
      </c>
    </row>
    <row r="53" spans="1:11" ht="3.75" customHeight="1">
      <c r="A53" s="21"/>
      <c r="B53" s="22"/>
      <c r="C53" s="15"/>
      <c r="D53" s="15"/>
      <c r="E53" s="15"/>
      <c r="F53" s="15"/>
      <c r="G53" s="15"/>
      <c r="H53" s="15"/>
      <c r="I53" s="15"/>
      <c r="J53" s="15"/>
      <c r="K53" s="15"/>
    </row>
    <row r="54" spans="1:11" ht="11.25">
      <c r="A54" s="7" t="s">
        <v>206</v>
      </c>
      <c r="C54" s="7"/>
      <c r="D54" s="7"/>
      <c r="E54" s="7"/>
      <c r="F54" s="7"/>
      <c r="G54" s="7"/>
      <c r="H54" s="7"/>
      <c r="I54" s="7"/>
      <c r="J54" s="7"/>
      <c r="K54" s="7"/>
    </row>
    <row r="55" spans="2:11" ht="11.25">
      <c r="B55" s="48"/>
      <c r="C55" s="7"/>
      <c r="D55" s="7"/>
      <c r="E55" s="7"/>
      <c r="F55" s="7"/>
      <c r="G55" s="7"/>
      <c r="H55" s="7"/>
      <c r="I55" s="7"/>
      <c r="J55" s="7"/>
      <c r="K55" s="7"/>
    </row>
    <row r="56" spans="2:11" ht="11.25">
      <c r="B56" s="48"/>
      <c r="C56" s="7"/>
      <c r="D56" s="7"/>
      <c r="E56" s="7"/>
      <c r="F56" s="7"/>
      <c r="G56" s="7"/>
      <c r="H56" s="7"/>
      <c r="I56" s="7"/>
      <c r="J56" s="7"/>
      <c r="K56" s="7"/>
    </row>
    <row r="57" spans="2:11" ht="11.25">
      <c r="B57" s="8"/>
      <c r="C57" s="7"/>
      <c r="D57" s="7" t="s">
        <v>259</v>
      </c>
      <c r="E57" s="7"/>
      <c r="F57" s="7"/>
      <c r="G57" s="7"/>
      <c r="H57" s="7"/>
      <c r="I57" s="7"/>
      <c r="J57" s="7"/>
      <c r="K57" s="7"/>
    </row>
    <row r="58" s="23" customFormat="1" ht="17.25">
      <c r="A58" s="14" t="s">
        <v>260</v>
      </c>
    </row>
    <row r="59" spans="2:9" ht="11.25">
      <c r="B59" s="7"/>
      <c r="C59" s="7"/>
      <c r="D59" s="7"/>
      <c r="E59" s="7"/>
      <c r="F59" s="7"/>
      <c r="G59" s="7"/>
      <c r="H59" s="7"/>
      <c r="I59" s="49" t="s">
        <v>115</v>
      </c>
    </row>
    <row r="60" spans="1:9" ht="13.5" customHeight="1">
      <c r="A60" s="133" t="s">
        <v>261</v>
      </c>
      <c r="B60" s="115"/>
      <c r="C60" s="95" t="s">
        <v>262</v>
      </c>
      <c r="D60" s="96"/>
      <c r="E60" s="96"/>
      <c r="F60" s="97"/>
      <c r="G60" s="95" t="s">
        <v>263</v>
      </c>
      <c r="H60" s="96"/>
      <c r="I60" s="96"/>
    </row>
    <row r="61" spans="1:9" ht="13.5" customHeight="1">
      <c r="A61" s="134"/>
      <c r="B61" s="135"/>
      <c r="C61" s="126" t="s">
        <v>103</v>
      </c>
      <c r="D61" s="38"/>
      <c r="E61" s="91" t="s">
        <v>264</v>
      </c>
      <c r="F61" s="38"/>
      <c r="G61" s="126" t="s">
        <v>103</v>
      </c>
      <c r="H61" s="38"/>
      <c r="I61" s="91" t="s">
        <v>265</v>
      </c>
    </row>
    <row r="62" spans="1:9" ht="22.5">
      <c r="A62" s="136"/>
      <c r="B62" s="105"/>
      <c r="C62" s="127"/>
      <c r="D62" s="37" t="s">
        <v>136</v>
      </c>
      <c r="E62" s="128"/>
      <c r="F62" s="50" t="s">
        <v>136</v>
      </c>
      <c r="G62" s="127"/>
      <c r="H62" s="37" t="s">
        <v>136</v>
      </c>
      <c r="I62" s="128"/>
    </row>
    <row r="63" spans="1:9" ht="16.5" customHeight="1">
      <c r="A63" s="6"/>
      <c r="B63" s="61" t="s">
        <v>268</v>
      </c>
      <c r="C63" s="11">
        <v>716408</v>
      </c>
      <c r="D63" s="76">
        <v>421081</v>
      </c>
      <c r="E63" s="77">
        <v>1059622</v>
      </c>
      <c r="F63" s="78">
        <v>793188</v>
      </c>
      <c r="G63" s="11">
        <v>8575</v>
      </c>
      <c r="H63" s="76">
        <v>4285</v>
      </c>
      <c r="I63" s="77">
        <v>74418</v>
      </c>
    </row>
    <row r="64" spans="1:9" s="52" customFormat="1" ht="12.75" customHeight="1">
      <c r="A64" s="51"/>
      <c r="B64" s="61" t="s">
        <v>170</v>
      </c>
      <c r="C64" s="11">
        <v>932566</v>
      </c>
      <c r="D64" s="76">
        <v>626495</v>
      </c>
      <c r="E64" s="77">
        <v>1224313</v>
      </c>
      <c r="F64" s="78">
        <v>983888</v>
      </c>
      <c r="G64" s="11">
        <v>11734</v>
      </c>
      <c r="H64" s="76">
        <v>6182</v>
      </c>
      <c r="I64" s="77">
        <v>47532</v>
      </c>
    </row>
    <row r="65" spans="1:9" s="52" customFormat="1" ht="12.75" customHeight="1">
      <c r="A65" s="51"/>
      <c r="B65" s="61" t="s">
        <v>171</v>
      </c>
      <c r="C65" s="11">
        <v>944707</v>
      </c>
      <c r="D65" s="76">
        <v>582988</v>
      </c>
      <c r="E65" s="77">
        <v>913676</v>
      </c>
      <c r="F65" s="78">
        <v>644740</v>
      </c>
      <c r="G65" s="11">
        <v>22037</v>
      </c>
      <c r="H65" s="76">
        <v>14699</v>
      </c>
      <c r="I65" s="77">
        <v>76979</v>
      </c>
    </row>
    <row r="66" spans="1:9" s="52" customFormat="1" ht="12.75" customHeight="1">
      <c r="A66" s="51"/>
      <c r="B66" s="61" t="s">
        <v>269</v>
      </c>
      <c r="C66" s="81">
        <v>958172</v>
      </c>
      <c r="D66" s="76">
        <v>615586</v>
      </c>
      <c r="E66" s="82">
        <v>1358475</v>
      </c>
      <c r="F66" s="78">
        <v>1148979</v>
      </c>
      <c r="G66" s="81">
        <v>7297</v>
      </c>
      <c r="H66" s="76">
        <v>2320</v>
      </c>
      <c r="I66" s="82">
        <v>24313</v>
      </c>
    </row>
    <row r="67" spans="1:9" s="52" customFormat="1" ht="12.75" customHeight="1">
      <c r="A67" s="51"/>
      <c r="B67" s="33" t="s">
        <v>275</v>
      </c>
      <c r="C67" s="137">
        <v>1191210</v>
      </c>
      <c r="D67" s="76">
        <v>775378</v>
      </c>
      <c r="E67" s="137">
        <v>881985</v>
      </c>
      <c r="F67" s="76">
        <v>608368</v>
      </c>
      <c r="G67" s="137">
        <v>5308</v>
      </c>
      <c r="H67" s="76">
        <v>1503</v>
      </c>
      <c r="I67" s="137">
        <v>19554</v>
      </c>
    </row>
    <row r="68" spans="1:9" s="52" customFormat="1" ht="3.75" customHeight="1">
      <c r="A68" s="53"/>
      <c r="B68" s="54"/>
      <c r="C68" s="15"/>
      <c r="D68" s="15"/>
      <c r="E68" s="15"/>
      <c r="F68" s="15"/>
      <c r="G68" s="15"/>
      <c r="H68" s="15"/>
      <c r="I68" s="15"/>
    </row>
    <row r="69" spans="1:6" ht="11.25">
      <c r="A69" s="7" t="s">
        <v>276</v>
      </c>
      <c r="C69" s="7"/>
      <c r="D69" s="7"/>
      <c r="E69" s="7"/>
      <c r="F69" s="7"/>
    </row>
  </sheetData>
  <sheetProtection/>
  <mergeCells count="19">
    <mergeCell ref="G61:G62"/>
    <mergeCell ref="I61:I62"/>
    <mergeCell ref="A3:B5"/>
    <mergeCell ref="A60:B62"/>
    <mergeCell ref="G4:G5"/>
    <mergeCell ref="F4:F5"/>
    <mergeCell ref="C60:F60"/>
    <mergeCell ref="G60:I60"/>
    <mergeCell ref="C61:C62"/>
    <mergeCell ref="E61:E62"/>
    <mergeCell ref="J3:K3"/>
    <mergeCell ref="I4:I5"/>
    <mergeCell ref="J4:J5"/>
    <mergeCell ref="K4:K5"/>
    <mergeCell ref="H4:H5"/>
    <mergeCell ref="C3:I3"/>
    <mergeCell ref="C4:C5"/>
    <mergeCell ref="D4:D5"/>
    <mergeCell ref="E4:E5"/>
  </mergeCells>
  <printOptions/>
  <pageMargins left="0.5905511811023623" right="0.5905511811023623" top="0.5905511811023623" bottom="0.5905511811023623" header="0.5118110236220472" footer="0.5118110236220472"/>
  <pageSetup fitToHeight="1" fitToWidth="1"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dc:creator>
  <cp:keywords/>
  <dc:description/>
  <cp:lastModifiedBy>兵庫県</cp:lastModifiedBy>
  <cp:lastPrinted>2015-02-16T07:05:54Z</cp:lastPrinted>
  <dcterms:created xsi:type="dcterms:W3CDTF">2002-01-24T07:19:33Z</dcterms:created>
  <dcterms:modified xsi:type="dcterms:W3CDTF">2015-11-02T06:13:36Z</dcterms:modified>
  <cp:category/>
  <cp:version/>
  <cp:contentType/>
  <cp:contentStatus/>
</cp:coreProperties>
</file>