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5" windowWidth="13920" windowHeight="8745" activeTab="0"/>
  </bookViews>
  <sheets>
    <sheet name="18決算" sheetId="1" r:id="rId1"/>
  </sheets>
  <definedNames>
    <definedName name="_xlnm.Print_Area" localSheetId="0">'18決算'!$A$1:$O$81</definedName>
  </definedNames>
  <calcPr fullCalcOnLoad="1"/>
</workbook>
</file>

<file path=xl/sharedStrings.xml><?xml version="1.0" encoding="utf-8"?>
<sst xmlns="http://schemas.openxmlformats.org/spreadsheetml/2006/main" count="264" uniqueCount="131">
  <si>
    <t>歳入</t>
  </si>
  <si>
    <t>歳出</t>
  </si>
  <si>
    <t>形式収支</t>
  </si>
  <si>
    <t>実質収支</t>
  </si>
  <si>
    <t>地方債現在高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</si>
  <si>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</si>
  <si>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</si>
  <si>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</si>
  <si>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</si>
  <si>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</si>
  <si>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</si>
  <si>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</si>
  <si>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</si>
  <si>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</si>
  <si>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</si>
  <si>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</si>
  <si>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</si>
  <si>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法適用企業</t>
  </si>
  <si>
    <t>１　一般会計及び特別会計の財政状況（主として普通会計に係るもの）</t>
  </si>
  <si>
    <t>（歳出）</t>
  </si>
  <si>
    <t>（形式収支）</t>
  </si>
  <si>
    <t>（実質収支）</t>
  </si>
  <si>
    <t>水道事業特別会計</t>
  </si>
  <si>
    <t>介護サービス事業</t>
  </si>
  <si>
    <t>(歳入）</t>
  </si>
  <si>
    <t>介護保険事業</t>
  </si>
  <si>
    <t>老人保健医療事業</t>
  </si>
  <si>
    <t>国民健康保険事業</t>
  </si>
  <si>
    <t>国民健康保険事業（直診）</t>
  </si>
  <si>
    <t>淡路広域水道企業団</t>
  </si>
  <si>
    <t>南あわじ市・洲本市小中学校組合</t>
  </si>
  <si>
    <t>淡路広域消防事務組合</t>
  </si>
  <si>
    <t>洲本市・南あわじ市山林事務組合</t>
  </si>
  <si>
    <t>淡路市・洲本市広域行政事務組合(農業共済）</t>
  </si>
  <si>
    <t>淡路広域行政事務組合（食肉センター）</t>
  </si>
  <si>
    <t>兵庫県市町村退職手当組合</t>
  </si>
  <si>
    <t>淡路広域行政事務組合（公平委員会）</t>
  </si>
  <si>
    <t>淡路広域行政事務組合（普通会計）</t>
  </si>
  <si>
    <t>淡路市・洲本市広域行政事務組合（普通会計）</t>
  </si>
  <si>
    <t>淡路島土地開発公社</t>
  </si>
  <si>
    <t>（洲本ﾃﾞｲｻｰﾋﾞｽｾﾝﾀｰ）</t>
  </si>
  <si>
    <t>（五色ﾃﾞｲｻｰﾋﾞｽｾﾝﾀｰ）</t>
  </si>
  <si>
    <t>（洲本訪問看護ｽﾃｰｼｮﾝ）</t>
  </si>
  <si>
    <t>（五色訪問看護ｽﾃｰｼｮﾝ）</t>
  </si>
  <si>
    <t>（老人短期入所・ｻﾙﾋﾞｱﾎｰﾙ）</t>
  </si>
  <si>
    <t>（指定介護老人・ｻﾙﾋﾞｱﾎｰﾙ）</t>
  </si>
  <si>
    <t>兵庫県　洲本市</t>
  </si>
  <si>
    <t>団体名</t>
  </si>
  <si>
    <t>（総収益）</t>
  </si>
  <si>
    <t>（総費用）</t>
  </si>
  <si>
    <t>洲本市・南あわじ市衛生事務組合</t>
  </si>
  <si>
    <t>公共下水道事業特別会計</t>
  </si>
  <si>
    <t>特定環境下水道事業特別会計</t>
  </si>
  <si>
    <t>介護サービス事業特別会計</t>
  </si>
  <si>
    <t>観光施設事業特別会計（健康道場）</t>
  </si>
  <si>
    <t>観光施設事業特別会計（由良交流センター）</t>
  </si>
  <si>
    <t>駐車場管理事業特別会計</t>
  </si>
  <si>
    <t>宅地造成事業特別会計（由良港湾公有水面）</t>
  </si>
  <si>
    <t>宅地造成事業特別会計（土地取得造成）</t>
  </si>
  <si>
    <t>簡易水道事業特別会計（上灘簡水）</t>
  </si>
  <si>
    <t>他会計からの
繰入金</t>
  </si>
  <si>
    <t>備　　考</t>
  </si>
  <si>
    <t>歳入
（総収益）</t>
  </si>
  <si>
    <t>歳出
（総費用）</t>
  </si>
  <si>
    <t>（百万円）</t>
  </si>
  <si>
    <t>一般会計</t>
  </si>
  <si>
    <t>堺財産区</t>
  </si>
  <si>
    <t>由良財産区</t>
  </si>
  <si>
    <t>鮎屋・納財産区</t>
  </si>
  <si>
    <t>財政状況等一覧表（平成１８年度）</t>
  </si>
  <si>
    <t>C A T V特別会計</t>
  </si>
  <si>
    <t>純損益
（実質収支）</t>
  </si>
  <si>
    <t>企業債(地方債)現在高</t>
  </si>
  <si>
    <t>実質収支
（純損益）</t>
  </si>
  <si>
    <t>地方債(企業債)現在高</t>
  </si>
  <si>
    <t>-</t>
  </si>
  <si>
    <t>兵庫県後期高齢者医療広域連合</t>
  </si>
  <si>
    <t>基金から57百万円繰入</t>
  </si>
  <si>
    <t>基金から41百万円繰入</t>
  </si>
  <si>
    <t>経常損益</t>
  </si>
  <si>
    <t>資本又は
正味財産</t>
  </si>
  <si>
    <t>当該団体か
らの出資金</t>
  </si>
  <si>
    <t>当該団体か
らの補助金</t>
  </si>
  <si>
    <t>(百万円)</t>
  </si>
  <si>
    <t>合計
（A）＋（B)</t>
  </si>
  <si>
    <t>当該団体の
負担金割合</t>
  </si>
  <si>
    <t>当該団体からの貸付金</t>
  </si>
  <si>
    <t>当該団体からの債務保証に係る債務残高</t>
  </si>
  <si>
    <t>当該団体からの損失補償に係る債務残高</t>
  </si>
  <si>
    <t>　（注）　実質公債費比率は、平成１９年度の起債協議等手続きにおいて用いる平成１６年度から平成１８年度の３カ年平均である。</t>
  </si>
  <si>
    <t>-</t>
  </si>
  <si>
    <t>法適用企業
繰出金　2百万円</t>
  </si>
  <si>
    <t>&lt;法適用以外&gt;
形式収支</t>
  </si>
  <si>
    <t>総収益　　
（歳入）</t>
  </si>
  <si>
    <t>総費用　
（歳出）</t>
  </si>
  <si>
    <t>（百万円　、　％）</t>
  </si>
  <si>
    <r>
      <t>標準財政規模</t>
    </r>
    <r>
      <rPr>
        <sz val="14"/>
        <rFont val="ＭＳ Ｐゴシック"/>
        <family val="3"/>
      </rPr>
      <t xml:space="preserve">
（A)</t>
    </r>
  </si>
  <si>
    <r>
      <t>臨時財政対策
債発行可能額</t>
    </r>
    <r>
      <rPr>
        <sz val="14"/>
        <rFont val="ＭＳ Ｐゴシック"/>
        <family val="3"/>
      </rPr>
      <t xml:space="preserve">
（B）</t>
    </r>
  </si>
  <si>
    <r>
      <t>&lt;法適用企業&gt;</t>
    </r>
    <r>
      <rPr>
        <sz val="14"/>
        <rFont val="ＭＳ Ｐゴシック"/>
        <family val="3"/>
      </rPr>
      <t xml:space="preserve">
経常収支比率</t>
    </r>
  </si>
  <si>
    <r>
      <t>&lt;法適用企業&gt;</t>
    </r>
    <r>
      <rPr>
        <sz val="14"/>
        <rFont val="ＭＳ Ｐゴシック"/>
        <family val="3"/>
      </rPr>
      <t xml:space="preserve">
不良債務</t>
    </r>
  </si>
  <si>
    <r>
      <t>&lt;法適用企業&gt;</t>
    </r>
    <r>
      <rPr>
        <sz val="14"/>
        <rFont val="ＭＳ Ｐゴシック"/>
        <family val="3"/>
      </rPr>
      <t xml:space="preserve">
累積欠損金</t>
    </r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</si>
  <si>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</si>
  <si>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</si>
  <si>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</si>
  <si>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</si>
  <si>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</si>
  <si>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</si>
  <si>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</si>
  <si>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</si>
  <si>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</si>
  <si>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</si>
  <si>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</si>
  <si>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基金から336百万円、財産区から1百万円</t>
  </si>
  <si>
    <t>法適用企業</t>
  </si>
  <si>
    <t>99.4</t>
  </si>
  <si>
    <t>99.5</t>
  </si>
  <si>
    <t>102.4</t>
  </si>
  <si>
    <t>33.2</t>
  </si>
  <si>
    <t>33.8</t>
  </si>
  <si>
    <t>29.0</t>
  </si>
  <si>
    <t>49.3</t>
  </si>
  <si>
    <t>89.0</t>
  </si>
  <si>
    <t>9.2</t>
  </si>
  <si>
    <t>66.7</t>
  </si>
  <si>
    <t>3.0</t>
  </si>
  <si>
    <t>（株）淡路島第一次産業振興公社</t>
  </si>
  <si>
    <t>（株）淡路島テレビジョン</t>
  </si>
  <si>
    <t>（株）淡路開発事業団</t>
  </si>
  <si>
    <t>（株）クリーンエネルギー五色</t>
  </si>
  <si>
    <t>（財）淡路人形協会</t>
  </si>
  <si>
    <t>（財）五色ふるさと振興公社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</si>
</sst>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_ #,##0.0;[Red]_ \-#,##0.0"/>
    <numFmt numFmtId="179" formatCode="0.0%"/>
    <numFmt numFmtId="180" formatCode="0.00_ "/>
    <numFmt numFmtId="181" formatCode="0.000_ "/>
    <numFmt numFmtId="182" formatCode="0.0_ "/>
    <numFmt numFmtId="183" formatCode="#,##0.0;&quot;△ &quot;#,##0.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28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2"/>
      <name val="ＭＳ 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65"/>
        <bgColor indexed="64"/>
      </patternFill>
    </fill>
  </fills>
  <borders count="113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/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double"/>
      <bottom style="hair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38" fontId="2" fillId="0" borderId="0" xfId="16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76" fontId="5" fillId="0" borderId="1" xfId="0" applyNumberFormat="1" applyFont="1" applyFill="1" applyBorder="1" applyAlignment="1">
      <alignment horizontal="distributed"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distributed" vertical="center"/>
    </xf>
    <xf numFmtId="177" fontId="5" fillId="0" borderId="3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wrapTex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176" fontId="5" fillId="0" borderId="16" xfId="0" applyNumberFormat="1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horizontal="distributed" vertical="center"/>
    </xf>
    <xf numFmtId="176" fontId="5" fillId="0" borderId="18" xfId="0" applyNumberFormat="1" applyFont="1" applyFill="1" applyBorder="1" applyAlignment="1">
      <alignment horizontal="distributed" vertical="center"/>
    </xf>
    <xf numFmtId="176" fontId="5" fillId="0" borderId="19" xfId="0" applyNumberFormat="1" applyFont="1" applyFill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9" fontId="5" fillId="0" borderId="23" xfId="15" applyNumberFormat="1" applyFont="1" applyFill="1" applyBorder="1" applyAlignment="1">
      <alignment horizontal="right" vertical="center"/>
    </xf>
    <xf numFmtId="179" fontId="5" fillId="0" borderId="24" xfId="15" applyNumberFormat="1" applyFont="1" applyFill="1" applyBorder="1" applyAlignment="1">
      <alignment horizontal="right" vertical="center"/>
    </xf>
    <xf numFmtId="38" fontId="2" fillId="0" borderId="0" xfId="16" applyFont="1" applyFill="1" applyAlignment="1">
      <alignment/>
    </xf>
    <xf numFmtId="176" fontId="5" fillId="0" borderId="1" xfId="0" applyNumberFormat="1" applyFont="1" applyFill="1" applyBorder="1" applyAlignment="1">
      <alignment horizontal="distributed" vertical="center" wrapText="1"/>
    </xf>
    <xf numFmtId="176" fontId="5" fillId="0" borderId="25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 wrapText="1"/>
    </xf>
    <xf numFmtId="38" fontId="2" fillId="0" borderId="0" xfId="16" applyFont="1" applyFill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vertical="center" wrapText="1"/>
    </xf>
    <xf numFmtId="38" fontId="2" fillId="0" borderId="0" xfId="16" applyFont="1" applyFill="1" applyBorder="1" applyAlignment="1">
      <alignment wrapText="1"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distributed" vertical="center" wrapText="1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distributed" vertical="center" shrinkToFit="1"/>
    </xf>
    <xf numFmtId="176" fontId="5" fillId="0" borderId="29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9" fontId="5" fillId="0" borderId="31" xfId="15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distributed" vertical="center"/>
    </xf>
    <xf numFmtId="177" fontId="5" fillId="0" borderId="36" xfId="0" applyNumberFormat="1" applyFont="1" applyFill="1" applyBorder="1" applyAlignment="1">
      <alignment horizontal="right" vertical="center"/>
    </xf>
    <xf numFmtId="177" fontId="5" fillId="0" borderId="37" xfId="0" applyNumberFormat="1" applyFont="1" applyFill="1" applyBorder="1" applyAlignment="1">
      <alignment horizontal="right" vertical="center"/>
    </xf>
    <xf numFmtId="177" fontId="5" fillId="0" borderId="3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7" fontId="5" fillId="0" borderId="38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28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vertical="center"/>
    </xf>
    <xf numFmtId="177" fontId="5" fillId="0" borderId="28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distributed" vertical="center"/>
    </xf>
    <xf numFmtId="176" fontId="5" fillId="0" borderId="40" xfId="0" applyNumberFormat="1" applyFont="1" applyFill="1" applyBorder="1" applyAlignment="1">
      <alignment horizontal="distributed" vertical="center"/>
    </xf>
    <xf numFmtId="177" fontId="5" fillId="0" borderId="41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42" xfId="0" applyNumberFormat="1" applyFont="1" applyFill="1" applyBorder="1" applyAlignment="1">
      <alignment horizontal="right" vertical="center"/>
    </xf>
    <xf numFmtId="177" fontId="5" fillId="0" borderId="4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177" fontId="5" fillId="0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Fill="1" applyBorder="1" applyAlignment="1">
      <alignment horizontal="right" vertical="center"/>
    </xf>
    <xf numFmtId="177" fontId="5" fillId="0" borderId="46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 quotePrefix="1">
      <alignment horizontal="right" vertical="center"/>
    </xf>
    <xf numFmtId="177" fontId="5" fillId="0" borderId="7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6" fontId="8" fillId="2" borderId="47" xfId="0" applyNumberFormat="1" applyFont="1" applyFill="1" applyBorder="1" applyAlignment="1">
      <alignment horizontal="center" vertical="center" wrapText="1"/>
    </xf>
    <xf numFmtId="177" fontId="5" fillId="0" borderId="48" xfId="0" applyNumberFormat="1" applyFont="1" applyFill="1" applyBorder="1" applyAlignment="1">
      <alignment vertical="center"/>
    </xf>
    <xf numFmtId="177" fontId="5" fillId="0" borderId="49" xfId="0" applyNumberFormat="1" applyFont="1" applyFill="1" applyBorder="1" applyAlignment="1">
      <alignment horizontal="right" vertical="center"/>
    </xf>
    <xf numFmtId="177" fontId="5" fillId="0" borderId="49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 wrapText="1"/>
    </xf>
    <xf numFmtId="176" fontId="0" fillId="0" borderId="26" xfId="0" applyNumberFormat="1" applyFont="1" applyFill="1" applyBorder="1" applyAlignment="1">
      <alignment horizontal="center" vertical="center" wrapText="1"/>
    </xf>
    <xf numFmtId="176" fontId="11" fillId="2" borderId="50" xfId="0" applyNumberFormat="1" applyFont="1" applyFill="1" applyBorder="1" applyAlignment="1">
      <alignment horizontal="center" vertical="center" wrapText="1"/>
    </xf>
    <xf numFmtId="176" fontId="11" fillId="2" borderId="51" xfId="0" applyNumberFormat="1" applyFont="1" applyFill="1" applyBorder="1" applyAlignment="1">
      <alignment horizontal="center" vertical="center" wrapText="1"/>
    </xf>
    <xf numFmtId="176" fontId="11" fillId="2" borderId="52" xfId="0" applyNumberFormat="1" applyFont="1" applyFill="1" applyBorder="1" applyAlignment="1">
      <alignment horizontal="center" vertical="center" wrapText="1"/>
    </xf>
    <xf numFmtId="176" fontId="12" fillId="2" borderId="53" xfId="0" applyNumberFormat="1" applyFont="1" applyFill="1" applyBorder="1" applyAlignment="1">
      <alignment horizontal="center" vertical="center" wrapText="1"/>
    </xf>
    <xf numFmtId="176" fontId="11" fillId="2" borderId="54" xfId="0" applyNumberFormat="1" applyFont="1" applyFill="1" applyBorder="1" applyAlignment="1">
      <alignment horizontal="center" vertical="center" wrapText="1"/>
    </xf>
    <xf numFmtId="176" fontId="11" fillId="2" borderId="55" xfId="0" applyNumberFormat="1" applyFont="1" applyFill="1" applyBorder="1" applyAlignment="1">
      <alignment horizontal="center" vertical="center" wrapText="1"/>
    </xf>
    <xf numFmtId="176" fontId="11" fillId="2" borderId="56" xfId="0" applyNumberFormat="1" applyFont="1" applyFill="1" applyBorder="1" applyAlignment="1">
      <alignment horizontal="center" vertical="center" wrapText="1"/>
    </xf>
    <xf numFmtId="176" fontId="12" fillId="2" borderId="57" xfId="0" applyNumberFormat="1" applyFont="1" applyFill="1" applyBorder="1" applyAlignment="1">
      <alignment horizontal="center" vertical="center" wrapText="1"/>
    </xf>
    <xf numFmtId="176" fontId="12" fillId="2" borderId="47" xfId="0" applyNumberFormat="1" applyFont="1" applyFill="1" applyBorder="1" applyAlignment="1">
      <alignment horizontal="center" vertical="center" wrapText="1"/>
    </xf>
    <xf numFmtId="176" fontId="11" fillId="2" borderId="58" xfId="0" applyNumberFormat="1" applyFont="1" applyFill="1" applyBorder="1" applyAlignment="1">
      <alignment horizontal="center" vertical="center" wrapText="1"/>
    </xf>
    <xf numFmtId="176" fontId="11" fillId="2" borderId="59" xfId="0" applyNumberFormat="1" applyFont="1" applyFill="1" applyBorder="1" applyAlignment="1">
      <alignment horizontal="center" vertical="center" wrapText="1"/>
    </xf>
    <xf numFmtId="176" fontId="11" fillId="2" borderId="6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vertical="center" wrapText="1"/>
    </xf>
    <xf numFmtId="179" fontId="5" fillId="0" borderId="61" xfId="15" applyNumberFormat="1" applyFont="1" applyFill="1" applyBorder="1" applyAlignment="1">
      <alignment horizontal="right" vertical="center"/>
    </xf>
    <xf numFmtId="179" fontId="5" fillId="0" borderId="48" xfId="15" applyNumberFormat="1" applyFont="1" applyFill="1" applyBorder="1" applyAlignment="1">
      <alignment horizontal="right" vertical="center"/>
    </xf>
    <xf numFmtId="179" fontId="5" fillId="0" borderId="62" xfId="15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77" fontId="5" fillId="0" borderId="63" xfId="0" applyNumberFormat="1" applyFont="1" applyFill="1" applyBorder="1" applyAlignment="1">
      <alignment horizontal="right" vertical="center"/>
    </xf>
    <xf numFmtId="177" fontId="5" fillId="0" borderId="64" xfId="0" applyNumberFormat="1" applyFont="1" applyFill="1" applyBorder="1" applyAlignment="1">
      <alignment horizontal="right" vertical="center"/>
    </xf>
    <xf numFmtId="177" fontId="5" fillId="0" borderId="65" xfId="0" applyNumberFormat="1" applyFont="1" applyFill="1" applyBorder="1" applyAlignment="1">
      <alignment horizontal="right" vertical="center"/>
    </xf>
    <xf numFmtId="177" fontId="5" fillId="0" borderId="66" xfId="0" applyNumberFormat="1" applyFont="1" applyFill="1" applyBorder="1" applyAlignment="1">
      <alignment horizontal="right" vertical="center"/>
    </xf>
    <xf numFmtId="177" fontId="5" fillId="0" borderId="67" xfId="0" applyNumberFormat="1" applyFont="1" applyFill="1" applyBorder="1" applyAlignment="1">
      <alignment horizontal="right" vertical="center"/>
    </xf>
    <xf numFmtId="176" fontId="14" fillId="2" borderId="50" xfId="0" applyNumberFormat="1" applyFont="1" applyFill="1" applyBorder="1" applyAlignment="1">
      <alignment horizontal="center" vertical="center" wrapText="1"/>
    </xf>
    <xf numFmtId="176" fontId="14" fillId="2" borderId="51" xfId="0" applyNumberFormat="1" applyFont="1" applyFill="1" applyBorder="1" applyAlignment="1">
      <alignment horizontal="center" vertical="center" wrapText="1"/>
    </xf>
    <xf numFmtId="176" fontId="14" fillId="2" borderId="68" xfId="0" applyNumberFormat="1" applyFont="1" applyFill="1" applyBorder="1" applyAlignment="1">
      <alignment horizontal="center" vertical="center" wrapText="1"/>
    </xf>
    <xf numFmtId="176" fontId="14" fillId="2" borderId="55" xfId="0" applyNumberFormat="1" applyFont="1" applyFill="1" applyBorder="1" applyAlignment="1">
      <alignment horizontal="center" vertical="center" wrapText="1"/>
    </xf>
    <xf numFmtId="176" fontId="5" fillId="2" borderId="5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9" xfId="0" applyFont="1" applyBorder="1" applyAlignment="1">
      <alignment vertical="center"/>
    </xf>
    <xf numFmtId="0" fontId="7" fillId="0" borderId="70" xfId="0" applyFont="1" applyBorder="1" applyAlignment="1">
      <alignment horizontal="center" vertical="center"/>
    </xf>
    <xf numFmtId="38" fontId="6" fillId="0" borderId="71" xfId="16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7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vertical="center"/>
    </xf>
    <xf numFmtId="38" fontId="0" fillId="0" borderId="0" xfId="16" applyFont="1" applyFill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16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8" fontId="0" fillId="0" borderId="0" xfId="16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49" fontId="13" fillId="0" borderId="0" xfId="0" applyNumberFormat="1" applyFont="1" applyAlignment="1">
      <alignment vertical="center"/>
    </xf>
    <xf numFmtId="177" fontId="5" fillId="0" borderId="74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horizontal="right" vertical="center"/>
    </xf>
    <xf numFmtId="179" fontId="5" fillId="0" borderId="75" xfId="15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left" vertical="center"/>
    </xf>
    <xf numFmtId="177" fontId="5" fillId="0" borderId="3" xfId="0" applyNumberFormat="1" applyFont="1" applyFill="1" applyBorder="1" applyAlignment="1">
      <alignment horizontal="left" vertical="center"/>
    </xf>
    <xf numFmtId="179" fontId="5" fillId="0" borderId="76" xfId="15" applyNumberFormat="1" applyFont="1" applyFill="1" applyBorder="1" applyAlignment="1">
      <alignment horizontal="right" vertical="center"/>
    </xf>
    <xf numFmtId="179" fontId="5" fillId="0" borderId="43" xfId="15" applyNumberFormat="1" applyFont="1" applyFill="1" applyBorder="1" applyAlignment="1">
      <alignment horizontal="right" vertical="center"/>
    </xf>
    <xf numFmtId="179" fontId="5" fillId="0" borderId="77" xfId="15" applyNumberFormat="1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176" fontId="14" fillId="1" borderId="55" xfId="0" applyNumberFormat="1" applyFont="1" applyFill="1" applyBorder="1" applyAlignment="1">
      <alignment horizontal="center" vertical="center" wrapText="1"/>
    </xf>
    <xf numFmtId="176" fontId="11" fillId="1" borderId="55" xfId="0" applyNumberFormat="1" applyFont="1" applyFill="1" applyBorder="1" applyAlignment="1">
      <alignment horizontal="center" vertical="center" wrapText="1"/>
    </xf>
    <xf numFmtId="177" fontId="5" fillId="0" borderId="74" xfId="0" applyNumberFormat="1" applyFont="1" applyFill="1" applyBorder="1" applyAlignment="1">
      <alignment horizontal="right" vertical="center"/>
    </xf>
    <xf numFmtId="177" fontId="5" fillId="0" borderId="77" xfId="0" applyNumberFormat="1" applyFont="1" applyFill="1" applyBorder="1" applyAlignment="1">
      <alignment horizontal="right" vertical="center"/>
    </xf>
    <xf numFmtId="180" fontId="6" fillId="3" borderId="81" xfId="0" applyNumberFormat="1" applyFont="1" applyFill="1" applyBorder="1" applyAlignment="1">
      <alignment horizontal="center" vertical="center"/>
    </xf>
    <xf numFmtId="180" fontId="6" fillId="3" borderId="82" xfId="0" applyNumberFormat="1" applyFont="1" applyFill="1" applyBorder="1" applyAlignment="1">
      <alignment horizontal="center" vertical="center"/>
    </xf>
    <xf numFmtId="177" fontId="5" fillId="0" borderId="41" xfId="0" applyNumberFormat="1" applyFont="1" applyFill="1" applyBorder="1" applyAlignment="1">
      <alignment horizontal="right" vertical="center"/>
    </xf>
    <xf numFmtId="176" fontId="11" fillId="2" borderId="83" xfId="0" applyNumberFormat="1" applyFont="1" applyFill="1" applyBorder="1" applyAlignment="1">
      <alignment horizontal="center" vertical="center" wrapText="1"/>
    </xf>
    <xf numFmtId="177" fontId="5" fillId="0" borderId="84" xfId="0" applyNumberFormat="1" applyFont="1" applyFill="1" applyBorder="1" applyAlignment="1">
      <alignment horizontal="right" vertical="center"/>
    </xf>
    <xf numFmtId="177" fontId="5" fillId="0" borderId="85" xfId="0" applyNumberFormat="1" applyFont="1" applyFill="1" applyBorder="1" applyAlignment="1">
      <alignment horizontal="right" vertical="center"/>
    </xf>
    <xf numFmtId="176" fontId="11" fillId="2" borderId="52" xfId="0" applyNumberFormat="1" applyFont="1" applyFill="1" applyBorder="1" applyAlignment="1">
      <alignment horizontal="center" vertical="center" wrapText="1"/>
    </xf>
    <xf numFmtId="0" fontId="11" fillId="0" borderId="86" xfId="0" applyFont="1" applyBorder="1" applyAlignment="1">
      <alignment vertical="center"/>
    </xf>
    <xf numFmtId="38" fontId="6" fillId="0" borderId="87" xfId="0" applyNumberFormat="1" applyFont="1" applyBorder="1" applyAlignment="1">
      <alignment horizontal="right" vertical="center"/>
    </xf>
    <xf numFmtId="0" fontId="5" fillId="0" borderId="88" xfId="0" applyFont="1" applyBorder="1" applyAlignment="1">
      <alignment horizontal="right" vertical="center"/>
    </xf>
    <xf numFmtId="0" fontId="5" fillId="0" borderId="89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1" xfId="0" applyFont="1" applyFill="1" applyBorder="1" applyAlignment="1">
      <alignment horizontal="center" vertical="center" shrinkToFit="1"/>
    </xf>
    <xf numFmtId="176" fontId="11" fillId="2" borderId="92" xfId="0" applyNumberFormat="1" applyFont="1" applyFill="1" applyBorder="1" applyAlignment="1">
      <alignment horizontal="center" vertical="center" wrapText="1"/>
    </xf>
    <xf numFmtId="176" fontId="11" fillId="2" borderId="93" xfId="0" applyNumberFormat="1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95" xfId="0" applyFont="1" applyFill="1" applyBorder="1" applyAlignment="1">
      <alignment horizontal="center" vertical="center" shrinkToFit="1"/>
    </xf>
    <xf numFmtId="0" fontId="5" fillId="0" borderId="96" xfId="0" applyFont="1" applyFill="1" applyBorder="1" applyAlignment="1">
      <alignment horizontal="center" vertical="center" shrinkToFit="1"/>
    </xf>
    <xf numFmtId="179" fontId="6" fillId="0" borderId="81" xfId="15" applyNumberFormat="1" applyFont="1" applyFill="1" applyBorder="1" applyAlignment="1">
      <alignment horizontal="center" vertical="center"/>
    </xf>
    <xf numFmtId="179" fontId="6" fillId="0" borderId="97" xfId="15" applyNumberFormat="1" applyFont="1" applyFill="1" applyBorder="1" applyAlignment="1">
      <alignment horizontal="center" vertical="center"/>
    </xf>
    <xf numFmtId="179" fontId="5" fillId="0" borderId="23" xfId="15" applyNumberFormat="1" applyFont="1" applyFill="1" applyBorder="1" applyAlignment="1">
      <alignment horizontal="right" vertical="center"/>
    </xf>
    <xf numFmtId="179" fontId="5" fillId="0" borderId="98" xfId="15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/>
    </xf>
    <xf numFmtId="179" fontId="5" fillId="0" borderId="31" xfId="15" applyNumberFormat="1" applyFont="1" applyFill="1" applyBorder="1" applyAlignment="1">
      <alignment horizontal="right" vertical="center"/>
    </xf>
    <xf numFmtId="179" fontId="5" fillId="0" borderId="99" xfId="15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176" fontId="11" fillId="2" borderId="10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176" fontId="5" fillId="0" borderId="25" xfId="0" applyNumberFormat="1" applyFont="1" applyFill="1" applyBorder="1" applyAlignment="1">
      <alignment horizontal="left" vertical="center" wrapText="1"/>
    </xf>
    <xf numFmtId="176" fontId="5" fillId="0" borderId="27" xfId="0" applyNumberFormat="1" applyFont="1" applyFill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left" vertical="center" wrapText="1"/>
    </xf>
    <xf numFmtId="177" fontId="5" fillId="0" borderId="7" xfId="0" applyNumberFormat="1" applyFont="1" applyFill="1" applyBorder="1" applyAlignment="1">
      <alignment horizontal="center" vertical="center" shrinkToFit="1"/>
    </xf>
    <xf numFmtId="177" fontId="5" fillId="0" borderId="5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176" fontId="11" fillId="2" borderId="51" xfId="0" applyNumberFormat="1" applyFont="1" applyFill="1" applyBorder="1" applyAlignment="1">
      <alignment horizontal="center" vertical="center" wrapText="1"/>
    </xf>
    <xf numFmtId="177" fontId="5" fillId="0" borderId="101" xfId="0" applyNumberFormat="1" applyFont="1" applyFill="1" applyBorder="1" applyAlignment="1">
      <alignment horizontal="right" vertical="center"/>
    </xf>
    <xf numFmtId="177" fontId="5" fillId="0" borderId="102" xfId="0" applyNumberFormat="1" applyFont="1" applyFill="1" applyBorder="1" applyAlignment="1">
      <alignment horizontal="right" vertical="center"/>
    </xf>
    <xf numFmtId="179" fontId="5" fillId="0" borderId="26" xfId="15" applyNumberFormat="1" applyFont="1" applyFill="1" applyBorder="1" applyAlignment="1">
      <alignment horizontal="right" vertical="center"/>
    </xf>
    <xf numFmtId="179" fontId="5" fillId="0" borderId="103" xfId="15" applyNumberFormat="1" applyFont="1" applyFill="1" applyBorder="1" applyAlignment="1">
      <alignment horizontal="right" vertical="center"/>
    </xf>
    <xf numFmtId="179" fontId="5" fillId="0" borderId="22" xfId="15" applyNumberFormat="1" applyFont="1" applyFill="1" applyBorder="1" applyAlignment="1">
      <alignment horizontal="right" vertical="center"/>
    </xf>
    <xf numFmtId="179" fontId="5" fillId="0" borderId="104" xfId="1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left" vertical="center" wrapText="1"/>
    </xf>
    <xf numFmtId="177" fontId="9" fillId="0" borderId="0" xfId="0" applyNumberFormat="1" applyFont="1" applyFill="1" applyAlignment="1">
      <alignment horizontal="left" vertical="center" wrapText="1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9" fontId="5" fillId="0" borderId="105" xfId="15" applyNumberFormat="1" applyFont="1" applyFill="1" applyBorder="1" applyAlignment="1">
      <alignment horizontal="right" vertical="center"/>
    </xf>
    <xf numFmtId="179" fontId="5" fillId="0" borderId="106" xfId="15" applyNumberFormat="1" applyFont="1" applyFill="1" applyBorder="1" applyAlignment="1">
      <alignment horizontal="right" vertical="center"/>
    </xf>
    <xf numFmtId="179" fontId="5" fillId="0" borderId="107" xfId="15" applyNumberFormat="1" applyFont="1" applyFill="1" applyBorder="1" applyAlignment="1">
      <alignment horizontal="right" vertical="center"/>
    </xf>
    <xf numFmtId="179" fontId="5" fillId="0" borderId="108" xfId="15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79" fontId="6" fillId="3" borderId="81" xfId="15" applyNumberFormat="1" applyFont="1" applyFill="1" applyBorder="1" applyAlignment="1">
      <alignment horizontal="center" vertical="center"/>
    </xf>
    <xf numFmtId="179" fontId="6" fillId="3" borderId="82" xfId="15" applyNumberFormat="1" applyFont="1" applyFill="1" applyBorder="1" applyAlignment="1">
      <alignment horizontal="center" vertical="center"/>
    </xf>
    <xf numFmtId="176" fontId="11" fillId="2" borderId="81" xfId="0" applyNumberFormat="1" applyFont="1" applyFill="1" applyBorder="1" applyAlignment="1">
      <alignment horizontal="center" vertical="center" wrapText="1"/>
    </xf>
    <xf numFmtId="176" fontId="11" fillId="2" borderId="82" xfId="0" applyNumberFormat="1" applyFont="1" applyFill="1" applyBorder="1" applyAlignment="1">
      <alignment horizontal="center" vertical="center" wrapText="1"/>
    </xf>
    <xf numFmtId="176" fontId="11" fillId="2" borderId="97" xfId="0" applyNumberFormat="1" applyFont="1" applyFill="1" applyBorder="1" applyAlignment="1">
      <alignment horizontal="center" vertical="center" wrapText="1"/>
    </xf>
    <xf numFmtId="177" fontId="5" fillId="0" borderId="109" xfId="0" applyNumberFormat="1" applyFont="1" applyFill="1" applyBorder="1" applyAlignment="1">
      <alignment horizontal="right" vertical="center"/>
    </xf>
    <xf numFmtId="177" fontId="5" fillId="0" borderId="110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horizontal="distributed" vertical="center"/>
    </xf>
    <xf numFmtId="176" fontId="5" fillId="0" borderId="39" xfId="0" applyNumberFormat="1" applyFont="1" applyFill="1" applyBorder="1" applyAlignment="1">
      <alignment horizontal="distributed" vertical="center"/>
    </xf>
    <xf numFmtId="176" fontId="5" fillId="0" borderId="1" xfId="0" applyNumberFormat="1" applyFont="1" applyFill="1" applyBorder="1" applyAlignment="1">
      <alignment horizontal="distributed" vertical="center" wrapText="1"/>
    </xf>
    <xf numFmtId="176" fontId="5" fillId="0" borderId="39" xfId="0" applyNumberFormat="1" applyFont="1" applyFill="1" applyBorder="1" applyAlignment="1">
      <alignment horizontal="distributed" vertical="center" wrapText="1"/>
    </xf>
    <xf numFmtId="0" fontId="7" fillId="0" borderId="70" xfId="0" applyFont="1" applyFill="1" applyBorder="1" applyAlignment="1">
      <alignment horizontal="left" vertical="center"/>
    </xf>
    <xf numFmtId="179" fontId="5" fillId="0" borderId="74" xfId="15" applyNumberFormat="1" applyFont="1" applyFill="1" applyBorder="1" applyAlignment="1" quotePrefix="1">
      <alignment horizontal="center" vertical="center"/>
    </xf>
    <xf numFmtId="179" fontId="5" fillId="0" borderId="23" xfId="15" applyNumberFormat="1" applyFont="1" applyFill="1" applyBorder="1" applyAlignment="1" quotePrefix="1">
      <alignment horizontal="right" vertical="center"/>
    </xf>
    <xf numFmtId="179" fontId="5" fillId="0" borderId="23" xfId="15" applyNumberFormat="1" applyFont="1" applyFill="1" applyBorder="1" applyAlignment="1" quotePrefix="1">
      <alignment horizontal="right" vertical="center"/>
    </xf>
    <xf numFmtId="179" fontId="5" fillId="0" borderId="26" xfId="15" applyNumberFormat="1" applyFont="1" applyFill="1" applyBorder="1" applyAlignment="1" quotePrefix="1">
      <alignment horizontal="right" vertical="center"/>
    </xf>
    <xf numFmtId="179" fontId="5" fillId="0" borderId="4" xfId="15" applyNumberFormat="1" applyFont="1" applyFill="1" applyBorder="1" applyAlignment="1" quotePrefix="1">
      <alignment horizontal="right" vertical="center"/>
    </xf>
    <xf numFmtId="176" fontId="5" fillId="0" borderId="2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176" fontId="5" fillId="0" borderId="111" xfId="0" applyNumberFormat="1" applyFont="1" applyBorder="1" applyAlignment="1">
      <alignment horizontal="left" vertical="center" wrapText="1"/>
    </xf>
    <xf numFmtId="176" fontId="5" fillId="0" borderId="112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view="pageBreakPreview" zoomScale="75" zoomScaleNormal="90" zoomScaleSheetLayoutView="75" workbookViewId="0" topLeftCell="C21">
      <selection activeCell="H84" sqref="H84"/>
    </sheetView>
  </sheetViews>
  <sheetFormatPr defaultColWidth="9.00390625" defaultRowHeight="13.5"/>
  <cols>
    <col min="1" max="1" width="2.875" style="1" customWidth="1"/>
    <col min="2" max="2" width="43.125" style="1" customWidth="1"/>
    <col min="3" max="3" width="14.25390625" style="1" customWidth="1"/>
    <col min="4" max="4" width="15.875" style="1" customWidth="1"/>
    <col min="5" max="5" width="17.75390625" style="1" customWidth="1"/>
    <col min="6" max="8" width="15.875" style="1" customWidth="1"/>
    <col min="9" max="10" width="8.75390625" style="1" customWidth="1"/>
    <col min="11" max="12" width="15.875" style="1" customWidth="1"/>
    <col min="13" max="13" width="8.00390625" style="1" customWidth="1"/>
    <col min="14" max="14" width="12.25390625" style="1" customWidth="1"/>
    <col min="15" max="15" width="5.875" style="1" customWidth="1"/>
    <col min="16" max="16" width="11.375" style="1" customWidth="1"/>
    <col min="17" max="17" width="11.50390625" style="1" customWidth="1"/>
    <col min="18" max="20" width="11.75390625" style="1" customWidth="1"/>
    <col min="21" max="16384" width="9.00390625" style="1" customWidth="1"/>
  </cols>
  <sheetData>
    <row r="1" spans="1:18" ht="32.25">
      <c r="A1" s="257" t="s">
        <v>69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138"/>
      <c r="Q1" s="138"/>
      <c r="R1" s="138"/>
    </row>
    <row r="2" spans="1:18" ht="36" customHeight="1">
      <c r="A2" s="138"/>
      <c r="B2" s="138"/>
      <c r="C2" s="138"/>
      <c r="D2" s="138"/>
      <c r="E2" s="138"/>
      <c r="F2" s="138"/>
      <c r="G2" s="138"/>
      <c r="H2" s="138"/>
      <c r="I2" s="139"/>
      <c r="J2" s="139" t="s">
        <v>83</v>
      </c>
      <c r="K2" s="138"/>
      <c r="L2" s="138"/>
      <c r="M2" s="138"/>
      <c r="N2" s="138"/>
      <c r="O2" s="138"/>
      <c r="P2" s="138"/>
      <c r="Q2" s="138"/>
      <c r="R2" s="138"/>
    </row>
    <row r="3" spans="1:18" ht="62.25" customHeight="1" thickBot="1">
      <c r="A3" s="138"/>
      <c r="B3" s="140" t="s">
        <v>47</v>
      </c>
      <c r="C3" s="272" t="s">
        <v>46</v>
      </c>
      <c r="D3" s="272"/>
      <c r="E3" s="272"/>
      <c r="F3" s="138"/>
      <c r="G3" s="130" t="s">
        <v>96</v>
      </c>
      <c r="H3" s="131" t="s">
        <v>97</v>
      </c>
      <c r="I3" s="203" t="s">
        <v>84</v>
      </c>
      <c r="J3" s="204"/>
      <c r="K3" s="138"/>
      <c r="L3" s="138"/>
      <c r="M3" s="138"/>
      <c r="N3" s="138"/>
      <c r="O3" s="138"/>
      <c r="P3" s="138"/>
      <c r="Q3" s="138"/>
      <c r="R3" s="138"/>
    </row>
    <row r="4" spans="1:18" ht="26.25" customHeight="1" thickTop="1">
      <c r="A4" s="138"/>
      <c r="B4" s="138"/>
      <c r="C4" s="138"/>
      <c r="D4" s="138"/>
      <c r="E4" s="138"/>
      <c r="F4" s="138"/>
      <c r="G4" s="141">
        <v>12851</v>
      </c>
      <c r="H4" s="142">
        <v>557</v>
      </c>
      <c r="I4" s="205">
        <f>+H4+G4</f>
        <v>13408</v>
      </c>
      <c r="J4" s="206"/>
      <c r="K4" s="143"/>
      <c r="L4" s="138"/>
      <c r="M4" s="138"/>
      <c r="N4" s="138"/>
      <c r="O4" s="138"/>
      <c r="P4" s="138"/>
      <c r="Q4" s="138"/>
      <c r="R4" s="138"/>
    </row>
    <row r="5" spans="1:18" ht="9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1:18" ht="24.7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ht="12" customHeight="1">
      <c r="A7" s="138"/>
      <c r="B7" s="138"/>
      <c r="C7" s="138"/>
      <c r="D7" s="138"/>
      <c r="E7" s="138"/>
      <c r="F7" s="138"/>
      <c r="G7" s="138"/>
      <c r="H7" s="144"/>
      <c r="I7" s="144"/>
      <c r="J7" s="144"/>
      <c r="K7" s="144"/>
      <c r="L7" s="144"/>
      <c r="M7" s="144"/>
      <c r="N7" s="138"/>
      <c r="O7" s="138"/>
      <c r="P7" s="138"/>
      <c r="Q7" s="138"/>
      <c r="R7" s="138"/>
    </row>
    <row r="8" spans="1:18" ht="25.5">
      <c r="A8" s="138"/>
      <c r="B8" s="145" t="s">
        <v>18</v>
      </c>
      <c r="C8" s="138"/>
      <c r="D8" s="138"/>
      <c r="E8" s="138"/>
      <c r="F8" s="138"/>
      <c r="G8" s="138"/>
      <c r="H8" s="138"/>
      <c r="I8" s="138"/>
      <c r="J8" s="138"/>
      <c r="K8" s="146" t="s">
        <v>64</v>
      </c>
      <c r="L8" s="138"/>
      <c r="M8" s="138"/>
      <c r="N8" s="138"/>
      <c r="O8" s="138"/>
      <c r="P8" s="2"/>
      <c r="Q8" s="2"/>
      <c r="R8" s="2"/>
    </row>
    <row r="9" spans="1:18" ht="7.5" customHeight="1">
      <c r="A9" s="138"/>
      <c r="B9" s="14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2"/>
      <c r="N9" s="2"/>
      <c r="O9" s="138"/>
      <c r="P9" s="2"/>
      <c r="Q9" s="2"/>
      <c r="R9" s="2"/>
    </row>
    <row r="10" spans="1:18" s="89" customFormat="1" ht="53.25" customHeight="1" thickBot="1">
      <c r="A10" s="148"/>
      <c r="B10" s="96"/>
      <c r="C10" s="103" t="s">
        <v>0</v>
      </c>
      <c r="D10" s="104" t="s">
        <v>1</v>
      </c>
      <c r="E10" s="104" t="s">
        <v>2</v>
      </c>
      <c r="F10" s="104" t="s">
        <v>3</v>
      </c>
      <c r="G10" s="104" t="s">
        <v>4</v>
      </c>
      <c r="H10" s="104" t="s">
        <v>60</v>
      </c>
      <c r="I10" s="203" t="s">
        <v>61</v>
      </c>
      <c r="J10" s="210"/>
      <c r="K10" s="211"/>
      <c r="L10" s="149"/>
      <c r="M10" s="148"/>
      <c r="N10" s="148"/>
      <c r="O10" s="150"/>
      <c r="P10" s="151"/>
      <c r="Q10" s="151"/>
      <c r="R10" s="151"/>
    </row>
    <row r="11" spans="1:18" s="3" customFormat="1" ht="18.75" customHeight="1" thickTop="1">
      <c r="A11" s="152"/>
      <c r="B11" s="26" t="s">
        <v>65</v>
      </c>
      <c r="C11" s="55">
        <v>26224</v>
      </c>
      <c r="D11" s="56">
        <v>26039</v>
      </c>
      <c r="E11" s="56">
        <v>185</v>
      </c>
      <c r="F11" s="56">
        <v>74</v>
      </c>
      <c r="G11" s="56">
        <v>45229</v>
      </c>
      <c r="H11" s="56">
        <v>0</v>
      </c>
      <c r="I11" s="207" t="s">
        <v>112</v>
      </c>
      <c r="J11" s="208"/>
      <c r="K11" s="209"/>
      <c r="L11" s="138"/>
      <c r="M11" s="152"/>
      <c r="N11" s="152"/>
      <c r="O11" s="153"/>
      <c r="P11" s="154"/>
      <c r="Q11" s="154"/>
      <c r="R11" s="154"/>
    </row>
    <row r="12" spans="1:18" s="3" customFormat="1" ht="18.75" customHeight="1">
      <c r="A12" s="152"/>
      <c r="B12" s="27" t="s">
        <v>70</v>
      </c>
      <c r="C12" s="58">
        <v>484</v>
      </c>
      <c r="D12" s="59">
        <v>481</v>
      </c>
      <c r="E12" s="60">
        <v>3</v>
      </c>
      <c r="F12" s="60">
        <v>0</v>
      </c>
      <c r="G12" s="60">
        <v>264</v>
      </c>
      <c r="H12" s="60">
        <v>201</v>
      </c>
      <c r="I12" s="212"/>
      <c r="J12" s="213"/>
      <c r="K12" s="214"/>
      <c r="L12" s="138"/>
      <c r="M12" s="152"/>
      <c r="N12" s="152"/>
      <c r="O12" s="153"/>
      <c r="P12" s="154"/>
      <c r="Q12" s="154"/>
      <c r="R12" s="154"/>
    </row>
    <row r="13" spans="1:18" s="3" customFormat="1" ht="18.75" customHeight="1">
      <c r="A13" s="152"/>
      <c r="B13" s="28" t="s">
        <v>67</v>
      </c>
      <c r="C13" s="61">
        <v>1</v>
      </c>
      <c r="D13" s="62">
        <v>1</v>
      </c>
      <c r="E13" s="62">
        <v>0</v>
      </c>
      <c r="F13" s="62">
        <v>0</v>
      </c>
      <c r="G13" s="62">
        <v>0</v>
      </c>
      <c r="H13" s="62">
        <v>0</v>
      </c>
      <c r="I13" s="212"/>
      <c r="J13" s="213"/>
      <c r="K13" s="214"/>
      <c r="L13" s="138"/>
      <c r="M13" s="152"/>
      <c r="N13" s="152"/>
      <c r="O13" s="153"/>
      <c r="P13" s="154"/>
      <c r="Q13" s="154"/>
      <c r="R13" s="154"/>
    </row>
    <row r="14" spans="1:18" s="3" customFormat="1" ht="18.75" customHeight="1">
      <c r="A14" s="152"/>
      <c r="B14" s="29" t="s">
        <v>68</v>
      </c>
      <c r="C14" s="63">
        <v>0</v>
      </c>
      <c r="D14" s="64">
        <v>0</v>
      </c>
      <c r="E14" s="64">
        <v>0</v>
      </c>
      <c r="F14" s="64">
        <v>0</v>
      </c>
      <c r="G14" s="64">
        <v>0</v>
      </c>
      <c r="H14" s="65">
        <v>0</v>
      </c>
      <c r="I14" s="212"/>
      <c r="J14" s="213"/>
      <c r="K14" s="214"/>
      <c r="L14" s="138"/>
      <c r="M14" s="152"/>
      <c r="N14" s="152"/>
      <c r="O14" s="153"/>
      <c r="P14" s="153"/>
      <c r="Q14" s="154"/>
      <c r="R14" s="154"/>
    </row>
    <row r="15" spans="1:18" s="3" customFormat="1" ht="18.75" customHeight="1">
      <c r="A15" s="152"/>
      <c r="B15" s="30" t="s">
        <v>66</v>
      </c>
      <c r="C15" s="66">
        <v>2</v>
      </c>
      <c r="D15" s="67">
        <v>2</v>
      </c>
      <c r="E15" s="67">
        <v>0</v>
      </c>
      <c r="F15" s="67">
        <v>0</v>
      </c>
      <c r="G15" s="67">
        <v>0</v>
      </c>
      <c r="H15" s="67">
        <v>0</v>
      </c>
      <c r="I15" s="190"/>
      <c r="J15" s="191"/>
      <c r="K15" s="192"/>
      <c r="L15" s="138"/>
      <c r="M15" s="152"/>
      <c r="N15" s="152"/>
      <c r="O15" s="153"/>
      <c r="P15" s="154"/>
      <c r="Q15" s="154"/>
      <c r="R15" s="154"/>
    </row>
    <row r="16" spans="1:18" s="3" customFormat="1" ht="18.75" customHeight="1">
      <c r="A16" s="152"/>
      <c r="B16" s="68" t="s">
        <v>10</v>
      </c>
      <c r="C16" s="69">
        <v>26516</v>
      </c>
      <c r="D16" s="70">
        <v>26328</v>
      </c>
      <c r="E16" s="70">
        <v>188</v>
      </c>
      <c r="F16" s="70">
        <v>72</v>
      </c>
      <c r="G16" s="70">
        <v>45493</v>
      </c>
      <c r="H16" s="70">
        <v>0</v>
      </c>
      <c r="I16" s="24"/>
      <c r="J16" s="25"/>
      <c r="K16" s="155"/>
      <c r="L16" s="22"/>
      <c r="M16" s="152"/>
      <c r="N16" s="152"/>
      <c r="O16" s="267"/>
      <c r="P16" s="267"/>
      <c r="Q16" s="156"/>
      <c r="R16" s="156"/>
    </row>
    <row r="17" spans="1:18" s="3" customFormat="1" ht="32.25" customHeight="1">
      <c r="A17" s="152"/>
      <c r="B17" s="152"/>
      <c r="C17" s="152"/>
      <c r="D17" s="152"/>
      <c r="E17" s="157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4"/>
      <c r="Q17" s="154"/>
      <c r="R17" s="154"/>
    </row>
    <row r="18" spans="1:18" s="3" customFormat="1" ht="25.5">
      <c r="A18" s="152"/>
      <c r="B18" s="158" t="s">
        <v>11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9" t="s">
        <v>95</v>
      </c>
      <c r="O18" s="154"/>
      <c r="P18" s="154"/>
      <c r="Q18" s="154"/>
      <c r="R18" s="154"/>
    </row>
    <row r="19" spans="1:18" s="3" customFormat="1" ht="9" customHeight="1">
      <c r="A19" s="152"/>
      <c r="B19" s="158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9"/>
      <c r="O19" s="154"/>
      <c r="P19" s="154"/>
      <c r="Q19" s="154"/>
      <c r="R19" s="154"/>
    </row>
    <row r="20" spans="1:18" s="23" customFormat="1" ht="53.25" customHeight="1" thickBot="1">
      <c r="A20" s="160"/>
      <c r="B20" s="106"/>
      <c r="C20" s="107" t="s">
        <v>93</v>
      </c>
      <c r="D20" s="108" t="s">
        <v>94</v>
      </c>
      <c r="E20" s="108" t="s">
        <v>92</v>
      </c>
      <c r="F20" s="108" t="s">
        <v>71</v>
      </c>
      <c r="G20" s="108" t="s">
        <v>72</v>
      </c>
      <c r="H20" s="109" t="s">
        <v>60</v>
      </c>
      <c r="I20" s="193" t="s">
        <v>98</v>
      </c>
      <c r="J20" s="194"/>
      <c r="K20" s="132" t="s">
        <v>99</v>
      </c>
      <c r="L20" s="133" t="s">
        <v>100</v>
      </c>
      <c r="M20" s="225" t="s">
        <v>61</v>
      </c>
      <c r="N20" s="200"/>
      <c r="O20" s="160"/>
      <c r="P20" s="160"/>
      <c r="Q20" s="160"/>
      <c r="R20" s="160"/>
    </row>
    <row r="21" spans="1:18" s="3" customFormat="1" ht="21" customHeight="1" thickTop="1">
      <c r="A21" s="152"/>
      <c r="B21" s="71" t="s">
        <v>22</v>
      </c>
      <c r="C21" s="72">
        <v>1817</v>
      </c>
      <c r="D21" s="73">
        <v>1841</v>
      </c>
      <c r="E21" s="73" t="s">
        <v>103</v>
      </c>
      <c r="F21" s="73">
        <f>+-24</f>
        <v>-24</v>
      </c>
      <c r="G21" s="74">
        <v>9631</v>
      </c>
      <c r="H21" s="73">
        <v>59</v>
      </c>
      <c r="I21" s="273" t="s">
        <v>114</v>
      </c>
      <c r="J21" s="189"/>
      <c r="K21" s="72" t="s">
        <v>103</v>
      </c>
      <c r="L21" s="127">
        <v>520</v>
      </c>
      <c r="M21" s="185" t="s">
        <v>17</v>
      </c>
      <c r="N21" s="186"/>
      <c r="O21" s="161"/>
      <c r="P21" s="156"/>
      <c r="Q21" s="156"/>
      <c r="R21" s="156"/>
    </row>
    <row r="22" spans="1:18" s="75" customFormat="1" ht="15.75" customHeight="1">
      <c r="A22" s="162"/>
      <c r="B22" s="268" t="s">
        <v>51</v>
      </c>
      <c r="C22" s="163" t="s">
        <v>24</v>
      </c>
      <c r="D22" s="164" t="s">
        <v>19</v>
      </c>
      <c r="E22" s="164" t="s">
        <v>20</v>
      </c>
      <c r="F22" s="164" t="s">
        <v>21</v>
      </c>
      <c r="G22" s="165"/>
      <c r="H22" s="56"/>
      <c r="I22" s="125"/>
      <c r="J22" s="126"/>
      <c r="K22" s="57"/>
      <c r="L22" s="128"/>
      <c r="M22" s="122"/>
      <c r="N22" s="8"/>
      <c r="O22" s="161"/>
      <c r="P22" s="161"/>
      <c r="Q22" s="161"/>
      <c r="R22" s="161"/>
    </row>
    <row r="23" spans="1:18" s="3" customFormat="1" ht="21" customHeight="1">
      <c r="A23" s="152"/>
      <c r="B23" s="269"/>
      <c r="C23" s="76">
        <v>1624</v>
      </c>
      <c r="D23" s="77">
        <f>519+1066</f>
        <v>1585</v>
      </c>
      <c r="E23" s="77">
        <v>39</v>
      </c>
      <c r="F23" s="97">
        <v>2</v>
      </c>
      <c r="G23" s="78">
        <v>11147</v>
      </c>
      <c r="H23" s="77">
        <v>693</v>
      </c>
      <c r="I23" s="195" t="s">
        <v>104</v>
      </c>
      <c r="J23" s="196"/>
      <c r="K23" s="180" t="s">
        <v>105</v>
      </c>
      <c r="L23" s="129" t="s">
        <v>103</v>
      </c>
      <c r="M23" s="123"/>
      <c r="N23" s="9"/>
      <c r="O23" s="161"/>
      <c r="P23" s="156"/>
      <c r="Q23" s="156"/>
      <c r="R23" s="156"/>
    </row>
    <row r="24" spans="1:18" s="3" customFormat="1" ht="21" customHeight="1">
      <c r="A24" s="152"/>
      <c r="B24" s="7" t="s">
        <v>52</v>
      </c>
      <c r="C24" s="79">
        <v>125</v>
      </c>
      <c r="D24" s="10">
        <f>39+82</f>
        <v>121</v>
      </c>
      <c r="E24" s="10">
        <v>4</v>
      </c>
      <c r="F24" s="98">
        <v>0</v>
      </c>
      <c r="G24" s="10">
        <v>892</v>
      </c>
      <c r="H24" s="10">
        <v>103</v>
      </c>
      <c r="I24" s="201" t="s">
        <v>103</v>
      </c>
      <c r="J24" s="202"/>
      <c r="K24" s="180" t="s">
        <v>105</v>
      </c>
      <c r="L24" s="129" t="s">
        <v>103</v>
      </c>
      <c r="M24" s="124"/>
      <c r="N24" s="11"/>
      <c r="O24" s="161"/>
      <c r="P24" s="156"/>
      <c r="Q24" s="156"/>
      <c r="R24" s="156"/>
    </row>
    <row r="25" spans="1:18" s="3" customFormat="1" ht="21" customHeight="1">
      <c r="A25" s="152"/>
      <c r="B25" s="7" t="s">
        <v>55</v>
      </c>
      <c r="C25" s="79">
        <f>51+8</f>
        <v>59</v>
      </c>
      <c r="D25" s="10">
        <f>51+8</f>
        <v>59</v>
      </c>
      <c r="E25" s="10">
        <v>0</v>
      </c>
      <c r="F25" s="99">
        <v>0</v>
      </c>
      <c r="G25" s="80">
        <v>94</v>
      </c>
      <c r="H25" s="10">
        <v>40</v>
      </c>
      <c r="I25" s="201" t="s">
        <v>103</v>
      </c>
      <c r="J25" s="202"/>
      <c r="K25" s="180" t="s">
        <v>105</v>
      </c>
      <c r="L25" s="129" t="s">
        <v>103</v>
      </c>
      <c r="M25" s="124"/>
      <c r="N25" s="11"/>
      <c r="O25" s="161"/>
      <c r="P25" s="156"/>
      <c r="Q25" s="156"/>
      <c r="R25" s="156"/>
    </row>
    <row r="26" spans="1:18" s="3" customFormat="1" ht="21" customHeight="1">
      <c r="A26" s="152"/>
      <c r="B26" s="7" t="s">
        <v>54</v>
      </c>
      <c r="C26" s="79">
        <v>120</v>
      </c>
      <c r="D26" s="10">
        <v>101</v>
      </c>
      <c r="E26" s="10">
        <v>18</v>
      </c>
      <c r="F26" s="99">
        <v>18</v>
      </c>
      <c r="G26" s="80">
        <v>0</v>
      </c>
      <c r="H26" s="10">
        <v>4</v>
      </c>
      <c r="I26" s="201" t="s">
        <v>103</v>
      </c>
      <c r="J26" s="202"/>
      <c r="K26" s="180" t="s">
        <v>105</v>
      </c>
      <c r="L26" s="129" t="s">
        <v>103</v>
      </c>
      <c r="M26" s="124"/>
      <c r="N26" s="11"/>
      <c r="O26" s="161"/>
      <c r="P26" s="156"/>
      <c r="Q26" s="156"/>
      <c r="R26" s="156"/>
    </row>
    <row r="27" spans="1:18" s="3" customFormat="1" ht="21" customHeight="1">
      <c r="A27" s="152"/>
      <c r="B27" s="7" t="s">
        <v>56</v>
      </c>
      <c r="C27" s="79">
        <v>16</v>
      </c>
      <c r="D27" s="10">
        <v>16</v>
      </c>
      <c r="E27" s="10">
        <v>0</v>
      </c>
      <c r="F27" s="98">
        <v>0</v>
      </c>
      <c r="G27" s="10">
        <v>0</v>
      </c>
      <c r="H27" s="10">
        <v>7</v>
      </c>
      <c r="I27" s="201" t="s">
        <v>103</v>
      </c>
      <c r="J27" s="202"/>
      <c r="K27" s="180" t="s">
        <v>105</v>
      </c>
      <c r="L27" s="129" t="s">
        <v>103</v>
      </c>
      <c r="M27" s="124"/>
      <c r="N27" s="11"/>
      <c r="O27" s="161"/>
      <c r="P27" s="156"/>
      <c r="Q27" s="156"/>
      <c r="R27" s="156"/>
    </row>
    <row r="28" spans="1:18" s="3" customFormat="1" ht="21" customHeight="1">
      <c r="A28" s="152"/>
      <c r="B28" s="7" t="s">
        <v>57</v>
      </c>
      <c r="C28" s="79">
        <v>1</v>
      </c>
      <c r="D28" s="10">
        <v>0</v>
      </c>
      <c r="E28" s="10">
        <v>1</v>
      </c>
      <c r="F28" s="10">
        <v>1</v>
      </c>
      <c r="G28" s="10">
        <v>0</v>
      </c>
      <c r="H28" s="10">
        <v>0</v>
      </c>
      <c r="I28" s="201" t="s">
        <v>103</v>
      </c>
      <c r="J28" s="202"/>
      <c r="K28" s="180" t="s">
        <v>105</v>
      </c>
      <c r="L28" s="129" t="s">
        <v>103</v>
      </c>
      <c r="M28" s="124"/>
      <c r="N28" s="11"/>
      <c r="O28" s="161"/>
      <c r="P28" s="156"/>
      <c r="Q28" s="156"/>
      <c r="R28" s="156"/>
    </row>
    <row r="29" spans="1:18" s="3" customFormat="1" ht="21" customHeight="1">
      <c r="A29" s="152"/>
      <c r="B29" s="7" t="s">
        <v>58</v>
      </c>
      <c r="C29" s="81">
        <v>268</v>
      </c>
      <c r="D29" s="80">
        <v>205</v>
      </c>
      <c r="E29" s="10">
        <v>63</v>
      </c>
      <c r="F29" s="98">
        <v>63</v>
      </c>
      <c r="G29" s="10">
        <v>613</v>
      </c>
      <c r="H29" s="10">
        <v>0</v>
      </c>
      <c r="I29" s="201" t="s">
        <v>103</v>
      </c>
      <c r="J29" s="202"/>
      <c r="K29" s="180" t="s">
        <v>105</v>
      </c>
      <c r="L29" s="129" t="s">
        <v>103</v>
      </c>
      <c r="M29" s="124"/>
      <c r="N29" s="11"/>
      <c r="O29" s="161"/>
      <c r="P29" s="156"/>
      <c r="Q29" s="156"/>
      <c r="R29" s="156"/>
    </row>
    <row r="30" spans="1:18" s="3" customFormat="1" ht="21" customHeight="1">
      <c r="A30" s="152"/>
      <c r="B30" s="7" t="s">
        <v>59</v>
      </c>
      <c r="C30" s="79">
        <v>36</v>
      </c>
      <c r="D30" s="10">
        <v>36</v>
      </c>
      <c r="E30" s="10">
        <v>0</v>
      </c>
      <c r="F30" s="98">
        <v>0</v>
      </c>
      <c r="G30" s="10">
        <v>188</v>
      </c>
      <c r="H30" s="10">
        <v>32</v>
      </c>
      <c r="I30" s="201" t="s">
        <v>103</v>
      </c>
      <c r="J30" s="202"/>
      <c r="K30" s="180" t="s">
        <v>105</v>
      </c>
      <c r="L30" s="129" t="s">
        <v>103</v>
      </c>
      <c r="M30" s="124"/>
      <c r="N30" s="11"/>
      <c r="O30" s="161"/>
      <c r="P30" s="156"/>
      <c r="Q30" s="156"/>
      <c r="R30" s="156"/>
    </row>
    <row r="31" spans="1:18" s="3" customFormat="1" ht="21" customHeight="1">
      <c r="A31" s="152"/>
      <c r="B31" s="12" t="s">
        <v>53</v>
      </c>
      <c r="C31" s="14"/>
      <c r="D31" s="10"/>
      <c r="E31" s="10"/>
      <c r="F31" s="10"/>
      <c r="G31" s="10"/>
      <c r="H31" s="10"/>
      <c r="I31" s="201"/>
      <c r="J31" s="202"/>
      <c r="K31" s="180"/>
      <c r="L31" s="129"/>
      <c r="M31" s="124"/>
      <c r="N31" s="11"/>
      <c r="O31" s="161"/>
      <c r="P31" s="156"/>
      <c r="Q31" s="156"/>
      <c r="R31" s="156"/>
    </row>
    <row r="32" spans="1:18" s="3" customFormat="1" ht="21" customHeight="1">
      <c r="A32" s="152"/>
      <c r="B32" s="82" t="s">
        <v>44</v>
      </c>
      <c r="C32" s="79">
        <v>13</v>
      </c>
      <c r="D32" s="10">
        <v>15</v>
      </c>
      <c r="E32" s="10">
        <f>+-2</f>
        <v>-2</v>
      </c>
      <c r="F32" s="10">
        <f>+-2</f>
        <v>-2</v>
      </c>
      <c r="G32" s="10">
        <v>0</v>
      </c>
      <c r="H32" s="10">
        <v>0</v>
      </c>
      <c r="I32" s="201" t="s">
        <v>103</v>
      </c>
      <c r="J32" s="202"/>
      <c r="K32" s="180" t="s">
        <v>105</v>
      </c>
      <c r="L32" s="129" t="s">
        <v>103</v>
      </c>
      <c r="M32" s="124"/>
      <c r="N32" s="11"/>
      <c r="O32" s="161"/>
      <c r="P32" s="156"/>
      <c r="Q32" s="156"/>
      <c r="R32" s="156"/>
    </row>
    <row r="33" spans="1:18" s="3" customFormat="1" ht="21" customHeight="1">
      <c r="A33" s="152"/>
      <c r="B33" s="82" t="s">
        <v>45</v>
      </c>
      <c r="C33" s="79">
        <v>326</v>
      </c>
      <c r="D33" s="10">
        <f>+297+32</f>
        <v>329</v>
      </c>
      <c r="E33" s="10">
        <f>+-4</f>
        <v>-4</v>
      </c>
      <c r="F33" s="10">
        <f>+-4</f>
        <v>-4</v>
      </c>
      <c r="G33" s="10">
        <v>240</v>
      </c>
      <c r="H33" s="10">
        <v>38</v>
      </c>
      <c r="I33" s="201" t="s">
        <v>103</v>
      </c>
      <c r="J33" s="202"/>
      <c r="K33" s="180" t="s">
        <v>105</v>
      </c>
      <c r="L33" s="129" t="s">
        <v>103</v>
      </c>
      <c r="M33" s="124"/>
      <c r="N33" s="11"/>
      <c r="O33" s="161"/>
      <c r="P33" s="156"/>
      <c r="Q33" s="156"/>
      <c r="R33" s="156"/>
    </row>
    <row r="34" spans="1:18" s="3" customFormat="1" ht="21" customHeight="1">
      <c r="A34" s="152"/>
      <c r="B34" s="82" t="s">
        <v>42</v>
      </c>
      <c r="C34" s="79">
        <v>9</v>
      </c>
      <c r="D34" s="10">
        <v>11</v>
      </c>
      <c r="E34" s="10">
        <f>+-2</f>
        <v>-2</v>
      </c>
      <c r="F34" s="10">
        <f>+-2</f>
        <v>-2</v>
      </c>
      <c r="G34" s="10">
        <v>0</v>
      </c>
      <c r="H34" s="10">
        <v>0</v>
      </c>
      <c r="I34" s="201" t="s">
        <v>103</v>
      </c>
      <c r="J34" s="202"/>
      <c r="K34" s="180" t="s">
        <v>105</v>
      </c>
      <c r="L34" s="129" t="s">
        <v>103</v>
      </c>
      <c r="M34" s="124"/>
      <c r="N34" s="11"/>
      <c r="O34" s="161"/>
      <c r="P34" s="156"/>
      <c r="Q34" s="156"/>
      <c r="R34" s="156"/>
    </row>
    <row r="35" spans="1:18" s="3" customFormat="1" ht="21" customHeight="1">
      <c r="A35" s="152"/>
      <c r="B35" s="82" t="s">
        <v>43</v>
      </c>
      <c r="C35" s="79">
        <v>30</v>
      </c>
      <c r="D35" s="10">
        <v>30</v>
      </c>
      <c r="E35" s="10">
        <v>0</v>
      </c>
      <c r="F35" s="10">
        <v>0</v>
      </c>
      <c r="G35" s="10">
        <v>0</v>
      </c>
      <c r="H35" s="10">
        <v>9</v>
      </c>
      <c r="I35" s="201" t="s">
        <v>103</v>
      </c>
      <c r="J35" s="202"/>
      <c r="K35" s="180" t="s">
        <v>105</v>
      </c>
      <c r="L35" s="129" t="s">
        <v>103</v>
      </c>
      <c r="M35" s="124"/>
      <c r="N35" s="11"/>
      <c r="O35" s="161"/>
      <c r="P35" s="156"/>
      <c r="Q35" s="156"/>
      <c r="R35" s="156"/>
    </row>
    <row r="36" spans="1:18" s="3" customFormat="1" ht="21" customHeight="1">
      <c r="A36" s="152"/>
      <c r="B36" s="82" t="s">
        <v>40</v>
      </c>
      <c r="C36" s="79">
        <v>95</v>
      </c>
      <c r="D36" s="10">
        <v>94</v>
      </c>
      <c r="E36" s="10">
        <v>1</v>
      </c>
      <c r="F36" s="10">
        <v>1</v>
      </c>
      <c r="G36" s="10">
        <v>0</v>
      </c>
      <c r="H36" s="10">
        <v>0</v>
      </c>
      <c r="I36" s="201" t="s">
        <v>103</v>
      </c>
      <c r="J36" s="202"/>
      <c r="K36" s="180" t="s">
        <v>105</v>
      </c>
      <c r="L36" s="129" t="s">
        <v>103</v>
      </c>
      <c r="M36" s="124"/>
      <c r="N36" s="11"/>
      <c r="O36" s="161"/>
      <c r="P36" s="156"/>
      <c r="Q36" s="156"/>
      <c r="R36" s="156"/>
    </row>
    <row r="37" spans="1:18" s="3" customFormat="1" ht="21" customHeight="1">
      <c r="A37" s="152"/>
      <c r="B37" s="82" t="s">
        <v>41</v>
      </c>
      <c r="C37" s="14">
        <v>31</v>
      </c>
      <c r="D37" s="10">
        <v>28</v>
      </c>
      <c r="E37" s="10">
        <v>3</v>
      </c>
      <c r="F37" s="10">
        <v>3</v>
      </c>
      <c r="G37" s="10">
        <v>0</v>
      </c>
      <c r="H37" s="10">
        <v>2</v>
      </c>
      <c r="I37" s="201" t="s">
        <v>103</v>
      </c>
      <c r="J37" s="202"/>
      <c r="K37" s="180" t="s">
        <v>105</v>
      </c>
      <c r="L37" s="129" t="s">
        <v>103</v>
      </c>
      <c r="M37" s="124"/>
      <c r="N37" s="11"/>
      <c r="O37" s="161"/>
      <c r="P37" s="156"/>
      <c r="Q37" s="156"/>
      <c r="R37" s="156"/>
    </row>
    <row r="38" spans="1:18" s="3" customFormat="1" ht="21" customHeight="1">
      <c r="A38" s="152"/>
      <c r="B38" s="83" t="s">
        <v>25</v>
      </c>
      <c r="C38" s="20">
        <v>3506</v>
      </c>
      <c r="D38" s="77">
        <v>3439</v>
      </c>
      <c r="E38" s="77">
        <v>67</v>
      </c>
      <c r="F38" s="77">
        <v>65</v>
      </c>
      <c r="G38" s="77">
        <v>21</v>
      </c>
      <c r="H38" s="77">
        <v>507</v>
      </c>
      <c r="I38" s="201" t="s">
        <v>103</v>
      </c>
      <c r="J38" s="202"/>
      <c r="K38" s="180" t="s">
        <v>105</v>
      </c>
      <c r="L38" s="129" t="s">
        <v>103</v>
      </c>
      <c r="M38" s="123"/>
      <c r="N38" s="13"/>
      <c r="O38" s="161"/>
      <c r="P38" s="156"/>
      <c r="Q38" s="156"/>
      <c r="R38" s="156"/>
    </row>
    <row r="39" spans="1:18" s="3" customFormat="1" ht="21" customHeight="1">
      <c r="A39" s="152"/>
      <c r="B39" s="12" t="s">
        <v>23</v>
      </c>
      <c r="C39" s="14">
        <v>66</v>
      </c>
      <c r="D39" s="10">
        <v>66</v>
      </c>
      <c r="E39" s="10">
        <v>0</v>
      </c>
      <c r="F39" s="10">
        <v>0</v>
      </c>
      <c r="G39" s="10">
        <v>0</v>
      </c>
      <c r="H39" s="10">
        <v>55</v>
      </c>
      <c r="I39" s="201" t="s">
        <v>103</v>
      </c>
      <c r="J39" s="202"/>
      <c r="K39" s="180" t="s">
        <v>105</v>
      </c>
      <c r="L39" s="129" t="s">
        <v>103</v>
      </c>
      <c r="M39" s="234"/>
      <c r="N39" s="235"/>
      <c r="O39" s="161"/>
      <c r="P39" s="156"/>
      <c r="Q39" s="156"/>
      <c r="R39" s="156"/>
    </row>
    <row r="40" spans="1:18" s="3" customFormat="1" ht="21" customHeight="1">
      <c r="A40" s="152"/>
      <c r="B40" s="12" t="s">
        <v>27</v>
      </c>
      <c r="C40" s="14">
        <v>5238</v>
      </c>
      <c r="D40" s="10">
        <v>5595</v>
      </c>
      <c r="E40" s="10">
        <v>-357</v>
      </c>
      <c r="F40" s="10">
        <v>-357</v>
      </c>
      <c r="G40" s="10">
        <v>0</v>
      </c>
      <c r="H40" s="10">
        <v>471</v>
      </c>
      <c r="I40" s="201" t="s">
        <v>103</v>
      </c>
      <c r="J40" s="202"/>
      <c r="K40" s="180" t="s">
        <v>105</v>
      </c>
      <c r="L40" s="129" t="s">
        <v>103</v>
      </c>
      <c r="M40" s="234" t="s">
        <v>78</v>
      </c>
      <c r="N40" s="235"/>
      <c r="O40" s="161"/>
      <c r="P40" s="156"/>
      <c r="Q40" s="156"/>
      <c r="R40" s="156"/>
    </row>
    <row r="41" spans="1:21" s="3" customFormat="1" ht="21" customHeight="1">
      <c r="A41" s="152"/>
      <c r="B41" s="12" t="s">
        <v>28</v>
      </c>
      <c r="C41" s="14">
        <v>866</v>
      </c>
      <c r="D41" s="10">
        <v>832</v>
      </c>
      <c r="E41" s="10">
        <v>34</v>
      </c>
      <c r="F41" s="10">
        <v>34</v>
      </c>
      <c r="G41" s="10">
        <v>560</v>
      </c>
      <c r="H41" s="10">
        <v>45</v>
      </c>
      <c r="I41" s="201" t="s">
        <v>103</v>
      </c>
      <c r="J41" s="202"/>
      <c r="K41" s="180" t="s">
        <v>105</v>
      </c>
      <c r="L41" s="129" t="s">
        <v>103</v>
      </c>
      <c r="M41" s="94"/>
      <c r="N41" s="15"/>
      <c r="O41" s="161"/>
      <c r="P41" s="166"/>
      <c r="Q41" s="166"/>
      <c r="R41" s="166"/>
      <c r="S41" s="37"/>
      <c r="T41" s="37"/>
      <c r="U41" s="37"/>
    </row>
    <row r="42" spans="1:21" s="3" customFormat="1" ht="21" customHeight="1">
      <c r="A42" s="152"/>
      <c r="B42" s="84" t="s">
        <v>26</v>
      </c>
      <c r="C42" s="21">
        <v>5768</v>
      </c>
      <c r="D42" s="85">
        <v>5787</v>
      </c>
      <c r="E42" s="85">
        <v>-19</v>
      </c>
      <c r="F42" s="85">
        <v>-19</v>
      </c>
      <c r="G42" s="85">
        <v>0</v>
      </c>
      <c r="H42" s="85">
        <v>467</v>
      </c>
      <c r="I42" s="239" t="s">
        <v>103</v>
      </c>
      <c r="J42" s="240"/>
      <c r="K42" s="181" t="s">
        <v>105</v>
      </c>
      <c r="L42" s="182" t="s">
        <v>103</v>
      </c>
      <c r="M42" s="95"/>
      <c r="N42" s="16"/>
      <c r="O42" s="161"/>
      <c r="P42" s="166"/>
      <c r="Q42" s="166"/>
      <c r="R42" s="166"/>
      <c r="S42" s="37"/>
      <c r="T42" s="37"/>
      <c r="U42" s="37"/>
    </row>
    <row r="43" spans="1:18" ht="20.25" customHeight="1">
      <c r="A43" s="138"/>
      <c r="B43" s="135" t="s">
        <v>15</v>
      </c>
      <c r="C43" s="136"/>
      <c r="D43" s="136"/>
      <c r="E43" s="136"/>
      <c r="F43" s="136"/>
      <c r="G43" s="136"/>
      <c r="H43" s="136"/>
      <c r="I43" s="137"/>
      <c r="J43" s="137"/>
      <c r="K43" s="167"/>
      <c r="L43" s="2"/>
      <c r="M43" s="2"/>
      <c r="N43" s="2"/>
      <c r="O43" s="138"/>
      <c r="P43" s="138"/>
      <c r="Q43" s="138"/>
      <c r="R43" s="138"/>
    </row>
    <row r="44" spans="1:18" ht="20.25" customHeight="1">
      <c r="A44" s="138"/>
      <c r="B44" s="135" t="s">
        <v>101</v>
      </c>
      <c r="C44" s="136"/>
      <c r="D44" s="136"/>
      <c r="E44" s="136"/>
      <c r="F44" s="136"/>
      <c r="G44" s="136"/>
      <c r="H44" s="136"/>
      <c r="I44" s="137"/>
      <c r="J44" s="137"/>
      <c r="K44" s="167"/>
      <c r="L44" s="2"/>
      <c r="M44" s="2"/>
      <c r="N44" s="2"/>
      <c r="O44" s="138"/>
      <c r="P44" s="138"/>
      <c r="Q44" s="138"/>
      <c r="R44" s="138"/>
    </row>
    <row r="45" spans="1:18" ht="20.25" customHeight="1">
      <c r="A45" s="138"/>
      <c r="B45" s="135" t="s">
        <v>102</v>
      </c>
      <c r="C45" s="136"/>
      <c r="D45" s="136"/>
      <c r="E45" s="136"/>
      <c r="F45" s="136"/>
      <c r="G45" s="136"/>
      <c r="H45" s="136"/>
      <c r="I45" s="137"/>
      <c r="J45" s="137"/>
      <c r="K45" s="167"/>
      <c r="L45" s="2"/>
      <c r="M45" s="2"/>
      <c r="N45" s="2"/>
      <c r="O45" s="138"/>
      <c r="P45" s="138"/>
      <c r="Q45" s="138"/>
      <c r="R45" s="138"/>
    </row>
    <row r="46" spans="1:21" ht="24" customHeight="1">
      <c r="A46" s="138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2"/>
      <c r="N46" s="2"/>
      <c r="O46" s="2"/>
      <c r="P46" s="168"/>
      <c r="Q46" s="168"/>
      <c r="R46" s="168"/>
      <c r="S46" s="4"/>
      <c r="T46" s="4"/>
      <c r="U46" s="4"/>
    </row>
    <row r="47" spans="1:21" ht="25.5">
      <c r="A47" s="138"/>
      <c r="B47" s="145" t="s">
        <v>12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46" t="s">
        <v>95</v>
      </c>
      <c r="O47" s="169"/>
      <c r="P47" s="170"/>
      <c r="Q47" s="170"/>
      <c r="R47" s="170"/>
      <c r="S47" s="4"/>
      <c r="T47" s="4"/>
      <c r="U47" s="4"/>
    </row>
    <row r="48" spans="1:21" ht="14.25" customHeight="1">
      <c r="A48" s="138"/>
      <c r="B48" s="145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46"/>
      <c r="O48" s="169"/>
      <c r="P48" s="170"/>
      <c r="Q48" s="170"/>
      <c r="R48" s="170"/>
      <c r="S48" s="4"/>
      <c r="T48" s="4"/>
      <c r="U48" s="4"/>
    </row>
    <row r="49" spans="1:18" s="23" customFormat="1" ht="53.25" customHeight="1" thickBot="1">
      <c r="A49" s="160"/>
      <c r="B49" s="110"/>
      <c r="C49" s="103" t="s">
        <v>62</v>
      </c>
      <c r="D49" s="104" t="s">
        <v>63</v>
      </c>
      <c r="E49" s="104" t="s">
        <v>92</v>
      </c>
      <c r="F49" s="104" t="s">
        <v>73</v>
      </c>
      <c r="G49" s="104" t="s">
        <v>74</v>
      </c>
      <c r="H49" s="105" t="s">
        <v>85</v>
      </c>
      <c r="I49" s="193" t="s">
        <v>98</v>
      </c>
      <c r="J49" s="194"/>
      <c r="K49" s="132" t="s">
        <v>99</v>
      </c>
      <c r="L49" s="133" t="s">
        <v>100</v>
      </c>
      <c r="M49" s="225" t="s">
        <v>61</v>
      </c>
      <c r="N49" s="200"/>
      <c r="O49" s="160"/>
      <c r="P49" s="160"/>
      <c r="Q49" s="160"/>
      <c r="R49" s="160"/>
    </row>
    <row r="50" spans="1:21" s="3" customFormat="1" ht="21" customHeight="1" thickTop="1">
      <c r="A50" s="152"/>
      <c r="B50" s="31" t="s">
        <v>37</v>
      </c>
      <c r="C50" s="32">
        <v>469</v>
      </c>
      <c r="D50" s="33">
        <v>439</v>
      </c>
      <c r="E50" s="34">
        <v>30</v>
      </c>
      <c r="F50" s="34">
        <v>30</v>
      </c>
      <c r="G50" s="34">
        <v>740</v>
      </c>
      <c r="H50" s="275" t="s">
        <v>117</v>
      </c>
      <c r="I50" s="253" t="s">
        <v>106</v>
      </c>
      <c r="J50" s="254"/>
      <c r="K50" s="36" t="s">
        <v>107</v>
      </c>
      <c r="L50" s="119" t="s">
        <v>108</v>
      </c>
      <c r="M50" s="247"/>
      <c r="N50" s="248"/>
      <c r="O50" s="161"/>
      <c r="P50" s="166"/>
      <c r="Q50" s="166"/>
      <c r="R50" s="166"/>
      <c r="S50" s="37"/>
      <c r="T50" s="37"/>
      <c r="U50" s="37"/>
    </row>
    <row r="51" spans="1:21" s="3" customFormat="1" ht="21" customHeight="1">
      <c r="A51" s="152"/>
      <c r="B51" s="38" t="s">
        <v>36</v>
      </c>
      <c r="C51" s="39">
        <v>3</v>
      </c>
      <c r="D51" s="40">
        <v>1</v>
      </c>
      <c r="E51" s="41">
        <v>2</v>
      </c>
      <c r="F51" s="34">
        <v>2</v>
      </c>
      <c r="G51" s="34">
        <v>0</v>
      </c>
      <c r="H51" s="275" t="s">
        <v>117</v>
      </c>
      <c r="I51" s="255" t="s">
        <v>109</v>
      </c>
      <c r="J51" s="256"/>
      <c r="K51" s="183" t="s">
        <v>106</v>
      </c>
      <c r="L51" s="183" t="s">
        <v>106</v>
      </c>
      <c r="M51" s="251"/>
      <c r="N51" s="252"/>
      <c r="O51" s="171"/>
      <c r="P51" s="152"/>
      <c r="Q51" s="172"/>
      <c r="R51" s="172"/>
      <c r="S51" s="37"/>
      <c r="T51" s="37"/>
      <c r="U51" s="37"/>
    </row>
    <row r="52" spans="1:21" s="3" customFormat="1" ht="24" customHeight="1">
      <c r="A52" s="152"/>
      <c r="B52" s="38" t="s">
        <v>34</v>
      </c>
      <c r="C52" s="39">
        <v>126</v>
      </c>
      <c r="D52" s="40">
        <v>115</v>
      </c>
      <c r="E52" s="34">
        <v>11</v>
      </c>
      <c r="F52" s="34">
        <v>11</v>
      </c>
      <c r="G52" s="34">
        <v>372</v>
      </c>
      <c r="H52" s="35" t="s">
        <v>90</v>
      </c>
      <c r="I52" s="217" t="s">
        <v>109</v>
      </c>
      <c r="J52" s="218"/>
      <c r="K52" s="120" t="s">
        <v>106</v>
      </c>
      <c r="L52" s="120" t="s">
        <v>106</v>
      </c>
      <c r="M52" s="228"/>
      <c r="N52" s="229"/>
      <c r="O52" s="245"/>
      <c r="P52" s="246"/>
      <c r="Q52" s="246"/>
      <c r="R52" s="246"/>
      <c r="S52" s="37"/>
      <c r="T52" s="37"/>
      <c r="U52" s="37"/>
    </row>
    <row r="53" spans="1:21" s="3" customFormat="1" ht="24.75" customHeight="1">
      <c r="A53" s="152"/>
      <c r="B53" s="38" t="s">
        <v>31</v>
      </c>
      <c r="C53" s="39">
        <v>1994</v>
      </c>
      <c r="D53" s="40">
        <v>1968</v>
      </c>
      <c r="E53" s="40">
        <v>26</v>
      </c>
      <c r="F53" s="40">
        <v>26</v>
      </c>
      <c r="G53" s="40">
        <v>291</v>
      </c>
      <c r="H53" s="276" t="s">
        <v>118</v>
      </c>
      <c r="I53" s="243" t="s">
        <v>109</v>
      </c>
      <c r="J53" s="244"/>
      <c r="K53" s="187" t="s">
        <v>106</v>
      </c>
      <c r="L53" s="187" t="s">
        <v>106</v>
      </c>
      <c r="M53" s="116" t="s">
        <v>77</v>
      </c>
      <c r="N53" s="100"/>
      <c r="O53" s="161"/>
      <c r="P53" s="166"/>
      <c r="Q53" s="166"/>
      <c r="R53" s="166"/>
      <c r="S53" s="37"/>
      <c r="T53" s="37"/>
      <c r="U53" s="37"/>
    </row>
    <row r="54" spans="1:21" s="5" customFormat="1" ht="15" customHeight="1">
      <c r="A54" s="173"/>
      <c r="B54" s="270" t="s">
        <v>29</v>
      </c>
      <c r="C54" s="101" t="s">
        <v>48</v>
      </c>
      <c r="D54" s="102" t="s">
        <v>49</v>
      </c>
      <c r="E54" s="102"/>
      <c r="F54" s="102" t="s">
        <v>21</v>
      </c>
      <c r="G54" s="43"/>
      <c r="H54" s="43"/>
      <c r="I54" s="241"/>
      <c r="J54" s="242"/>
      <c r="K54" s="188"/>
      <c r="L54" s="188"/>
      <c r="M54" s="230" t="s">
        <v>91</v>
      </c>
      <c r="N54" s="231"/>
      <c r="O54" s="171"/>
      <c r="P54" s="166"/>
      <c r="Q54" s="166"/>
      <c r="R54" s="166"/>
      <c r="S54" s="44"/>
      <c r="T54" s="44"/>
      <c r="U54" s="44"/>
    </row>
    <row r="55" spans="1:18" s="3" customFormat="1" ht="22.5" customHeight="1">
      <c r="A55" s="152"/>
      <c r="B55" s="271"/>
      <c r="C55" s="32">
        <v>1938</v>
      </c>
      <c r="D55" s="33">
        <v>1947</v>
      </c>
      <c r="E55" s="77" t="s">
        <v>90</v>
      </c>
      <c r="F55" s="77">
        <v>-10</v>
      </c>
      <c r="G55" s="34">
        <v>16597</v>
      </c>
      <c r="H55" s="34" t="s">
        <v>90</v>
      </c>
      <c r="I55" s="274" t="s">
        <v>115</v>
      </c>
      <c r="J55" s="218"/>
      <c r="K55" s="120" t="s">
        <v>106</v>
      </c>
      <c r="L55" s="120" t="s">
        <v>106</v>
      </c>
      <c r="M55" s="232"/>
      <c r="N55" s="233"/>
      <c r="O55" s="245"/>
      <c r="P55" s="246"/>
      <c r="Q55" s="246"/>
      <c r="R55" s="246"/>
    </row>
    <row r="56" spans="1:18" s="3" customFormat="1" ht="21" customHeight="1">
      <c r="A56" s="152"/>
      <c r="B56" s="38" t="s">
        <v>38</v>
      </c>
      <c r="C56" s="39">
        <v>371</v>
      </c>
      <c r="D56" s="40">
        <v>336</v>
      </c>
      <c r="E56" s="41">
        <v>34</v>
      </c>
      <c r="F56" s="41">
        <v>34</v>
      </c>
      <c r="G56" s="41">
        <v>434</v>
      </c>
      <c r="H56" s="277" t="s">
        <v>119</v>
      </c>
      <c r="I56" s="243" t="s">
        <v>109</v>
      </c>
      <c r="J56" s="244"/>
      <c r="K56" s="187" t="s">
        <v>106</v>
      </c>
      <c r="L56" s="187" t="s">
        <v>106</v>
      </c>
      <c r="M56" s="117"/>
      <c r="N56" s="45"/>
      <c r="O56" s="161"/>
      <c r="P56" s="156"/>
      <c r="Q56" s="156"/>
      <c r="R56" s="156"/>
    </row>
    <row r="57" spans="1:21" s="6" customFormat="1" ht="18" customHeight="1">
      <c r="A57" s="174"/>
      <c r="B57" s="270" t="s">
        <v>33</v>
      </c>
      <c r="C57" s="101" t="s">
        <v>48</v>
      </c>
      <c r="D57" s="102" t="s">
        <v>49</v>
      </c>
      <c r="E57" s="102"/>
      <c r="F57" s="102" t="s">
        <v>21</v>
      </c>
      <c r="G57" s="43"/>
      <c r="H57" s="43"/>
      <c r="I57" s="241"/>
      <c r="J57" s="242"/>
      <c r="K57" s="188"/>
      <c r="L57" s="188"/>
      <c r="M57" s="118"/>
      <c r="N57" s="46"/>
      <c r="O57" s="171"/>
      <c r="P57" s="175"/>
      <c r="Q57" s="175"/>
      <c r="R57" s="175"/>
      <c r="S57" s="47"/>
      <c r="T57" s="47"/>
      <c r="U57" s="47"/>
    </row>
    <row r="58" spans="1:18" s="3" customFormat="1" ht="21" customHeight="1">
      <c r="A58" s="152"/>
      <c r="B58" s="271"/>
      <c r="C58" s="32">
        <v>611</v>
      </c>
      <c r="D58" s="33">
        <v>596</v>
      </c>
      <c r="E58" s="34" t="s">
        <v>90</v>
      </c>
      <c r="F58" s="34">
        <v>14</v>
      </c>
      <c r="G58" s="34">
        <v>0</v>
      </c>
      <c r="H58" s="93" t="s">
        <v>120</v>
      </c>
      <c r="I58" s="274" t="s">
        <v>116</v>
      </c>
      <c r="J58" s="218"/>
      <c r="K58" s="120" t="s">
        <v>106</v>
      </c>
      <c r="L58" s="120" t="s">
        <v>106</v>
      </c>
      <c r="M58" s="226" t="s">
        <v>113</v>
      </c>
      <c r="N58" s="227"/>
      <c r="O58" s="161"/>
      <c r="P58" s="156"/>
      <c r="Q58" s="156"/>
      <c r="R58" s="156"/>
    </row>
    <row r="59" spans="1:18" s="3" customFormat="1" ht="21" customHeight="1">
      <c r="A59" s="152"/>
      <c r="B59" s="38" t="s">
        <v>50</v>
      </c>
      <c r="C59" s="48">
        <v>698</v>
      </c>
      <c r="D59" s="41">
        <v>684</v>
      </c>
      <c r="E59" s="41">
        <v>15</v>
      </c>
      <c r="F59" s="41">
        <v>15</v>
      </c>
      <c r="G59" s="41">
        <v>805</v>
      </c>
      <c r="H59" s="277" t="s">
        <v>121</v>
      </c>
      <c r="I59" s="217" t="s">
        <v>109</v>
      </c>
      <c r="J59" s="218"/>
      <c r="K59" s="120" t="s">
        <v>106</v>
      </c>
      <c r="L59" s="120" t="s">
        <v>106</v>
      </c>
      <c r="M59" s="117"/>
      <c r="N59" s="45"/>
      <c r="O59" s="161"/>
      <c r="P59" s="156"/>
      <c r="Q59" s="156"/>
      <c r="R59" s="156"/>
    </row>
    <row r="60" spans="1:18" s="3" customFormat="1" ht="21" customHeight="1">
      <c r="A60" s="152"/>
      <c r="B60" s="38" t="s">
        <v>30</v>
      </c>
      <c r="C60" s="48">
        <v>202</v>
      </c>
      <c r="D60" s="41">
        <v>196</v>
      </c>
      <c r="E60" s="34">
        <v>6</v>
      </c>
      <c r="F60" s="34">
        <v>6</v>
      </c>
      <c r="G60" s="34">
        <v>430</v>
      </c>
      <c r="H60" s="275" t="s">
        <v>122</v>
      </c>
      <c r="I60" s="217" t="s">
        <v>109</v>
      </c>
      <c r="J60" s="218"/>
      <c r="K60" s="120" t="s">
        <v>106</v>
      </c>
      <c r="L60" s="120" t="s">
        <v>106</v>
      </c>
      <c r="M60" s="115"/>
      <c r="N60" s="42"/>
      <c r="O60" s="161"/>
      <c r="P60" s="156"/>
      <c r="Q60" s="156"/>
      <c r="R60" s="176"/>
    </row>
    <row r="61" spans="1:18" s="3" customFormat="1" ht="21" customHeight="1">
      <c r="A61" s="152"/>
      <c r="B61" s="49" t="s">
        <v>32</v>
      </c>
      <c r="C61" s="50">
        <v>3</v>
      </c>
      <c r="D61" s="41">
        <v>2</v>
      </c>
      <c r="E61" s="41">
        <v>1</v>
      </c>
      <c r="F61" s="41">
        <v>1</v>
      </c>
      <c r="G61" s="41">
        <v>0</v>
      </c>
      <c r="H61" s="275" t="s">
        <v>123</v>
      </c>
      <c r="I61" s="217" t="s">
        <v>109</v>
      </c>
      <c r="J61" s="218"/>
      <c r="K61" s="120" t="s">
        <v>106</v>
      </c>
      <c r="L61" s="120" t="s">
        <v>106</v>
      </c>
      <c r="M61" s="249"/>
      <c r="N61" s="250"/>
      <c r="O61" s="161"/>
      <c r="P61" s="156"/>
      <c r="Q61" s="156"/>
      <c r="R61" s="156"/>
    </row>
    <row r="62" spans="1:18" s="3" customFormat="1" ht="21" customHeight="1">
      <c r="A62" s="152"/>
      <c r="B62" s="49" t="s">
        <v>35</v>
      </c>
      <c r="C62" s="50">
        <v>18613</v>
      </c>
      <c r="D62" s="41">
        <v>18587</v>
      </c>
      <c r="E62" s="41">
        <v>26</v>
      </c>
      <c r="F62" s="41">
        <v>26</v>
      </c>
      <c r="G62" s="41">
        <v>0</v>
      </c>
      <c r="H62" s="277" t="s">
        <v>124</v>
      </c>
      <c r="I62" s="217" t="s">
        <v>109</v>
      </c>
      <c r="J62" s="218"/>
      <c r="K62" s="120" t="s">
        <v>106</v>
      </c>
      <c r="L62" s="120" t="s">
        <v>106</v>
      </c>
      <c r="M62" s="249"/>
      <c r="N62" s="250"/>
      <c r="O62" s="161"/>
      <c r="P62" s="156"/>
      <c r="Q62" s="156"/>
      <c r="R62" s="156"/>
    </row>
    <row r="63" spans="1:18" s="3" customFormat="1" ht="21" customHeight="1">
      <c r="A63" s="152"/>
      <c r="B63" s="51" t="s">
        <v>76</v>
      </c>
      <c r="C63" s="52">
        <v>0</v>
      </c>
      <c r="D63" s="53">
        <v>0</v>
      </c>
      <c r="E63" s="53">
        <v>0</v>
      </c>
      <c r="F63" s="53">
        <v>0</v>
      </c>
      <c r="G63" s="53">
        <v>0</v>
      </c>
      <c r="H63" s="54" t="s">
        <v>75</v>
      </c>
      <c r="I63" s="221" t="s">
        <v>109</v>
      </c>
      <c r="J63" s="222"/>
      <c r="K63" s="121" t="s">
        <v>106</v>
      </c>
      <c r="L63" s="121" t="s">
        <v>106</v>
      </c>
      <c r="M63" s="236"/>
      <c r="N63" s="237"/>
      <c r="O63" s="161"/>
      <c r="P63" s="156"/>
      <c r="Q63" s="156"/>
      <c r="R63" s="156"/>
    </row>
    <row r="64" spans="1:18" ht="29.25" customHeight="1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2"/>
      <c r="N64" s="2"/>
      <c r="O64" s="153"/>
      <c r="P64" s="2"/>
      <c r="Q64" s="2"/>
      <c r="R64" s="2"/>
    </row>
    <row r="65" spans="1:18" ht="25.5">
      <c r="A65" s="138"/>
      <c r="B65" s="145" t="s">
        <v>13</v>
      </c>
      <c r="C65" s="138"/>
      <c r="D65" s="138"/>
      <c r="E65" s="138"/>
      <c r="F65" s="138"/>
      <c r="G65" s="138"/>
      <c r="H65" s="138"/>
      <c r="I65" s="138"/>
      <c r="J65" s="138"/>
      <c r="K65" s="146" t="s">
        <v>64</v>
      </c>
      <c r="L65" s="138"/>
      <c r="M65" s="138"/>
      <c r="N65" s="2"/>
      <c r="O65" s="138"/>
      <c r="P65" s="2"/>
      <c r="Q65" s="2"/>
      <c r="R65" s="2"/>
    </row>
    <row r="66" spans="1:18" ht="7.5" customHeight="1">
      <c r="A66" s="138"/>
      <c r="B66" s="147"/>
      <c r="C66" s="138"/>
      <c r="D66" s="138"/>
      <c r="E66" s="138"/>
      <c r="F66" s="138"/>
      <c r="G66" s="138"/>
      <c r="H66" s="138"/>
      <c r="I66" s="138"/>
      <c r="J66" s="138"/>
      <c r="K66" s="2"/>
      <c r="L66" s="138"/>
      <c r="M66" s="138"/>
      <c r="N66" s="2"/>
      <c r="O66" s="138"/>
      <c r="P66" s="2"/>
      <c r="Q66" s="2"/>
      <c r="R66" s="2"/>
    </row>
    <row r="67" spans="1:18" s="5" customFormat="1" ht="63.75" customHeight="1" thickBot="1">
      <c r="A67" s="173"/>
      <c r="B67" s="111"/>
      <c r="C67" s="103" t="s">
        <v>79</v>
      </c>
      <c r="D67" s="104" t="s">
        <v>80</v>
      </c>
      <c r="E67" s="104" t="s">
        <v>81</v>
      </c>
      <c r="F67" s="104" t="s">
        <v>82</v>
      </c>
      <c r="G67" s="104" t="s">
        <v>86</v>
      </c>
      <c r="H67" s="134" t="s">
        <v>87</v>
      </c>
      <c r="I67" s="238" t="s">
        <v>88</v>
      </c>
      <c r="J67" s="238"/>
      <c r="K67" s="112" t="s">
        <v>9</v>
      </c>
      <c r="L67" s="173"/>
      <c r="M67" s="173"/>
      <c r="N67" s="173"/>
      <c r="O67" s="173"/>
      <c r="P67" s="153"/>
      <c r="Q67" s="154"/>
      <c r="R67" s="154"/>
    </row>
    <row r="68" spans="1:18" ht="22.5" customHeight="1" thickTop="1">
      <c r="A68" s="138"/>
      <c r="B68" s="278" t="s">
        <v>125</v>
      </c>
      <c r="C68" s="57">
        <v>3</v>
      </c>
      <c r="D68" s="56">
        <v>-2</v>
      </c>
      <c r="E68" s="56">
        <v>55</v>
      </c>
      <c r="F68" s="56" t="s">
        <v>103</v>
      </c>
      <c r="G68" s="56" t="s">
        <v>105</v>
      </c>
      <c r="H68" s="56" t="s">
        <v>103</v>
      </c>
      <c r="I68" s="265" t="s">
        <v>105</v>
      </c>
      <c r="J68" s="266"/>
      <c r="K68" s="17" t="s">
        <v>105</v>
      </c>
      <c r="L68" s="138"/>
      <c r="M68" s="138"/>
      <c r="N68" s="138"/>
      <c r="O68" s="138"/>
      <c r="P68" s="177"/>
      <c r="Q68" s="2"/>
      <c r="R68" s="2"/>
    </row>
    <row r="69" spans="1:18" ht="22.5" customHeight="1">
      <c r="A69" s="138"/>
      <c r="B69" s="279" t="s">
        <v>126</v>
      </c>
      <c r="C69" s="86">
        <v>2</v>
      </c>
      <c r="D69" s="59">
        <v>80</v>
      </c>
      <c r="E69" s="59">
        <v>14</v>
      </c>
      <c r="F69" s="59" t="s">
        <v>107</v>
      </c>
      <c r="G69" s="59" t="s">
        <v>107</v>
      </c>
      <c r="H69" s="59" t="s">
        <v>107</v>
      </c>
      <c r="I69" s="263" t="s">
        <v>107</v>
      </c>
      <c r="J69" s="264"/>
      <c r="K69" s="18" t="s">
        <v>107</v>
      </c>
      <c r="L69" s="138"/>
      <c r="M69" s="138"/>
      <c r="N69" s="138"/>
      <c r="O69" s="138"/>
      <c r="P69" s="177"/>
      <c r="Q69" s="2"/>
      <c r="R69" s="2"/>
    </row>
    <row r="70" spans="1:18" ht="22.5" customHeight="1">
      <c r="A70" s="138"/>
      <c r="B70" s="279" t="s">
        <v>127</v>
      </c>
      <c r="C70" s="86">
        <v>-179</v>
      </c>
      <c r="D70" s="59">
        <v>283</v>
      </c>
      <c r="E70" s="59">
        <v>421</v>
      </c>
      <c r="F70" s="59">
        <v>130</v>
      </c>
      <c r="G70" s="88" t="s">
        <v>110</v>
      </c>
      <c r="H70" s="59" t="s">
        <v>110</v>
      </c>
      <c r="I70" s="219" t="s">
        <v>110</v>
      </c>
      <c r="J70" s="220"/>
      <c r="K70" s="18" t="s">
        <v>110</v>
      </c>
      <c r="L70" s="138"/>
      <c r="M70" s="138"/>
      <c r="N70" s="138"/>
      <c r="O70" s="138"/>
      <c r="P70" s="178"/>
      <c r="Q70" s="2"/>
      <c r="R70" s="2"/>
    </row>
    <row r="71" spans="1:18" ht="22.5" customHeight="1">
      <c r="A71" s="138"/>
      <c r="B71" s="280" t="s">
        <v>39</v>
      </c>
      <c r="C71" s="87">
        <v>0</v>
      </c>
      <c r="D71" s="88">
        <v>49</v>
      </c>
      <c r="E71" s="88">
        <v>9</v>
      </c>
      <c r="F71" s="88" t="s">
        <v>110</v>
      </c>
      <c r="G71" s="88" t="s">
        <v>110</v>
      </c>
      <c r="H71" s="88">
        <v>1967</v>
      </c>
      <c r="I71" s="219" t="s">
        <v>105</v>
      </c>
      <c r="J71" s="220"/>
      <c r="K71" s="18" t="s">
        <v>111</v>
      </c>
      <c r="L71" s="138"/>
      <c r="M71" s="138"/>
      <c r="N71" s="138"/>
      <c r="O71" s="138"/>
      <c r="P71" s="177"/>
      <c r="Q71" s="2"/>
      <c r="R71" s="2"/>
    </row>
    <row r="72" spans="1:18" ht="22.5" customHeight="1">
      <c r="A72" s="138"/>
      <c r="B72" s="280" t="s">
        <v>130</v>
      </c>
      <c r="C72" s="87">
        <v>0</v>
      </c>
      <c r="D72" s="88">
        <v>453</v>
      </c>
      <c r="E72" s="88">
        <v>403</v>
      </c>
      <c r="F72" s="88" t="s">
        <v>105</v>
      </c>
      <c r="G72" s="88" t="s">
        <v>110</v>
      </c>
      <c r="H72" s="88" t="s">
        <v>105</v>
      </c>
      <c r="I72" s="223" t="s">
        <v>105</v>
      </c>
      <c r="J72" s="224"/>
      <c r="K72" s="18" t="s">
        <v>105</v>
      </c>
      <c r="L72" s="138"/>
      <c r="M72" s="138"/>
      <c r="N72" s="138"/>
      <c r="O72" s="138"/>
      <c r="P72" s="177"/>
      <c r="Q72" s="2"/>
      <c r="R72" s="2"/>
    </row>
    <row r="73" spans="1:18" ht="22.5" customHeight="1">
      <c r="A73" s="138"/>
      <c r="B73" s="280" t="s">
        <v>128</v>
      </c>
      <c r="C73" s="87">
        <v>-2</v>
      </c>
      <c r="D73" s="88">
        <v>-15</v>
      </c>
      <c r="E73" s="88">
        <v>5</v>
      </c>
      <c r="F73" s="88" t="s">
        <v>105</v>
      </c>
      <c r="G73" s="88" t="s">
        <v>110</v>
      </c>
      <c r="H73" s="88" t="s">
        <v>105</v>
      </c>
      <c r="I73" s="219" t="s">
        <v>105</v>
      </c>
      <c r="J73" s="220"/>
      <c r="K73" s="19" t="s">
        <v>105</v>
      </c>
      <c r="L73" s="138"/>
      <c r="M73" s="138"/>
      <c r="N73" s="138"/>
      <c r="O73" s="138"/>
      <c r="P73" s="177"/>
      <c r="Q73" s="2"/>
      <c r="R73" s="2"/>
    </row>
    <row r="74" spans="1:18" ht="22.5" customHeight="1">
      <c r="A74" s="138"/>
      <c r="B74" s="281" t="s">
        <v>129</v>
      </c>
      <c r="C74" s="90">
        <v>8</v>
      </c>
      <c r="D74" s="91">
        <v>74</v>
      </c>
      <c r="E74" s="91">
        <v>4</v>
      </c>
      <c r="F74" s="91">
        <v>2</v>
      </c>
      <c r="G74" s="91" t="s">
        <v>110</v>
      </c>
      <c r="H74" s="91" t="s">
        <v>105</v>
      </c>
      <c r="I74" s="199" t="s">
        <v>105</v>
      </c>
      <c r="J74" s="184"/>
      <c r="K74" s="92" t="s">
        <v>105</v>
      </c>
      <c r="L74" s="138"/>
      <c r="M74" s="138"/>
      <c r="N74" s="138"/>
      <c r="O74" s="138"/>
      <c r="P74" s="177"/>
      <c r="Q74" s="2"/>
      <c r="R74" s="2"/>
    </row>
    <row r="75" spans="1:18" ht="21" customHeight="1">
      <c r="A75" s="138"/>
      <c r="B75" s="2" t="s">
        <v>16</v>
      </c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2"/>
      <c r="O75" s="2"/>
      <c r="P75" s="2"/>
      <c r="Q75" s="2"/>
      <c r="R75" s="2"/>
    </row>
    <row r="76" spans="1:18" ht="20.25" customHeight="1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</row>
    <row r="77" spans="1:18" ht="25.5">
      <c r="A77" s="138"/>
      <c r="B77" s="179" t="s">
        <v>14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2"/>
      <c r="O77" s="2"/>
      <c r="P77" s="2"/>
      <c r="Q77" s="2"/>
      <c r="R77" s="2"/>
    </row>
    <row r="78" spans="1:18" ht="7.5" customHeight="1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2"/>
      <c r="O78" s="138"/>
      <c r="P78" s="138"/>
      <c r="Q78" s="138"/>
      <c r="R78" s="138"/>
    </row>
    <row r="79" spans="1:18" ht="37.5" customHeight="1">
      <c r="A79" s="138"/>
      <c r="B79" s="113" t="s">
        <v>5</v>
      </c>
      <c r="C79" s="197">
        <v>0.5</v>
      </c>
      <c r="D79" s="198"/>
      <c r="E79" s="260" t="s">
        <v>7</v>
      </c>
      <c r="F79" s="261"/>
      <c r="G79" s="262"/>
      <c r="H79" s="215">
        <v>0.006</v>
      </c>
      <c r="I79" s="216"/>
      <c r="J79" s="138"/>
      <c r="K79" s="138"/>
      <c r="L79" s="138"/>
      <c r="M79" s="138"/>
      <c r="N79" s="2"/>
      <c r="O79" s="138"/>
      <c r="P79" s="138"/>
      <c r="Q79" s="138"/>
      <c r="R79" s="138"/>
    </row>
    <row r="80" spans="1:18" ht="37.5" customHeight="1">
      <c r="A80" s="138"/>
      <c r="B80" s="114" t="s">
        <v>6</v>
      </c>
      <c r="C80" s="258">
        <v>0.179</v>
      </c>
      <c r="D80" s="259"/>
      <c r="E80" s="260" t="s">
        <v>8</v>
      </c>
      <c r="F80" s="261"/>
      <c r="G80" s="262"/>
      <c r="H80" s="215">
        <v>0.978</v>
      </c>
      <c r="I80" s="216"/>
      <c r="J80" s="138"/>
      <c r="K80" s="138"/>
      <c r="L80" s="138"/>
      <c r="M80" s="138"/>
      <c r="N80" s="2"/>
      <c r="O80" s="138"/>
      <c r="P80" s="138"/>
      <c r="Q80" s="138"/>
      <c r="R80" s="138"/>
    </row>
    <row r="81" spans="1:18" ht="21" customHeight="1">
      <c r="A81" s="138"/>
      <c r="B81" s="2" t="s">
        <v>89</v>
      </c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2"/>
      <c r="O81" s="2"/>
      <c r="P81" s="2"/>
      <c r="Q81" s="2"/>
      <c r="R81" s="2"/>
    </row>
  </sheetData>
  <mergeCells count="80">
    <mergeCell ref="B22:B23"/>
    <mergeCell ref="B57:B58"/>
    <mergeCell ref="B54:B55"/>
    <mergeCell ref="C3:E3"/>
    <mergeCell ref="A1:O1"/>
    <mergeCell ref="C80:D80"/>
    <mergeCell ref="E79:G79"/>
    <mergeCell ref="E80:G80"/>
    <mergeCell ref="I71:J71"/>
    <mergeCell ref="I69:J69"/>
    <mergeCell ref="I70:J70"/>
    <mergeCell ref="I68:J68"/>
    <mergeCell ref="O16:P16"/>
    <mergeCell ref="O52:R52"/>
    <mergeCell ref="O55:R55"/>
    <mergeCell ref="M50:N50"/>
    <mergeCell ref="M61:N61"/>
    <mergeCell ref="M51:N51"/>
    <mergeCell ref="M62:N62"/>
    <mergeCell ref="I50:J50"/>
    <mergeCell ref="I51:J51"/>
    <mergeCell ref="I52:J52"/>
    <mergeCell ref="I39:J39"/>
    <mergeCell ref="I40:J40"/>
    <mergeCell ref="I41:J41"/>
    <mergeCell ref="I49:J49"/>
    <mergeCell ref="M40:N40"/>
    <mergeCell ref="M63:N63"/>
    <mergeCell ref="I67:J67"/>
    <mergeCell ref="I42:J42"/>
    <mergeCell ref="M49:N49"/>
    <mergeCell ref="I54:J54"/>
    <mergeCell ref="I55:J55"/>
    <mergeCell ref="I56:J56"/>
    <mergeCell ref="I57:J57"/>
    <mergeCell ref="I53:J53"/>
    <mergeCell ref="C79:D79"/>
    <mergeCell ref="I74:J74"/>
    <mergeCell ref="M21:N21"/>
    <mergeCell ref="M58:N58"/>
    <mergeCell ref="M52:N52"/>
    <mergeCell ref="M54:N55"/>
    <mergeCell ref="I26:J26"/>
    <mergeCell ref="I27:J27"/>
    <mergeCell ref="I28:J28"/>
    <mergeCell ref="M39:N39"/>
    <mergeCell ref="I14:K14"/>
    <mergeCell ref="I15:K15"/>
    <mergeCell ref="I29:J29"/>
    <mergeCell ref="I36:J36"/>
    <mergeCell ref="I30:J30"/>
    <mergeCell ref="I31:J31"/>
    <mergeCell ref="I32:J32"/>
    <mergeCell ref="I33:J33"/>
    <mergeCell ref="I20:J20"/>
    <mergeCell ref="I23:J23"/>
    <mergeCell ref="H79:I79"/>
    <mergeCell ref="I72:J72"/>
    <mergeCell ref="M20:N20"/>
    <mergeCell ref="I38:J38"/>
    <mergeCell ref="I34:J34"/>
    <mergeCell ref="I35:J35"/>
    <mergeCell ref="I37:J37"/>
    <mergeCell ref="I24:J24"/>
    <mergeCell ref="I25:J25"/>
    <mergeCell ref="I21:J21"/>
    <mergeCell ref="I12:K12"/>
    <mergeCell ref="I13:K13"/>
    <mergeCell ref="H80:I80"/>
    <mergeCell ref="I59:J59"/>
    <mergeCell ref="I60:J60"/>
    <mergeCell ref="I61:J61"/>
    <mergeCell ref="I62:J62"/>
    <mergeCell ref="I73:J73"/>
    <mergeCell ref="I58:J58"/>
    <mergeCell ref="I63:J63"/>
    <mergeCell ref="I3:J3"/>
    <mergeCell ref="I4:J4"/>
    <mergeCell ref="I11:K11"/>
    <mergeCell ref="I10:K10"/>
  </mergeCells>
  <printOptions/>
  <pageMargins left="0.5511811023622047" right="0" top="0.3937007874015748" bottom="0.3937007874015748" header="0.5118110236220472" footer="0.5118110236220472"/>
  <pageSetup horizontalDpi="300" verticalDpi="300" orientation="portrait" paperSize="9" scale="45" r:id="rId1"/>
  <headerFooter alignWithMargins="0">
    <oddHeader>&amp;L&amp;20（別添）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2008-03-04T04:41:51Z</cp:lastPrinted>
  <dcterms:created xsi:type="dcterms:W3CDTF">1997-01-08T22:48:59Z</dcterms:created>
  <dcterms:modified xsi:type="dcterms:W3CDTF">2008-03-06T08:59:36Z</dcterms:modified>
  <cp:category/>
  <cp:version/>
  <cp:contentType/>
  <cp:contentStatus/>
</cp:coreProperties>
</file>