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<sst xmlns="http://schemas.openxmlformats.org/spreadsheetml/2006/main" count="165" uniqueCount="93">
  <si>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</si>
  <si>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</si>
  <si>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</si>
  <si>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</si>
  <si>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</si>
  <si>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</si>
  <si>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</si>
  <si>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</si>
  <si>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</si>
  <si>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</si>
  <si>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</si>
  <si>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</si>
  <si>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</si>
  <si>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</si>
  <si>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</si>
  <si>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</si>
  <si>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</si>
  <si>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</si>
  <si>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</si>
  <si>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</si>
  <si>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</si>
  <si>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</si>
  <si>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</si>
  <si>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</si>
  <si>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</si>
  <si>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</si>
  <si>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</si>
  <si>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</si>
  <si>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</si>
  <si>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</si>
  <si>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</si>
  <si>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</si>
  <si>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</si>
  <si>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</si>
  <si>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</si>
  <si>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</si>
  <si>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</si>
  <si>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</si>
  <si>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</si>
  <si>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</si>
  <si>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</si>
  <si>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</si>
  <si>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</si>
  <si>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</si>
  <si>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</si>
  <si>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</si>
  <si>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</si>
  <si>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</si>
  <si>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</si>
  <si>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</si>
  <si>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</si>
  <si>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</si>
  <si>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</si>
  <si>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</si>
  <si>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</si>
  <si>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</si>
  <si>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</si>
  <si>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</si>
  <si>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</si>
  <si>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</si>
  <si>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</si>
  <si>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</si>
  <si>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</si>
  <si>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</si>
  <si>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</si>
  <si>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</si>
  <si>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</si>
  <si>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</si>
  <si>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</si>
  <si>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</si>
  <si>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</si>
  <si>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公共用地取得費特別会計</t>
  </si>
  <si>
    <t>国民健康保険事業特別会計</t>
  </si>
  <si>
    <t>介護保険事業特別会計</t>
  </si>
  <si>
    <t>老人保健医療事業特別会計</t>
  </si>
  <si>
    <t>駐車場事業特別会計</t>
  </si>
  <si>
    <t>後期高齢者医療事業特別会計</t>
  </si>
  <si>
    <t>法適用企業</t>
  </si>
  <si>
    <t>下水道事業特別会計</t>
  </si>
  <si>
    <t>宅地造成事業特別会計</t>
  </si>
  <si>
    <t>都市再開発事業特別会計</t>
  </si>
  <si>
    <t>阪神水道企業団</t>
  </si>
  <si>
    <t>丹波少年自然の家事務組合</t>
  </si>
  <si>
    <t>芦屋市土地開発公社</t>
  </si>
  <si>
    <t>財団法人芦屋ハートフル福祉公社</t>
  </si>
  <si>
    <t>芦屋都市管理株式会社</t>
  </si>
  <si>
    <t>病院事業会計</t>
  </si>
  <si>
    <t>水道事業会計</t>
  </si>
  <si>
    <t>－</t>
  </si>
  <si>
    <t>兵庫県後期高齢者医療広域連合（一般会計）</t>
  </si>
  <si>
    <t>兵庫県後期高齢者医療広域連合（特別会計）</t>
  </si>
  <si>
    <t>－</t>
  </si>
  <si>
    <t>団体名　　兵庫県　芦屋市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</si>
</sst>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9"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0" fontId="2" fillId="24" borderId="55" xfId="0" applyFont="1" applyFill="1" applyBorder="1" applyAlignment="1">
      <alignment horizontal="center" vertical="center" shrinkToFit="1"/>
    </xf>
    <xf numFmtId="176" fontId="2" fillId="24" borderId="56" xfId="0" applyNumberFormat="1" applyFont="1" applyFill="1" applyBorder="1" applyAlignment="1">
      <alignment horizontal="right" vertical="center" shrinkToFit="1"/>
    </xf>
    <xf numFmtId="176" fontId="2" fillId="24" borderId="57"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3"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59"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6"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5"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2" fillId="25" borderId="74" xfId="0" applyFont="1" applyFill="1" applyBorder="1" applyAlignment="1">
      <alignment horizontal="center" vertical="center"/>
    </xf>
    <xf numFmtId="0" fontId="1" fillId="25" borderId="75" xfId="0" applyFont="1" applyFill="1" applyBorder="1" applyAlignment="1">
      <alignment horizontal="center" vertical="center"/>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30" zoomScaleSheetLayoutView="130" zoomScalePageLayoutView="0" workbookViewId="0" topLeftCell="A1">
      <selection activeCell="D3" sqref="D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92</v>
      </c>
      <c r="B4" s="10"/>
      <c r="G4" s="42" t="s">
        <v>51</v>
      </c>
      <c r="H4" s="43" t="s">
        <v>52</v>
      </c>
      <c r="I4" s="8" t="s">
        <v>53</v>
      </c>
      <c r="J4" s="11" t="s">
        <v>54</v>
      </c>
    </row>
    <row r="5" spans="7:10" ht="13.5" customHeight="1" thickTop="1">
      <c r="G5" s="12">
        <v>21829</v>
      </c>
      <c r="H5" s="13">
        <v>764</v>
      </c>
      <c r="I5" s="14">
        <v>796</v>
      </c>
      <c r="J5" s="15">
        <v>23389</v>
      </c>
    </row>
    <row r="6" ht="14.25">
      <c r="A6" s="6" t="s">
        <v>2</v>
      </c>
    </row>
    <row r="7" spans="8:9" ht="10.5">
      <c r="H7" s="3" t="s">
        <v>12</v>
      </c>
      <c r="I7" s="3"/>
    </row>
    <row r="8" spans="1:8" ht="13.5" customHeight="1">
      <c r="A8" s="133" t="s">
        <v>0</v>
      </c>
      <c r="B8" s="141" t="s">
        <v>3</v>
      </c>
      <c r="C8" s="145" t="s">
        <v>4</v>
      </c>
      <c r="D8" s="145" t="s">
        <v>5</v>
      </c>
      <c r="E8" s="145" t="s">
        <v>6</v>
      </c>
      <c r="F8" s="139" t="s">
        <v>55</v>
      </c>
      <c r="G8" s="145" t="s">
        <v>7</v>
      </c>
      <c r="H8" s="135" t="s">
        <v>8</v>
      </c>
    </row>
    <row r="9" spans="1:8" ht="13.5" customHeight="1" thickBot="1">
      <c r="A9" s="134"/>
      <c r="B9" s="138"/>
      <c r="C9" s="140"/>
      <c r="D9" s="140"/>
      <c r="E9" s="140"/>
      <c r="F9" s="142"/>
      <c r="G9" s="140"/>
      <c r="H9" s="136"/>
    </row>
    <row r="10" spans="1:8" ht="13.5" customHeight="1" thickTop="1">
      <c r="A10" s="39" t="s">
        <v>9</v>
      </c>
      <c r="B10" s="16">
        <v>41235</v>
      </c>
      <c r="C10" s="17">
        <v>40668</v>
      </c>
      <c r="D10" s="17">
        <v>567</v>
      </c>
      <c r="E10" s="17">
        <v>177</v>
      </c>
      <c r="F10" s="17">
        <v>5967</v>
      </c>
      <c r="G10" s="17">
        <v>79360</v>
      </c>
      <c r="H10" s="18"/>
    </row>
    <row r="11" spans="1:8" ht="13.5" customHeight="1">
      <c r="A11" s="40" t="s">
        <v>71</v>
      </c>
      <c r="B11" s="19">
        <v>5023</v>
      </c>
      <c r="C11" s="20">
        <v>5019</v>
      </c>
      <c r="D11" s="20">
        <v>4</v>
      </c>
      <c r="E11" s="20">
        <v>4</v>
      </c>
      <c r="F11" s="20">
        <v>138</v>
      </c>
      <c r="G11" s="20">
        <v>6368</v>
      </c>
      <c r="H11" s="21"/>
    </row>
    <row r="12" spans="1:8" ht="13.5" customHeight="1">
      <c r="A12" s="44" t="s">
        <v>1</v>
      </c>
      <c r="B12" s="29">
        <v>43118</v>
      </c>
      <c r="C12" s="30">
        <v>42546</v>
      </c>
      <c r="D12" s="30">
        <v>572</v>
      </c>
      <c r="E12" s="30">
        <f>SUM(E10:E11)</f>
        <v>181</v>
      </c>
      <c r="F12" s="81"/>
      <c r="G12" s="30">
        <f>SUM(G10:G11)</f>
        <v>85728</v>
      </c>
      <c r="H12" s="37"/>
    </row>
    <row r="13" spans="1:8" ht="13.5" customHeight="1">
      <c r="A13" s="84" t="s">
        <v>70</v>
      </c>
      <c r="B13" s="82"/>
      <c r="C13" s="82"/>
      <c r="D13" s="82"/>
      <c r="E13" s="82"/>
      <c r="F13" s="82"/>
      <c r="G13" s="82"/>
      <c r="H13" s="83"/>
    </row>
    <row r="14" ht="9.75" customHeight="1"/>
    <row r="15" ht="14.25">
      <c r="A15" s="6" t="s">
        <v>10</v>
      </c>
    </row>
    <row r="16" spans="9:12" ht="10.5">
      <c r="I16" s="3" t="s">
        <v>12</v>
      </c>
      <c r="K16" s="3"/>
      <c r="L16" s="3"/>
    </row>
    <row r="17" spans="1:9" ht="13.5" customHeight="1">
      <c r="A17" s="133" t="s">
        <v>0</v>
      </c>
      <c r="B17" s="137" t="s">
        <v>43</v>
      </c>
      <c r="C17" s="139" t="s">
        <v>44</v>
      </c>
      <c r="D17" s="139" t="s">
        <v>45</v>
      </c>
      <c r="E17" s="143" t="s">
        <v>46</v>
      </c>
      <c r="F17" s="139" t="s">
        <v>55</v>
      </c>
      <c r="G17" s="139" t="s">
        <v>11</v>
      </c>
      <c r="H17" s="143" t="s">
        <v>41</v>
      </c>
      <c r="I17" s="135" t="s">
        <v>8</v>
      </c>
    </row>
    <row r="18" spans="1:9" ht="13.5" customHeight="1" thickBot="1">
      <c r="A18" s="134"/>
      <c r="B18" s="138"/>
      <c r="C18" s="140"/>
      <c r="D18" s="140"/>
      <c r="E18" s="146"/>
      <c r="F18" s="142"/>
      <c r="G18" s="142"/>
      <c r="H18" s="144"/>
      <c r="I18" s="136"/>
    </row>
    <row r="19" spans="1:9" ht="13.5" customHeight="1" thickTop="1">
      <c r="A19" s="39" t="s">
        <v>72</v>
      </c>
      <c r="B19" s="94">
        <v>8211</v>
      </c>
      <c r="C19" s="95">
        <v>8261</v>
      </c>
      <c r="D19" s="95">
        <v>-50</v>
      </c>
      <c r="E19" s="95">
        <v>-50</v>
      </c>
      <c r="F19" s="95">
        <v>742</v>
      </c>
      <c r="G19" s="109" t="s">
        <v>88</v>
      </c>
      <c r="H19" s="109" t="s">
        <v>88</v>
      </c>
      <c r="I19" s="96"/>
    </row>
    <row r="20" spans="1:9" ht="13.5" customHeight="1">
      <c r="A20" s="39" t="s">
        <v>73</v>
      </c>
      <c r="B20" s="94">
        <v>5773</v>
      </c>
      <c r="C20" s="95">
        <v>5737</v>
      </c>
      <c r="D20" s="95">
        <v>36</v>
      </c>
      <c r="E20" s="95">
        <v>36</v>
      </c>
      <c r="F20" s="95">
        <v>840</v>
      </c>
      <c r="G20" s="109" t="s">
        <v>88</v>
      </c>
      <c r="H20" s="109" t="s">
        <v>88</v>
      </c>
      <c r="I20" s="96"/>
    </row>
    <row r="21" spans="1:9" ht="13.5" customHeight="1">
      <c r="A21" s="39" t="s">
        <v>74</v>
      </c>
      <c r="B21" s="94">
        <v>804</v>
      </c>
      <c r="C21" s="95">
        <v>825</v>
      </c>
      <c r="D21" s="95">
        <v>-21</v>
      </c>
      <c r="E21" s="95">
        <v>-21</v>
      </c>
      <c r="F21" s="95">
        <v>50</v>
      </c>
      <c r="G21" s="109" t="s">
        <v>88</v>
      </c>
      <c r="H21" s="109" t="s">
        <v>88</v>
      </c>
      <c r="I21" s="96"/>
    </row>
    <row r="22" spans="1:9" ht="13.5" customHeight="1">
      <c r="A22" s="39" t="s">
        <v>75</v>
      </c>
      <c r="B22" s="97">
        <v>318</v>
      </c>
      <c r="C22" s="98">
        <v>317</v>
      </c>
      <c r="D22" s="98">
        <v>1</v>
      </c>
      <c r="E22" s="98">
        <v>1</v>
      </c>
      <c r="F22" s="98">
        <v>266</v>
      </c>
      <c r="G22" s="98">
        <v>1857</v>
      </c>
      <c r="H22" s="98">
        <v>1555</v>
      </c>
      <c r="I22" s="99"/>
    </row>
    <row r="23" spans="1:9" ht="13.5" customHeight="1">
      <c r="A23" s="39" t="s">
        <v>76</v>
      </c>
      <c r="B23" s="97">
        <v>1261</v>
      </c>
      <c r="C23" s="98">
        <v>1248</v>
      </c>
      <c r="D23" s="98">
        <v>13</v>
      </c>
      <c r="E23" s="98">
        <v>13</v>
      </c>
      <c r="F23" s="98">
        <v>143</v>
      </c>
      <c r="G23" s="109" t="s">
        <v>88</v>
      </c>
      <c r="H23" s="109" t="s">
        <v>88</v>
      </c>
      <c r="I23" s="99"/>
    </row>
    <row r="24" spans="1:9" ht="13.5" customHeight="1">
      <c r="A24" s="93" t="s">
        <v>86</v>
      </c>
      <c r="B24" s="100">
        <v>2849</v>
      </c>
      <c r="C24" s="101">
        <v>3611</v>
      </c>
      <c r="D24" s="101">
        <v>-762</v>
      </c>
      <c r="E24" s="101">
        <v>240</v>
      </c>
      <c r="F24" s="101">
        <v>632</v>
      </c>
      <c r="G24" s="101">
        <v>1526</v>
      </c>
      <c r="H24" s="101">
        <v>1038</v>
      </c>
      <c r="I24" s="102" t="s">
        <v>77</v>
      </c>
    </row>
    <row r="25" spans="1:9" ht="13.5" customHeight="1">
      <c r="A25" s="40" t="s">
        <v>87</v>
      </c>
      <c r="B25" s="97">
        <v>2035</v>
      </c>
      <c r="C25" s="98">
        <v>2112</v>
      </c>
      <c r="D25" s="98">
        <v>-77</v>
      </c>
      <c r="E25" s="98">
        <v>1327</v>
      </c>
      <c r="F25" s="98">
        <v>71</v>
      </c>
      <c r="G25" s="98">
        <v>3975</v>
      </c>
      <c r="H25" s="98">
        <v>56</v>
      </c>
      <c r="I25" s="99" t="s">
        <v>77</v>
      </c>
    </row>
    <row r="26" spans="1:9" ht="13.5" customHeight="1">
      <c r="A26" s="40" t="s">
        <v>78</v>
      </c>
      <c r="B26" s="100">
        <v>2876</v>
      </c>
      <c r="C26" s="101">
        <v>2858</v>
      </c>
      <c r="D26" s="101">
        <v>18</v>
      </c>
      <c r="E26" s="101">
        <v>10</v>
      </c>
      <c r="F26" s="101">
        <v>964</v>
      </c>
      <c r="G26" s="101">
        <v>15077</v>
      </c>
      <c r="H26" s="101">
        <v>8051</v>
      </c>
      <c r="I26" s="102"/>
    </row>
    <row r="27" spans="1:9" ht="13.5" customHeight="1">
      <c r="A27" s="93" t="s">
        <v>79</v>
      </c>
      <c r="B27" s="100">
        <v>749</v>
      </c>
      <c r="C27" s="101">
        <v>691</v>
      </c>
      <c r="D27" s="101">
        <v>58</v>
      </c>
      <c r="E27" s="101">
        <v>2992</v>
      </c>
      <c r="F27" s="101">
        <v>20</v>
      </c>
      <c r="G27" s="109" t="s">
        <v>88</v>
      </c>
      <c r="H27" s="109" t="s">
        <v>88</v>
      </c>
      <c r="I27" s="102"/>
    </row>
    <row r="28" spans="1:9" ht="13.5" customHeight="1">
      <c r="A28" s="41" t="s">
        <v>80</v>
      </c>
      <c r="B28" s="103">
        <v>58</v>
      </c>
      <c r="C28" s="104">
        <v>19</v>
      </c>
      <c r="D28" s="104">
        <v>39</v>
      </c>
      <c r="E28" s="104">
        <v>39</v>
      </c>
      <c r="F28" s="110" t="s">
        <v>88</v>
      </c>
      <c r="G28" s="110" t="s">
        <v>88</v>
      </c>
      <c r="H28" s="110" t="s">
        <v>88</v>
      </c>
      <c r="I28" s="105"/>
    </row>
    <row r="29" spans="1:9" ht="13.5" customHeight="1">
      <c r="A29" s="44" t="s">
        <v>15</v>
      </c>
      <c r="B29" s="45"/>
      <c r="C29" s="46"/>
      <c r="D29" s="46"/>
      <c r="E29" s="34">
        <f>SUM(E19:E28)</f>
        <v>4587</v>
      </c>
      <c r="F29" s="36"/>
      <c r="G29" s="34">
        <f>SUM(G19:G28)</f>
        <v>22435</v>
      </c>
      <c r="H29" s="34">
        <f>SUM(H19:H28)</f>
        <v>10700</v>
      </c>
      <c r="I29" s="38"/>
    </row>
    <row r="30" ht="10.5">
      <c r="A30" s="1" t="s">
        <v>61</v>
      </c>
    </row>
    <row r="31" ht="10.5">
      <c r="A31" s="1" t="s">
        <v>65</v>
      </c>
    </row>
    <row r="32" ht="10.5">
      <c r="A32" s="1" t="s">
        <v>49</v>
      </c>
    </row>
    <row r="33" ht="10.5">
      <c r="A33" s="1" t="s">
        <v>48</v>
      </c>
    </row>
    <row r="34" ht="9.75" customHeight="1"/>
    <row r="35" ht="14.25">
      <c r="A35" s="6" t="s">
        <v>13</v>
      </c>
    </row>
    <row r="36" spans="9:10" ht="10.5">
      <c r="I36" s="3" t="s">
        <v>12</v>
      </c>
      <c r="J36" s="3"/>
    </row>
    <row r="37" spans="1:9" ht="13.5" customHeight="1">
      <c r="A37" s="133" t="s">
        <v>14</v>
      </c>
      <c r="B37" s="137" t="s">
        <v>43</v>
      </c>
      <c r="C37" s="139" t="s">
        <v>44</v>
      </c>
      <c r="D37" s="139" t="s">
        <v>45</v>
      </c>
      <c r="E37" s="143" t="s">
        <v>46</v>
      </c>
      <c r="F37" s="139" t="s">
        <v>55</v>
      </c>
      <c r="G37" s="139" t="s">
        <v>11</v>
      </c>
      <c r="H37" s="143" t="s">
        <v>42</v>
      </c>
      <c r="I37" s="135" t="s">
        <v>8</v>
      </c>
    </row>
    <row r="38" spans="1:9" ht="13.5" customHeight="1" thickBot="1">
      <c r="A38" s="134"/>
      <c r="B38" s="138"/>
      <c r="C38" s="140"/>
      <c r="D38" s="140"/>
      <c r="E38" s="146"/>
      <c r="F38" s="142"/>
      <c r="G38" s="142"/>
      <c r="H38" s="144"/>
      <c r="I38" s="136"/>
    </row>
    <row r="39" spans="1:9" ht="13.5" customHeight="1" thickTop="1">
      <c r="A39" s="39" t="s">
        <v>81</v>
      </c>
      <c r="B39" s="115">
        <v>18664</v>
      </c>
      <c r="C39" s="116">
        <v>19670</v>
      </c>
      <c r="D39" s="116">
        <v>-1006</v>
      </c>
      <c r="E39" s="116">
        <v>4690</v>
      </c>
      <c r="F39" s="124" t="s">
        <v>91</v>
      </c>
      <c r="G39" s="116">
        <v>116897</v>
      </c>
      <c r="H39" s="23">
        <v>825</v>
      </c>
      <c r="I39" s="108" t="s">
        <v>77</v>
      </c>
    </row>
    <row r="40" spans="1:9" ht="13.5" customHeight="1">
      <c r="A40" s="93" t="s">
        <v>82</v>
      </c>
      <c r="B40" s="117">
        <v>217</v>
      </c>
      <c r="C40" s="118">
        <v>193</v>
      </c>
      <c r="D40" s="118">
        <v>23</v>
      </c>
      <c r="E40" s="118">
        <v>15</v>
      </c>
      <c r="F40" s="119" t="s">
        <v>88</v>
      </c>
      <c r="G40" s="118">
        <v>281</v>
      </c>
      <c r="H40" s="106">
        <v>17</v>
      </c>
      <c r="I40" s="107"/>
    </row>
    <row r="41" spans="1:9" ht="13.5" customHeight="1">
      <c r="A41" s="40" t="s">
        <v>89</v>
      </c>
      <c r="B41" s="97">
        <v>3825</v>
      </c>
      <c r="C41" s="98">
        <v>3438</v>
      </c>
      <c r="D41" s="98">
        <v>387</v>
      </c>
      <c r="E41" s="98">
        <v>387</v>
      </c>
      <c r="F41" s="120">
        <v>86</v>
      </c>
      <c r="G41" s="120" t="s">
        <v>88</v>
      </c>
      <c r="H41" s="111" t="s">
        <v>88</v>
      </c>
      <c r="I41" s="27"/>
    </row>
    <row r="42" spans="1:9" ht="13.5" customHeight="1">
      <c r="A42" s="112" t="s">
        <v>90</v>
      </c>
      <c r="B42" s="121">
        <v>440949</v>
      </c>
      <c r="C42" s="122">
        <v>425853</v>
      </c>
      <c r="D42" s="122">
        <v>15096</v>
      </c>
      <c r="E42" s="122">
        <v>15096</v>
      </c>
      <c r="F42" s="123">
        <v>3829</v>
      </c>
      <c r="G42" s="123" t="s">
        <v>88</v>
      </c>
      <c r="H42" s="113" t="s">
        <v>88</v>
      </c>
      <c r="I42" s="114"/>
    </row>
    <row r="43" spans="1:9" ht="13.5" customHeight="1">
      <c r="A43" s="44" t="s">
        <v>16</v>
      </c>
      <c r="B43" s="45"/>
      <c r="C43" s="46"/>
      <c r="D43" s="46"/>
      <c r="E43" s="34">
        <f>SUM(E39:E42)</f>
        <v>20188</v>
      </c>
      <c r="F43" s="36"/>
      <c r="G43" s="34">
        <f>SUM(G39:G42)</f>
        <v>117178</v>
      </c>
      <c r="H43" s="34">
        <f>SUM(H39:H42)</f>
        <v>842</v>
      </c>
      <c r="I43" s="47"/>
    </row>
    <row r="44" ht="9.75" customHeight="1">
      <c r="A44" s="2"/>
    </row>
    <row r="45" ht="14.25">
      <c r="A45" s="6" t="s">
        <v>56</v>
      </c>
    </row>
    <row r="46" ht="10.5">
      <c r="J46" s="3" t="s">
        <v>12</v>
      </c>
    </row>
    <row r="47" spans="1:10" ht="13.5" customHeight="1">
      <c r="A47" s="147" t="s">
        <v>17</v>
      </c>
      <c r="B47" s="137" t="s">
        <v>19</v>
      </c>
      <c r="C47" s="139" t="s">
        <v>47</v>
      </c>
      <c r="D47" s="139" t="s">
        <v>20</v>
      </c>
      <c r="E47" s="139" t="s">
        <v>21</v>
      </c>
      <c r="F47" s="139" t="s">
        <v>22</v>
      </c>
      <c r="G47" s="143" t="s">
        <v>23</v>
      </c>
      <c r="H47" s="143" t="s">
        <v>24</v>
      </c>
      <c r="I47" s="143" t="s">
        <v>59</v>
      </c>
      <c r="J47" s="135" t="s">
        <v>8</v>
      </c>
    </row>
    <row r="48" spans="1:10" ht="13.5" customHeight="1" thickBot="1">
      <c r="A48" s="148"/>
      <c r="B48" s="138"/>
      <c r="C48" s="140"/>
      <c r="D48" s="140"/>
      <c r="E48" s="140"/>
      <c r="F48" s="140"/>
      <c r="G48" s="146"/>
      <c r="H48" s="146"/>
      <c r="I48" s="144"/>
      <c r="J48" s="136"/>
    </row>
    <row r="49" spans="1:10" ht="13.5" customHeight="1" thickTop="1">
      <c r="A49" s="39" t="s">
        <v>83</v>
      </c>
      <c r="B49" s="115">
        <v>28</v>
      </c>
      <c r="C49" s="116">
        <v>1465</v>
      </c>
      <c r="D49" s="116">
        <v>5</v>
      </c>
      <c r="E49" s="124" t="s">
        <v>88</v>
      </c>
      <c r="F49" s="116">
        <v>1280</v>
      </c>
      <c r="G49" s="116">
        <v>3030</v>
      </c>
      <c r="H49" s="124" t="s">
        <v>88</v>
      </c>
      <c r="I49" s="23">
        <v>2969</v>
      </c>
      <c r="J49" s="24"/>
    </row>
    <row r="50" spans="1:10" ht="13.5" customHeight="1">
      <c r="A50" s="40" t="s">
        <v>84</v>
      </c>
      <c r="B50" s="97">
        <v>13</v>
      </c>
      <c r="C50" s="98">
        <v>266</v>
      </c>
      <c r="D50" s="98">
        <v>200</v>
      </c>
      <c r="E50" s="120">
        <v>46</v>
      </c>
      <c r="F50" s="120" t="s">
        <v>88</v>
      </c>
      <c r="G50" s="120" t="s">
        <v>88</v>
      </c>
      <c r="H50" s="120" t="s">
        <v>88</v>
      </c>
      <c r="I50" s="111" t="s">
        <v>88</v>
      </c>
      <c r="J50" s="27"/>
    </row>
    <row r="51" spans="1:10" ht="13.5" customHeight="1">
      <c r="A51" s="40" t="s">
        <v>85</v>
      </c>
      <c r="B51" s="97">
        <v>6</v>
      </c>
      <c r="C51" s="98">
        <v>288</v>
      </c>
      <c r="D51" s="98">
        <v>29</v>
      </c>
      <c r="E51" s="120" t="s">
        <v>88</v>
      </c>
      <c r="F51" s="120" t="s">
        <v>88</v>
      </c>
      <c r="G51" s="120" t="s">
        <v>88</v>
      </c>
      <c r="H51" s="120" t="s">
        <v>88</v>
      </c>
      <c r="I51" s="111" t="s">
        <v>88</v>
      </c>
      <c r="J51" s="27"/>
    </row>
    <row r="52" spans="1:10" ht="13.5" customHeight="1">
      <c r="A52" s="48" t="s">
        <v>18</v>
      </c>
      <c r="B52" s="35"/>
      <c r="C52" s="36"/>
      <c r="D52" s="34">
        <f aca="true" t="shared" si="0" ref="D52:I52">SUM(D49:D51)</f>
        <v>234</v>
      </c>
      <c r="E52" s="34">
        <f t="shared" si="0"/>
        <v>46</v>
      </c>
      <c r="F52" s="34">
        <f t="shared" si="0"/>
        <v>1280</v>
      </c>
      <c r="G52" s="34">
        <f t="shared" si="0"/>
        <v>3030</v>
      </c>
      <c r="H52" s="34">
        <f t="shared" si="0"/>
        <v>0</v>
      </c>
      <c r="I52" s="34">
        <f t="shared" si="0"/>
        <v>2969</v>
      </c>
      <c r="J52" s="38"/>
    </row>
    <row r="53" ht="10.5">
      <c r="A53" s="1" t="s">
        <v>62</v>
      </c>
    </row>
    <row r="54" ht="9.75" customHeight="1"/>
    <row r="55" ht="14.25">
      <c r="A55" s="6" t="s">
        <v>39</v>
      </c>
    </row>
    <row r="56" ht="10.5">
      <c r="D56" s="3" t="s">
        <v>12</v>
      </c>
    </row>
    <row r="57" spans="1:4" ht="21.75" thickBot="1">
      <c r="A57" s="49" t="s">
        <v>34</v>
      </c>
      <c r="B57" s="50" t="s">
        <v>63</v>
      </c>
      <c r="C57" s="51" t="s">
        <v>64</v>
      </c>
      <c r="D57" s="52" t="s">
        <v>50</v>
      </c>
    </row>
    <row r="58" spans="1:4" ht="13.5" customHeight="1" thickTop="1">
      <c r="A58" s="53" t="s">
        <v>35</v>
      </c>
      <c r="B58" s="22">
        <v>6975</v>
      </c>
      <c r="C58" s="23">
        <v>7055</v>
      </c>
      <c r="D58" s="28">
        <f>C58-B58</f>
        <v>80</v>
      </c>
    </row>
    <row r="59" spans="1:4" ht="13.5" customHeight="1">
      <c r="A59" s="54" t="s">
        <v>36</v>
      </c>
      <c r="B59" s="25">
        <v>7771</v>
      </c>
      <c r="C59" s="26">
        <v>4444</v>
      </c>
      <c r="D59" s="27">
        <f>C59-B59</f>
        <v>-3327</v>
      </c>
    </row>
    <row r="60" spans="1:4" ht="13.5" customHeight="1">
      <c r="A60" s="55" t="s">
        <v>37</v>
      </c>
      <c r="B60" s="31">
        <v>7887</v>
      </c>
      <c r="C60" s="32">
        <v>6432</v>
      </c>
      <c r="D60" s="33">
        <f>C60-B60</f>
        <v>-1455</v>
      </c>
    </row>
    <row r="61" spans="1:4" ht="13.5" customHeight="1">
      <c r="A61" s="56" t="s">
        <v>38</v>
      </c>
      <c r="B61" s="85">
        <f>SUM(B58:B60)</f>
        <v>22633</v>
      </c>
      <c r="C61" s="34">
        <f>SUM(C58:C60)</f>
        <v>17931</v>
      </c>
      <c r="D61" s="38">
        <f>SUM(D58:D60)</f>
        <v>-4702</v>
      </c>
    </row>
    <row r="62" spans="1:4" ht="10.5">
      <c r="A62" s="1" t="s">
        <v>58</v>
      </c>
      <c r="B62" s="57"/>
      <c r="C62" s="57"/>
      <c r="D62" s="57"/>
    </row>
    <row r="63" spans="1:4" ht="9.75" customHeight="1">
      <c r="A63" s="58"/>
      <c r="B63" s="57"/>
      <c r="C63" s="57"/>
      <c r="D63" s="57"/>
    </row>
    <row r="64" ht="14.25">
      <c r="A64" s="6" t="s">
        <v>57</v>
      </c>
    </row>
    <row r="65" ht="10.5" customHeight="1">
      <c r="A65" s="6"/>
    </row>
    <row r="66" spans="1:11" ht="21.75" thickBot="1">
      <c r="A66" s="49" t="s">
        <v>33</v>
      </c>
      <c r="B66" s="50" t="s">
        <v>63</v>
      </c>
      <c r="C66" s="51" t="s">
        <v>64</v>
      </c>
      <c r="D66" s="51" t="s">
        <v>50</v>
      </c>
      <c r="E66" s="59" t="s">
        <v>31</v>
      </c>
      <c r="F66" s="52" t="s">
        <v>32</v>
      </c>
      <c r="G66" s="125" t="s">
        <v>40</v>
      </c>
      <c r="H66" s="126"/>
      <c r="I66" s="50" t="s">
        <v>63</v>
      </c>
      <c r="J66" s="51" t="s">
        <v>64</v>
      </c>
      <c r="K66" s="52" t="s">
        <v>50</v>
      </c>
    </row>
    <row r="67" spans="1:11" ht="13.5" customHeight="1" thickTop="1">
      <c r="A67" s="53" t="s">
        <v>25</v>
      </c>
      <c r="B67" s="60">
        <v>0.58</v>
      </c>
      <c r="C67" s="61">
        <v>0.77</v>
      </c>
      <c r="D67" s="61">
        <f aca="true" t="shared" si="1" ref="D67:D72">C67-B67</f>
        <v>0.19000000000000006</v>
      </c>
      <c r="E67" s="62">
        <v>-12.2</v>
      </c>
      <c r="F67" s="63">
        <v>-20</v>
      </c>
      <c r="G67" s="131" t="s">
        <v>86</v>
      </c>
      <c r="H67" s="132"/>
      <c r="I67" s="88" t="s">
        <v>88</v>
      </c>
      <c r="J67" s="64" t="s">
        <v>88</v>
      </c>
      <c r="K67" s="90" t="s">
        <v>88</v>
      </c>
    </row>
    <row r="68" spans="1:11" ht="13.5" customHeight="1">
      <c r="A68" s="54" t="s">
        <v>26</v>
      </c>
      <c r="B68" s="86">
        <v>8.31</v>
      </c>
      <c r="C68" s="65">
        <v>20.38</v>
      </c>
      <c r="D68" s="65">
        <f t="shared" si="1"/>
        <v>12.069999999999999</v>
      </c>
      <c r="E68" s="66">
        <v>-17.2</v>
      </c>
      <c r="F68" s="67">
        <v>-40</v>
      </c>
      <c r="G68" s="129" t="s">
        <v>87</v>
      </c>
      <c r="H68" s="130"/>
      <c r="I68" s="86" t="s">
        <v>88</v>
      </c>
      <c r="J68" s="68" t="s">
        <v>88</v>
      </c>
      <c r="K68" s="91" t="s">
        <v>88</v>
      </c>
    </row>
    <row r="69" spans="1:11" ht="13.5" customHeight="1">
      <c r="A69" s="54" t="s">
        <v>27</v>
      </c>
      <c r="B69" s="69">
        <v>20</v>
      </c>
      <c r="C69" s="68">
        <v>19.9</v>
      </c>
      <c r="D69" s="65">
        <f t="shared" si="1"/>
        <v>-0.10000000000000142</v>
      </c>
      <c r="E69" s="70">
        <v>25</v>
      </c>
      <c r="F69" s="71">
        <v>35</v>
      </c>
      <c r="G69" s="129" t="s">
        <v>78</v>
      </c>
      <c r="H69" s="130"/>
      <c r="I69" s="86" t="s">
        <v>88</v>
      </c>
      <c r="J69" s="68" t="s">
        <v>88</v>
      </c>
      <c r="K69" s="91" t="s">
        <v>88</v>
      </c>
    </row>
    <row r="70" spans="1:11" ht="13.5" customHeight="1">
      <c r="A70" s="54" t="s">
        <v>28</v>
      </c>
      <c r="B70" s="87">
        <v>216.7</v>
      </c>
      <c r="C70" s="68">
        <v>206.7</v>
      </c>
      <c r="D70" s="65">
        <f t="shared" si="1"/>
        <v>-10</v>
      </c>
      <c r="E70" s="70">
        <v>350</v>
      </c>
      <c r="F70" s="72"/>
      <c r="G70" s="129" t="s">
        <v>79</v>
      </c>
      <c r="H70" s="130"/>
      <c r="I70" s="86" t="s">
        <v>88</v>
      </c>
      <c r="J70" s="68" t="s">
        <v>88</v>
      </c>
      <c r="K70" s="91" t="s">
        <v>88</v>
      </c>
    </row>
    <row r="71" spans="1:11" ht="13.5" customHeight="1">
      <c r="A71" s="54" t="s">
        <v>29</v>
      </c>
      <c r="B71" s="80">
        <v>0.98</v>
      </c>
      <c r="C71" s="65">
        <v>0.98</v>
      </c>
      <c r="D71" s="65">
        <f t="shared" si="1"/>
        <v>0</v>
      </c>
      <c r="E71" s="73"/>
      <c r="F71" s="74"/>
      <c r="G71" s="129" t="s">
        <v>80</v>
      </c>
      <c r="H71" s="130"/>
      <c r="I71" s="86" t="s">
        <v>88</v>
      </c>
      <c r="J71" s="68" t="s">
        <v>88</v>
      </c>
      <c r="K71" s="91" t="s">
        <v>88</v>
      </c>
    </row>
    <row r="72" spans="1:11" ht="13.5" customHeight="1">
      <c r="A72" s="75" t="s">
        <v>30</v>
      </c>
      <c r="B72" s="76">
        <v>103.5</v>
      </c>
      <c r="C72" s="77">
        <v>105.1</v>
      </c>
      <c r="D72" s="77">
        <f t="shared" si="1"/>
        <v>1.5999999999999943</v>
      </c>
      <c r="E72" s="78"/>
      <c r="F72" s="79"/>
      <c r="G72" s="127"/>
      <c r="H72" s="128"/>
      <c r="I72" s="89"/>
      <c r="J72" s="77"/>
      <c r="K72" s="92"/>
    </row>
    <row r="73" ht="10.5">
      <c r="A73" s="1" t="s">
        <v>68</v>
      </c>
    </row>
    <row r="74" ht="10.5">
      <c r="A74" s="1" t="s">
        <v>69</v>
      </c>
    </row>
    <row r="75" ht="10.5">
      <c r="A75" s="1" t="s">
        <v>66</v>
      </c>
    </row>
    <row r="76" ht="10.5" customHeight="1">
      <c r="A76" s="1" t="s">
        <v>67</v>
      </c>
    </row>
  </sheetData>
  <sheetProtection/>
  <mergeCells count="43">
    <mergeCell ref="A37:A38"/>
    <mergeCell ref="B37:B38"/>
    <mergeCell ref="C37:C38"/>
    <mergeCell ref="A47:A48"/>
    <mergeCell ref="B47:B48"/>
    <mergeCell ref="C47:C48"/>
    <mergeCell ref="D47:D48"/>
    <mergeCell ref="E47:E48"/>
    <mergeCell ref="H47:H48"/>
    <mergeCell ref="J47:J48"/>
    <mergeCell ref="F47:F48"/>
    <mergeCell ref="G47:G48"/>
    <mergeCell ref="I47:I48"/>
    <mergeCell ref="I17:I18"/>
    <mergeCell ref="D8:D9"/>
    <mergeCell ref="F17:F18"/>
    <mergeCell ref="H37:H38"/>
    <mergeCell ref="I37:I38"/>
    <mergeCell ref="G37:G38"/>
    <mergeCell ref="F37:F38"/>
    <mergeCell ref="D37:D38"/>
    <mergeCell ref="E37:E38"/>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6:H66"/>
    <mergeCell ref="G72:H72"/>
    <mergeCell ref="G71:H71"/>
    <mergeCell ref="G70:H70"/>
    <mergeCell ref="G69:H69"/>
    <mergeCell ref="G68:H68"/>
    <mergeCell ref="G67:H67"/>
  </mergeCells>
  <printOptions/>
  <pageMargins left="0.28" right="0.33" top="0.18" bottom="0.24" header="0.18" footer="0.19"/>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 Customer</cp:lastModifiedBy>
  <cp:lastPrinted>2010-03-12T08:15:11Z</cp:lastPrinted>
  <dcterms:created xsi:type="dcterms:W3CDTF">1997-01-08T22:48:59Z</dcterms:created>
  <dcterms:modified xsi:type="dcterms:W3CDTF">2010-03-12T08:15:21Z</dcterms:modified>
  <cp:category/>
  <cp:version/>
  <cp:contentType/>
  <cp:contentStatus/>
</cp:coreProperties>
</file>