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'様式'!$A$1:$K$74</definedName>
  </definedNames>
  <calcPr calcMode="manual" fullCalcOnLoad="1"/>
</workbook>
</file>

<file path=xl/sharedStrings.xml><?xml version="1.0" encoding="utf-8"?>
<sst xmlns="http://schemas.openxmlformats.org/spreadsheetml/2006/main" count="168" uniqueCount="89">
  <si>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</si>
  <si>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</si>
  <si>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</si>
  <si>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</si>
  <si>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</si>
  <si>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</si>
  <si>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</si>
  <si>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</si>
  <si>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</si>
  <si>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</si>
  <si>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</si>
  <si>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</si>
  <si>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</si>
  <si>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</si>
  <si>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</si>
  <si>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</si>
  <si>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</si>
  <si>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</si>
  <si>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</si>
  <si>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</si>
  <si>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</si>
  <si>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</si>
  <si>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</si>
  <si>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</si>
  <si>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</si>
  <si>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</si>
  <si>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</si>
  <si>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</si>
  <si>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</si>
  <si>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</si>
  <si>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</si>
  <si>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</si>
  <si>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</si>
  <si>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</si>
  <si>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</si>
  <si>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</si>
  <si>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</si>
  <si>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</si>
  <si>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</si>
  <si>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</si>
  <si>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</si>
  <si>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</si>
  <si>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</si>
  <si>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</si>
  <si>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</si>
  <si>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</si>
  <si>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</si>
  <si>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</si>
  <si>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</si>
  <si>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</si>
  <si>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</si>
  <si>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</si>
  <si>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</si>
  <si>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</si>
  <si>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</si>
  <si>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</si>
  <si>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</si>
  <si>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</si>
  <si>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</si>
  <si>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</si>
  <si>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</si>
  <si>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</si>
  <si>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</si>
  <si>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</si>
  <si>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</si>
  <si>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</si>
  <si>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</si>
  <si>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</si>
  <si>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</si>
  <si>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</si>
  <si>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</si>
  <si>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看護専門学校特別会計</t>
  </si>
  <si>
    <t>国民健康保険特別会計</t>
  </si>
  <si>
    <t>老人保健医療特別会計</t>
  </si>
  <si>
    <t>介護保険特別会計</t>
  </si>
  <si>
    <t>公共下水道事業特別会計</t>
  </si>
  <si>
    <t>農業集落排水事業特別会計</t>
  </si>
  <si>
    <t>病院事業会計</t>
  </si>
  <si>
    <t>安室ダム水道用水供給企業団</t>
  </si>
  <si>
    <t>西播磨水道企業団</t>
  </si>
  <si>
    <t>赤相農業共済組合</t>
  </si>
  <si>
    <t>相生市土地開発公社</t>
  </si>
  <si>
    <t>㈱あいおいアクアポリス</t>
  </si>
  <si>
    <t>後期高齢者医療保険特別会計</t>
  </si>
  <si>
    <t>－</t>
  </si>
  <si>
    <t>法適用企業</t>
  </si>
  <si>
    <t>団体名　　兵庫県　相生市</t>
  </si>
  <si>
    <t>兵庫県後期高齢者医療広域連合（一般会計）</t>
  </si>
  <si>
    <t>兵庫県後期高齢者医療広域連合（特別会計）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</si>
</sst>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thin"/>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181" fontId="2" fillId="33" borderId="46" xfId="0" applyNumberFormat="1" applyFont="1" applyFill="1" applyBorder="1" applyAlignment="1">
      <alignment vertical="center"/>
    </xf>
    <xf numFmtId="181" fontId="2" fillId="33" borderId="47"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48" xfId="0" applyFont="1" applyFill="1" applyBorder="1" applyAlignment="1">
      <alignment horizontal="center" vertical="center" shrinkToFit="1"/>
    </xf>
    <xf numFmtId="176" fontId="2"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81" fontId="2" fillId="33" borderId="52" xfId="0" applyNumberFormat="1" applyFont="1" applyFill="1" applyBorder="1" applyAlignment="1">
      <alignment vertical="center"/>
    </xf>
    <xf numFmtId="181" fontId="2" fillId="33" borderId="53" xfId="0" applyNumberFormat="1" applyFont="1" applyFill="1" applyBorder="1" applyAlignment="1">
      <alignment vertical="center"/>
    </xf>
    <xf numFmtId="0" fontId="2" fillId="33" borderId="54" xfId="0" applyFont="1" applyFill="1" applyBorder="1" applyAlignment="1">
      <alignment horizontal="distributed" vertical="center" indent="1"/>
    </xf>
    <xf numFmtId="179" fontId="2" fillId="33" borderId="55" xfId="0" applyNumberFormat="1" applyFont="1" applyFill="1" applyBorder="1" applyAlignment="1">
      <alignment horizontal="center" vertical="center" shrinkToFit="1"/>
    </xf>
    <xf numFmtId="179" fontId="2" fillId="33" borderId="56" xfId="0" applyNumberFormat="1" applyFont="1" applyFill="1" applyBorder="1" applyAlignment="1">
      <alignment horizontal="center" vertical="center" shrinkToFit="1"/>
    </xf>
    <xf numFmtId="178" fontId="2" fillId="33" borderId="56" xfId="0" applyNumberFormat="1" applyFont="1" applyFill="1" applyBorder="1" applyAlignment="1">
      <alignment horizontal="center" vertical="center" shrinkToFit="1"/>
    </xf>
    <xf numFmtId="176" fontId="2" fillId="33" borderId="21" xfId="0" applyNumberFormat="1" applyFont="1" applyFill="1" applyBorder="1" applyAlignment="1">
      <alignment horizontal="right" vertical="center" shrinkToFit="1"/>
    </xf>
    <xf numFmtId="176" fontId="2" fillId="33" borderId="24" xfId="0" applyNumberFormat="1" applyFont="1" applyFill="1" applyBorder="1" applyAlignment="1">
      <alignment horizontal="right" vertical="center" shrinkToFit="1"/>
    </xf>
    <xf numFmtId="178" fontId="2" fillId="33" borderId="23" xfId="0" applyNumberFormat="1" applyFont="1" applyFill="1" applyBorder="1" applyAlignment="1">
      <alignment horizontal="right" vertical="center" shrinkToFit="1"/>
    </xf>
    <xf numFmtId="179" fontId="2" fillId="33" borderId="24" xfId="0" applyNumberFormat="1" applyFont="1" applyFill="1" applyBorder="1" applyAlignment="1">
      <alignment horizontal="right" vertical="center" shrinkToFit="1"/>
    </xf>
    <xf numFmtId="178" fontId="2" fillId="33" borderId="25" xfId="0" applyNumberFormat="1" applyFont="1" applyFill="1" applyBorder="1" applyAlignment="1">
      <alignment horizontal="right" vertical="center" shrinkToFit="1"/>
    </xf>
    <xf numFmtId="178" fontId="2" fillId="33" borderId="20" xfId="0" applyNumberFormat="1" applyFont="1" applyFill="1" applyBorder="1" applyAlignment="1">
      <alignment horizontal="right" vertical="center" shrinkToFit="1"/>
    </xf>
    <xf numFmtId="179" fontId="2" fillId="33" borderId="21" xfId="0" applyNumberFormat="1" applyFont="1" applyFill="1" applyBorder="1" applyAlignment="1">
      <alignment horizontal="right" vertical="center" shrinkToFit="1"/>
    </xf>
    <xf numFmtId="178" fontId="2" fillId="33" borderId="22" xfId="0" applyNumberFormat="1" applyFont="1" applyFill="1" applyBorder="1" applyAlignment="1">
      <alignment horizontal="right" vertical="center" shrinkToFit="1"/>
    </xf>
    <xf numFmtId="179" fontId="2" fillId="33" borderId="29" xfId="0" applyNumberFormat="1" applyFont="1" applyFill="1" applyBorder="1" applyAlignment="1">
      <alignment horizontal="right" vertical="center" shrinkToFit="1"/>
    </xf>
    <xf numFmtId="176" fontId="2" fillId="33" borderId="50" xfId="0" applyNumberFormat="1" applyFont="1" applyFill="1" applyBorder="1" applyAlignment="1">
      <alignment horizontal="right" vertical="center" shrinkToFit="1"/>
    </xf>
    <xf numFmtId="176" fontId="2" fillId="33" borderId="23" xfId="0"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0" fontId="2" fillId="33" borderId="54" xfId="0" applyFont="1" applyFill="1" applyBorder="1" applyAlignment="1">
      <alignment horizontal="center" vertical="center" shrinkToFit="1"/>
    </xf>
    <xf numFmtId="176" fontId="2" fillId="33" borderId="57" xfId="0" applyNumberFormat="1" applyFont="1" applyFill="1" applyBorder="1" applyAlignment="1">
      <alignment vertical="center" shrinkToFit="1"/>
    </xf>
    <xf numFmtId="176" fontId="2" fillId="33" borderId="56" xfId="0" applyNumberFormat="1" applyFont="1" applyFill="1" applyBorder="1" applyAlignment="1">
      <alignment vertical="center" shrinkToFit="1"/>
    </xf>
    <xf numFmtId="176" fontId="2" fillId="33" borderId="56" xfId="0" applyNumberFormat="1" applyFont="1" applyFill="1" applyBorder="1" applyAlignment="1">
      <alignment horizontal="right" vertical="center" shrinkToFit="1"/>
    </xf>
    <xf numFmtId="176" fontId="2" fillId="33" borderId="58" xfId="0" applyNumberFormat="1" applyFont="1" applyFill="1" applyBorder="1" applyAlignment="1">
      <alignment vertical="center" shrinkToFit="1"/>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wrapText="1"/>
    </xf>
    <xf numFmtId="0" fontId="2" fillId="34" borderId="70" xfId="0" applyFont="1" applyFill="1" applyBorder="1" applyAlignment="1">
      <alignment horizontal="center" vertical="center" wrapText="1"/>
    </xf>
    <xf numFmtId="0" fontId="1" fillId="34" borderId="69" xfId="0" applyFont="1" applyFill="1" applyBorder="1" applyAlignment="1">
      <alignment horizontal="center" vertical="center" wrapText="1"/>
    </xf>
    <xf numFmtId="0" fontId="1" fillId="34" borderId="70" xfId="0" applyFont="1" applyFill="1" applyBorder="1" applyAlignment="1">
      <alignment horizontal="center" vertical="center" wrapText="1"/>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xf>
    <xf numFmtId="0" fontId="2" fillId="34" borderId="67" xfId="0" applyFont="1" applyFill="1" applyBorder="1" applyAlignment="1">
      <alignment horizontal="center" vertical="center" wrapText="1"/>
    </xf>
    <xf numFmtId="0" fontId="1" fillId="34" borderId="70" xfId="0" applyFont="1" applyFill="1" applyBorder="1" applyAlignment="1">
      <alignment horizontal="center" vertical="center"/>
    </xf>
    <xf numFmtId="0" fontId="2" fillId="34" borderId="71" xfId="0" applyFont="1" applyFill="1" applyBorder="1" applyAlignment="1">
      <alignment horizontal="center" vertical="center" shrinkToFit="1"/>
    </xf>
    <xf numFmtId="0" fontId="2" fillId="34"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130" zoomScaleSheetLayoutView="130" zoomScalePageLayoutView="0" workbookViewId="0" topLeftCell="A1">
      <selection activeCell="C11" sqref="C11"/>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86</v>
      </c>
      <c r="B4" s="10"/>
      <c r="G4" s="42" t="s">
        <v>51</v>
      </c>
      <c r="H4" s="43" t="s">
        <v>52</v>
      </c>
      <c r="I4" s="8" t="s">
        <v>53</v>
      </c>
      <c r="J4" s="11" t="s">
        <v>54</v>
      </c>
    </row>
    <row r="5" spans="7:10" ht="13.5" customHeight="1" thickTop="1">
      <c r="G5" s="12">
        <v>5204</v>
      </c>
      <c r="H5" s="13">
        <v>2795</v>
      </c>
      <c r="I5" s="14">
        <v>279</v>
      </c>
      <c r="J5" s="15">
        <f>SUM(G5:I5)</f>
        <v>8278</v>
      </c>
    </row>
    <row r="6" ht="14.25">
      <c r="A6" s="6" t="s">
        <v>2</v>
      </c>
    </row>
    <row r="7" spans="8:9" ht="10.5">
      <c r="H7" s="3" t="s">
        <v>12</v>
      </c>
      <c r="I7" s="3"/>
    </row>
    <row r="8" spans="1:8" ht="13.5" customHeight="1">
      <c r="A8" s="132" t="s">
        <v>0</v>
      </c>
      <c r="B8" s="124" t="s">
        <v>3</v>
      </c>
      <c r="C8" s="130" t="s">
        <v>4</v>
      </c>
      <c r="D8" s="130" t="s">
        <v>5</v>
      </c>
      <c r="E8" s="130" t="s">
        <v>6</v>
      </c>
      <c r="F8" s="126" t="s">
        <v>55</v>
      </c>
      <c r="G8" s="130" t="s">
        <v>7</v>
      </c>
      <c r="H8" s="134" t="s">
        <v>8</v>
      </c>
    </row>
    <row r="9" spans="1:8" ht="13.5" customHeight="1" thickBot="1">
      <c r="A9" s="133"/>
      <c r="B9" s="125"/>
      <c r="C9" s="131"/>
      <c r="D9" s="131"/>
      <c r="E9" s="131"/>
      <c r="F9" s="127"/>
      <c r="G9" s="131"/>
      <c r="H9" s="135"/>
    </row>
    <row r="10" spans="1:8" ht="13.5" customHeight="1" thickTop="1">
      <c r="A10" s="39" t="s">
        <v>9</v>
      </c>
      <c r="B10" s="16">
        <v>12286</v>
      </c>
      <c r="C10" s="17">
        <v>11834</v>
      </c>
      <c r="D10" s="17">
        <v>452</v>
      </c>
      <c r="E10" s="17">
        <v>391</v>
      </c>
      <c r="F10" s="92">
        <v>544</v>
      </c>
      <c r="G10" s="17">
        <v>15354</v>
      </c>
      <c r="H10" s="18"/>
    </row>
    <row r="11" spans="1:8" ht="13.5" customHeight="1">
      <c r="A11" s="40" t="s">
        <v>71</v>
      </c>
      <c r="B11" s="19">
        <v>54</v>
      </c>
      <c r="C11" s="20">
        <v>129</v>
      </c>
      <c r="D11" s="20">
        <v>-75</v>
      </c>
      <c r="E11" s="20">
        <v>-75</v>
      </c>
      <c r="F11" s="20">
        <v>75</v>
      </c>
      <c r="G11" s="20">
        <v>4</v>
      </c>
      <c r="H11" s="21"/>
    </row>
    <row r="12" spans="1:8" ht="13.5" customHeight="1">
      <c r="A12" s="44" t="s">
        <v>1</v>
      </c>
      <c r="B12" s="29">
        <f>SUM(B10:B11)</f>
        <v>12340</v>
      </c>
      <c r="C12" s="30">
        <f>SUM(C10:C11)</f>
        <v>11963</v>
      </c>
      <c r="D12" s="30">
        <f>SUM(D10:D11)</f>
        <v>377</v>
      </c>
      <c r="E12" s="30">
        <f>SUM(E10:E11)</f>
        <v>316</v>
      </c>
      <c r="F12" s="77"/>
      <c r="G12" s="30">
        <f>SUM(G10:G11)</f>
        <v>15358</v>
      </c>
      <c r="H12" s="37"/>
    </row>
    <row r="13" spans="1:8" ht="13.5" customHeight="1">
      <c r="A13" s="80" t="s">
        <v>70</v>
      </c>
      <c r="B13" s="78"/>
      <c r="C13" s="78"/>
      <c r="D13" s="78"/>
      <c r="E13" s="78"/>
      <c r="F13" s="78"/>
      <c r="G13" s="78"/>
      <c r="H13" s="79"/>
    </row>
    <row r="14" ht="9.75" customHeight="1"/>
    <row r="15" ht="14.25">
      <c r="A15" s="6" t="s">
        <v>10</v>
      </c>
    </row>
    <row r="16" spans="9:12" ht="10.5">
      <c r="I16" s="3" t="s">
        <v>12</v>
      </c>
      <c r="K16" s="3"/>
      <c r="L16" s="3"/>
    </row>
    <row r="17" spans="1:9" ht="13.5" customHeight="1">
      <c r="A17" s="132" t="s">
        <v>0</v>
      </c>
      <c r="B17" s="136" t="s">
        <v>43</v>
      </c>
      <c r="C17" s="126" t="s">
        <v>44</v>
      </c>
      <c r="D17" s="126" t="s">
        <v>45</v>
      </c>
      <c r="E17" s="128" t="s">
        <v>46</v>
      </c>
      <c r="F17" s="126" t="s">
        <v>55</v>
      </c>
      <c r="G17" s="126" t="s">
        <v>11</v>
      </c>
      <c r="H17" s="128" t="s">
        <v>41</v>
      </c>
      <c r="I17" s="134" t="s">
        <v>8</v>
      </c>
    </row>
    <row r="18" spans="1:9" ht="13.5" customHeight="1" thickBot="1">
      <c r="A18" s="133"/>
      <c r="B18" s="125"/>
      <c r="C18" s="131"/>
      <c r="D18" s="131"/>
      <c r="E18" s="137"/>
      <c r="F18" s="127"/>
      <c r="G18" s="127"/>
      <c r="H18" s="129"/>
      <c r="I18" s="135"/>
    </row>
    <row r="19" spans="1:9" ht="13.5" customHeight="1" thickTop="1">
      <c r="A19" s="39" t="s">
        <v>72</v>
      </c>
      <c r="B19" s="22">
        <v>3630</v>
      </c>
      <c r="C19" s="23">
        <v>3400</v>
      </c>
      <c r="D19" s="23">
        <v>230</v>
      </c>
      <c r="E19" s="23">
        <v>230</v>
      </c>
      <c r="F19" s="23">
        <v>192</v>
      </c>
      <c r="G19" s="100" t="s">
        <v>84</v>
      </c>
      <c r="H19" s="100" t="s">
        <v>84</v>
      </c>
      <c r="I19" s="24"/>
    </row>
    <row r="20" spans="1:9" ht="13.5" customHeight="1">
      <c r="A20" s="39" t="s">
        <v>73</v>
      </c>
      <c r="B20" s="86">
        <v>307</v>
      </c>
      <c r="C20" s="87">
        <v>309</v>
      </c>
      <c r="D20" s="87">
        <v>-2</v>
      </c>
      <c r="E20" s="87">
        <v>-2</v>
      </c>
      <c r="F20" s="87">
        <v>23</v>
      </c>
      <c r="G20" s="110" t="s">
        <v>84</v>
      </c>
      <c r="H20" s="110" t="s">
        <v>84</v>
      </c>
      <c r="I20" s="24"/>
    </row>
    <row r="21" spans="1:9" ht="13.5" customHeight="1">
      <c r="A21" s="39" t="s">
        <v>74</v>
      </c>
      <c r="B21" s="86">
        <v>2038</v>
      </c>
      <c r="C21" s="87">
        <v>1990</v>
      </c>
      <c r="D21" s="87">
        <v>48</v>
      </c>
      <c r="E21" s="87">
        <v>48</v>
      </c>
      <c r="F21" s="87">
        <v>294</v>
      </c>
      <c r="G21" s="110" t="s">
        <v>84</v>
      </c>
      <c r="H21" s="110" t="s">
        <v>84</v>
      </c>
      <c r="I21" s="24"/>
    </row>
    <row r="22" spans="1:9" ht="13.5" customHeight="1">
      <c r="A22" s="39" t="s">
        <v>83</v>
      </c>
      <c r="B22" s="86">
        <v>388</v>
      </c>
      <c r="C22" s="87">
        <v>385</v>
      </c>
      <c r="D22" s="87">
        <v>3</v>
      </c>
      <c r="E22" s="87">
        <v>3</v>
      </c>
      <c r="F22" s="87">
        <v>345</v>
      </c>
      <c r="G22" s="110" t="s">
        <v>84</v>
      </c>
      <c r="H22" s="110" t="s">
        <v>84</v>
      </c>
      <c r="I22" s="24"/>
    </row>
    <row r="23" spans="1:9" ht="13.5" customHeight="1">
      <c r="A23" s="40" t="s">
        <v>75</v>
      </c>
      <c r="B23" s="25">
        <v>3006</v>
      </c>
      <c r="C23" s="26">
        <v>3006</v>
      </c>
      <c r="D23" s="26">
        <v>0</v>
      </c>
      <c r="E23" s="26">
        <v>0</v>
      </c>
      <c r="F23" s="26">
        <v>1201</v>
      </c>
      <c r="G23" s="26">
        <v>20166</v>
      </c>
      <c r="H23" s="26">
        <v>17080</v>
      </c>
      <c r="I23" s="27"/>
    </row>
    <row r="24" spans="1:9" ht="13.5" customHeight="1">
      <c r="A24" s="40" t="s">
        <v>76</v>
      </c>
      <c r="B24" s="25">
        <v>396</v>
      </c>
      <c r="C24" s="26">
        <v>396</v>
      </c>
      <c r="D24" s="26">
        <v>0</v>
      </c>
      <c r="E24" s="26">
        <v>0</v>
      </c>
      <c r="F24" s="26">
        <v>319</v>
      </c>
      <c r="G24" s="26">
        <v>4645</v>
      </c>
      <c r="H24" s="26">
        <v>3999</v>
      </c>
      <c r="I24" s="27"/>
    </row>
    <row r="25" spans="1:9" ht="13.5" customHeight="1">
      <c r="A25" s="41" t="s">
        <v>77</v>
      </c>
      <c r="B25" s="31">
        <v>684</v>
      </c>
      <c r="C25" s="32">
        <v>664</v>
      </c>
      <c r="D25" s="32">
        <v>20</v>
      </c>
      <c r="E25" s="32">
        <v>30</v>
      </c>
      <c r="F25" s="32">
        <v>150</v>
      </c>
      <c r="G25" s="32">
        <v>24</v>
      </c>
      <c r="H25" s="32">
        <v>17</v>
      </c>
      <c r="I25" s="33" t="s">
        <v>85</v>
      </c>
    </row>
    <row r="26" spans="1:9" ht="13.5" customHeight="1">
      <c r="A26" s="44" t="s">
        <v>15</v>
      </c>
      <c r="B26" s="45"/>
      <c r="C26" s="46"/>
      <c r="D26" s="46"/>
      <c r="E26" s="34">
        <f>SUM(E19:E25)</f>
        <v>309</v>
      </c>
      <c r="F26" s="36"/>
      <c r="G26" s="34">
        <f>SUM(G19:G25)</f>
        <v>24835</v>
      </c>
      <c r="H26" s="34">
        <f>SUM(H19:H25)</f>
        <v>21096</v>
      </c>
      <c r="I26" s="38"/>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132" t="s">
        <v>14</v>
      </c>
      <c r="B34" s="136" t="s">
        <v>43</v>
      </c>
      <c r="C34" s="126" t="s">
        <v>44</v>
      </c>
      <c r="D34" s="126" t="s">
        <v>45</v>
      </c>
      <c r="E34" s="128" t="s">
        <v>46</v>
      </c>
      <c r="F34" s="126" t="s">
        <v>55</v>
      </c>
      <c r="G34" s="126" t="s">
        <v>11</v>
      </c>
      <c r="H34" s="128" t="s">
        <v>42</v>
      </c>
      <c r="I34" s="134" t="s">
        <v>8</v>
      </c>
    </row>
    <row r="35" spans="1:9" ht="13.5" customHeight="1" thickBot="1">
      <c r="A35" s="133"/>
      <c r="B35" s="125"/>
      <c r="C35" s="131"/>
      <c r="D35" s="131"/>
      <c r="E35" s="137"/>
      <c r="F35" s="127"/>
      <c r="G35" s="127"/>
      <c r="H35" s="129"/>
      <c r="I35" s="135"/>
    </row>
    <row r="36" spans="1:9" ht="13.5" customHeight="1" thickTop="1">
      <c r="A36" s="39" t="s">
        <v>78</v>
      </c>
      <c r="B36" s="109" t="s">
        <v>84</v>
      </c>
      <c r="C36" s="100" t="s">
        <v>84</v>
      </c>
      <c r="D36" s="100" t="s">
        <v>84</v>
      </c>
      <c r="E36" s="23">
        <v>1</v>
      </c>
      <c r="F36" s="100" t="s">
        <v>84</v>
      </c>
      <c r="G36" s="23">
        <v>1321</v>
      </c>
      <c r="H36" s="23">
        <v>403</v>
      </c>
      <c r="I36" s="28" t="s">
        <v>85</v>
      </c>
    </row>
    <row r="37" spans="1:9" ht="13.5" customHeight="1">
      <c r="A37" s="40" t="s">
        <v>79</v>
      </c>
      <c r="B37" s="25">
        <v>1065</v>
      </c>
      <c r="C37" s="26">
        <v>1055</v>
      </c>
      <c r="D37" s="26">
        <v>10</v>
      </c>
      <c r="E37" s="26">
        <v>925</v>
      </c>
      <c r="F37" s="99" t="s">
        <v>84</v>
      </c>
      <c r="G37" s="26">
        <v>1535</v>
      </c>
      <c r="H37" s="99" t="s">
        <v>84</v>
      </c>
      <c r="I37" s="27" t="s">
        <v>85</v>
      </c>
    </row>
    <row r="38" spans="1:9" ht="13.5" customHeight="1">
      <c r="A38" s="88" t="s">
        <v>80</v>
      </c>
      <c r="B38" s="89">
        <v>48</v>
      </c>
      <c r="C38" s="90">
        <v>44</v>
      </c>
      <c r="D38" s="90">
        <v>4</v>
      </c>
      <c r="E38" s="90">
        <v>74</v>
      </c>
      <c r="F38" s="108" t="s">
        <v>84</v>
      </c>
      <c r="G38" s="108" t="s">
        <v>84</v>
      </c>
      <c r="H38" s="108" t="s">
        <v>84</v>
      </c>
      <c r="I38" s="91" t="s">
        <v>85</v>
      </c>
    </row>
    <row r="39" spans="1:9" ht="13.5" customHeight="1">
      <c r="A39" s="40" t="s">
        <v>87</v>
      </c>
      <c r="B39" s="25">
        <v>3826</v>
      </c>
      <c r="C39" s="26">
        <v>3438</v>
      </c>
      <c r="D39" s="26">
        <v>387</v>
      </c>
      <c r="E39" s="26">
        <v>387</v>
      </c>
      <c r="F39" s="99">
        <v>86</v>
      </c>
      <c r="G39" s="99" t="s">
        <v>84</v>
      </c>
      <c r="H39" s="99" t="s">
        <v>84</v>
      </c>
      <c r="I39" s="27"/>
    </row>
    <row r="40" spans="1:9" ht="13.5" customHeight="1">
      <c r="A40" s="111" t="s">
        <v>88</v>
      </c>
      <c r="B40" s="112">
        <v>440949</v>
      </c>
      <c r="C40" s="113">
        <v>425853</v>
      </c>
      <c r="D40" s="113">
        <v>15096</v>
      </c>
      <c r="E40" s="113">
        <v>15096</v>
      </c>
      <c r="F40" s="114">
        <v>3829</v>
      </c>
      <c r="G40" s="114" t="s">
        <v>84</v>
      </c>
      <c r="H40" s="114" t="s">
        <v>84</v>
      </c>
      <c r="I40" s="115"/>
    </row>
    <row r="41" spans="1:9" ht="13.5" customHeight="1">
      <c r="A41" s="44" t="s">
        <v>16</v>
      </c>
      <c r="B41" s="45"/>
      <c r="C41" s="46"/>
      <c r="D41" s="46"/>
      <c r="E41" s="34">
        <f>SUM(E36:E40)</f>
        <v>16483</v>
      </c>
      <c r="F41" s="36"/>
      <c r="G41" s="34">
        <f>SUM(G36:G39)</f>
        <v>2856</v>
      </c>
      <c r="H41" s="34">
        <f>SUM(H36:H39)</f>
        <v>403</v>
      </c>
      <c r="I41" s="47"/>
    </row>
    <row r="42" ht="9.75" customHeight="1">
      <c r="A42" s="2"/>
    </row>
    <row r="43" ht="14.25">
      <c r="A43" s="6" t="s">
        <v>56</v>
      </c>
    </row>
    <row r="44" ht="10.5">
      <c r="J44" s="3" t="s">
        <v>12</v>
      </c>
    </row>
    <row r="45" spans="1:10" ht="13.5" customHeight="1">
      <c r="A45" s="138" t="s">
        <v>17</v>
      </c>
      <c r="B45" s="136" t="s">
        <v>19</v>
      </c>
      <c r="C45" s="126" t="s">
        <v>47</v>
      </c>
      <c r="D45" s="126" t="s">
        <v>20</v>
      </c>
      <c r="E45" s="126" t="s">
        <v>21</v>
      </c>
      <c r="F45" s="126" t="s">
        <v>22</v>
      </c>
      <c r="G45" s="128" t="s">
        <v>23</v>
      </c>
      <c r="H45" s="128" t="s">
        <v>24</v>
      </c>
      <c r="I45" s="128" t="s">
        <v>59</v>
      </c>
      <c r="J45" s="134" t="s">
        <v>8</v>
      </c>
    </row>
    <row r="46" spans="1:10" ht="13.5" customHeight="1" thickBot="1">
      <c r="A46" s="139"/>
      <c r="B46" s="125"/>
      <c r="C46" s="131"/>
      <c r="D46" s="131"/>
      <c r="E46" s="131"/>
      <c r="F46" s="131"/>
      <c r="G46" s="137"/>
      <c r="H46" s="137"/>
      <c r="I46" s="129"/>
      <c r="J46" s="135"/>
    </row>
    <row r="47" spans="1:10" ht="13.5" customHeight="1" thickTop="1">
      <c r="A47" s="39" t="s">
        <v>81</v>
      </c>
      <c r="B47" s="22">
        <v>3</v>
      </c>
      <c r="C47" s="23">
        <v>469</v>
      </c>
      <c r="D47" s="23">
        <v>5</v>
      </c>
      <c r="E47" s="100" t="s">
        <v>84</v>
      </c>
      <c r="F47" s="100" t="s">
        <v>84</v>
      </c>
      <c r="G47" s="100">
        <v>1549</v>
      </c>
      <c r="H47" s="100" t="s">
        <v>84</v>
      </c>
      <c r="I47" s="100" t="s">
        <v>84</v>
      </c>
      <c r="J47" s="24"/>
    </row>
    <row r="48" spans="1:10" ht="13.5" customHeight="1">
      <c r="A48" s="40" t="s">
        <v>82</v>
      </c>
      <c r="B48" s="25">
        <v>10</v>
      </c>
      <c r="C48" s="26">
        <v>90</v>
      </c>
      <c r="D48" s="26">
        <v>435</v>
      </c>
      <c r="E48" s="99" t="s">
        <v>84</v>
      </c>
      <c r="F48" s="99" t="s">
        <v>84</v>
      </c>
      <c r="G48" s="99" t="s">
        <v>84</v>
      </c>
      <c r="H48" s="99" t="s">
        <v>84</v>
      </c>
      <c r="I48" s="99" t="s">
        <v>84</v>
      </c>
      <c r="J48" s="27"/>
    </row>
    <row r="49" spans="1:10" ht="13.5" customHeight="1">
      <c r="A49" s="48" t="s">
        <v>18</v>
      </c>
      <c r="B49" s="35"/>
      <c r="C49" s="36"/>
      <c r="D49" s="34">
        <f aca="true" t="shared" si="0" ref="D49:I49">SUM(D47:D48)</f>
        <v>440</v>
      </c>
      <c r="E49" s="34">
        <f t="shared" si="0"/>
        <v>0</v>
      </c>
      <c r="F49" s="34">
        <f t="shared" si="0"/>
        <v>0</v>
      </c>
      <c r="G49" s="34">
        <f t="shared" si="0"/>
        <v>1549</v>
      </c>
      <c r="H49" s="34">
        <f t="shared" si="0"/>
        <v>0</v>
      </c>
      <c r="I49" s="34">
        <f t="shared" si="0"/>
        <v>0</v>
      </c>
      <c r="J49" s="38"/>
    </row>
    <row r="50" ht="10.5">
      <c r="A50" s="1" t="s">
        <v>62</v>
      </c>
    </row>
    <row r="51" ht="9.75" customHeight="1"/>
    <row r="52" ht="14.25">
      <c r="A52" s="6" t="s">
        <v>39</v>
      </c>
    </row>
    <row r="53" ht="10.5">
      <c r="D53" s="3" t="s">
        <v>12</v>
      </c>
    </row>
    <row r="54" spans="1:4" ht="21.75" thickBot="1">
      <c r="A54" s="49" t="s">
        <v>34</v>
      </c>
      <c r="B54" s="50" t="s">
        <v>63</v>
      </c>
      <c r="C54" s="51" t="s">
        <v>64</v>
      </c>
      <c r="D54" s="52" t="s">
        <v>50</v>
      </c>
    </row>
    <row r="55" spans="1:4" ht="13.5" customHeight="1" thickTop="1">
      <c r="A55" s="53" t="s">
        <v>35</v>
      </c>
      <c r="B55" s="22">
        <v>1598</v>
      </c>
      <c r="C55" s="23">
        <v>1455</v>
      </c>
      <c r="D55" s="28">
        <f>SUM(C55-B55)</f>
        <v>-143</v>
      </c>
    </row>
    <row r="56" spans="1:4" ht="13.5" customHeight="1">
      <c r="A56" s="54" t="s">
        <v>36</v>
      </c>
      <c r="B56" s="25">
        <v>245</v>
      </c>
      <c r="C56" s="26">
        <v>246</v>
      </c>
      <c r="D56" s="27">
        <f>SUM(C56-B56)</f>
        <v>1</v>
      </c>
    </row>
    <row r="57" spans="1:4" ht="13.5" customHeight="1">
      <c r="A57" s="55" t="s">
        <v>37</v>
      </c>
      <c r="B57" s="31">
        <v>1997</v>
      </c>
      <c r="C57" s="32">
        <v>2029</v>
      </c>
      <c r="D57" s="33">
        <f>SUM(C57-B57)</f>
        <v>32</v>
      </c>
    </row>
    <row r="58" spans="1:4" ht="13.5" customHeight="1">
      <c r="A58" s="56" t="s">
        <v>38</v>
      </c>
      <c r="B58" s="81">
        <f>SUM(B55:B57)</f>
        <v>3840</v>
      </c>
      <c r="C58" s="34">
        <f>SUM(C55:C57)</f>
        <v>3730</v>
      </c>
      <c r="D58" s="38">
        <f>SUM(D55:D57)</f>
        <v>-110</v>
      </c>
    </row>
    <row r="59" spans="1:4" ht="10.5">
      <c r="A59" s="1" t="s">
        <v>58</v>
      </c>
      <c r="B59" s="57"/>
      <c r="C59" s="57"/>
      <c r="D59" s="57"/>
    </row>
    <row r="60" spans="1:4" ht="9.75" customHeight="1">
      <c r="A60" s="58"/>
      <c r="B60" s="57"/>
      <c r="C60" s="57"/>
      <c r="D60" s="57"/>
    </row>
    <row r="61" ht="14.25">
      <c r="A61" s="6" t="s">
        <v>57</v>
      </c>
    </row>
    <row r="62" ht="10.5" customHeight="1">
      <c r="A62" s="6"/>
    </row>
    <row r="63" spans="1:11" ht="21.75" thickBot="1">
      <c r="A63" s="49" t="s">
        <v>33</v>
      </c>
      <c r="B63" s="50" t="s">
        <v>63</v>
      </c>
      <c r="C63" s="51" t="s">
        <v>64</v>
      </c>
      <c r="D63" s="51" t="s">
        <v>50</v>
      </c>
      <c r="E63" s="59" t="s">
        <v>31</v>
      </c>
      <c r="F63" s="52" t="s">
        <v>32</v>
      </c>
      <c r="G63" s="116" t="s">
        <v>40</v>
      </c>
      <c r="H63" s="117"/>
      <c r="I63" s="50" t="s">
        <v>63</v>
      </c>
      <c r="J63" s="51" t="s">
        <v>64</v>
      </c>
      <c r="K63" s="52" t="s">
        <v>50</v>
      </c>
    </row>
    <row r="64" spans="1:11" ht="13.5" customHeight="1" thickTop="1">
      <c r="A64" s="53" t="s">
        <v>25</v>
      </c>
      <c r="B64" s="60">
        <v>4.27</v>
      </c>
      <c r="C64" s="61">
        <v>3.81</v>
      </c>
      <c r="D64" s="61">
        <f aca="true" t="shared" si="1" ref="D64:D69">SUM(C64-B64)</f>
        <v>-0.4599999999999995</v>
      </c>
      <c r="E64" s="62">
        <v>-13.68</v>
      </c>
      <c r="F64" s="63">
        <v>-20</v>
      </c>
      <c r="G64" s="122" t="s">
        <v>72</v>
      </c>
      <c r="H64" s="123"/>
      <c r="I64" s="101" t="s">
        <v>84</v>
      </c>
      <c r="J64" s="102" t="s">
        <v>84</v>
      </c>
      <c r="K64" s="103" t="s">
        <v>84</v>
      </c>
    </row>
    <row r="65" spans="1:11" ht="13.5" customHeight="1">
      <c r="A65" s="54" t="s">
        <v>26</v>
      </c>
      <c r="B65" s="82">
        <v>5.35</v>
      </c>
      <c r="C65" s="64">
        <v>7.56</v>
      </c>
      <c r="D65" s="64">
        <f t="shared" si="1"/>
        <v>2.21</v>
      </c>
      <c r="E65" s="65">
        <v>-18.68</v>
      </c>
      <c r="F65" s="66">
        <v>-40</v>
      </c>
      <c r="G65" s="120" t="s">
        <v>73</v>
      </c>
      <c r="H65" s="121"/>
      <c r="I65" s="104" t="s">
        <v>84</v>
      </c>
      <c r="J65" s="105" t="s">
        <v>84</v>
      </c>
      <c r="K65" s="106" t="s">
        <v>84</v>
      </c>
    </row>
    <row r="66" spans="1:11" ht="13.5" customHeight="1">
      <c r="A66" s="54" t="s">
        <v>27</v>
      </c>
      <c r="B66" s="68">
        <v>16.1</v>
      </c>
      <c r="C66" s="67">
        <v>16.7</v>
      </c>
      <c r="D66" s="64">
        <f t="shared" si="1"/>
        <v>0.5999999999999979</v>
      </c>
      <c r="E66" s="69">
        <v>25</v>
      </c>
      <c r="F66" s="70">
        <v>35</v>
      </c>
      <c r="G66" s="120" t="s">
        <v>74</v>
      </c>
      <c r="H66" s="121"/>
      <c r="I66" s="104" t="str">
        <f>I67</f>
        <v>－</v>
      </c>
      <c r="J66" s="105" t="s">
        <v>84</v>
      </c>
      <c r="K66" s="106" t="s">
        <v>84</v>
      </c>
    </row>
    <row r="67" spans="1:11" ht="13.5" customHeight="1">
      <c r="A67" s="54" t="s">
        <v>28</v>
      </c>
      <c r="B67" s="83">
        <v>203</v>
      </c>
      <c r="C67" s="67">
        <v>191.5</v>
      </c>
      <c r="D67" s="64">
        <f t="shared" si="1"/>
        <v>-11.5</v>
      </c>
      <c r="E67" s="69">
        <v>350</v>
      </c>
      <c r="F67" s="71"/>
      <c r="G67" s="120" t="s">
        <v>83</v>
      </c>
      <c r="H67" s="121"/>
      <c r="I67" s="104" t="s">
        <v>84</v>
      </c>
      <c r="J67" s="105" t="s">
        <v>84</v>
      </c>
      <c r="K67" s="106" t="s">
        <v>84</v>
      </c>
    </row>
    <row r="68" spans="1:11" ht="13.5" customHeight="1">
      <c r="A68" s="54" t="s">
        <v>29</v>
      </c>
      <c r="B68" s="76">
        <v>0.59</v>
      </c>
      <c r="C68" s="64">
        <v>0.6</v>
      </c>
      <c r="D68" s="64">
        <f t="shared" si="1"/>
        <v>0.010000000000000009</v>
      </c>
      <c r="E68" s="72"/>
      <c r="F68" s="73"/>
      <c r="G68" s="120" t="s">
        <v>75</v>
      </c>
      <c r="H68" s="121"/>
      <c r="I68" s="104" t="s">
        <v>84</v>
      </c>
      <c r="J68" s="105" t="s">
        <v>84</v>
      </c>
      <c r="K68" s="106" t="s">
        <v>84</v>
      </c>
    </row>
    <row r="69" spans="1:11" ht="13.5" customHeight="1">
      <c r="A69" s="54" t="s">
        <v>30</v>
      </c>
      <c r="B69" s="68">
        <v>96.2</v>
      </c>
      <c r="C69" s="67">
        <v>96.4</v>
      </c>
      <c r="D69" s="64">
        <f t="shared" si="1"/>
        <v>0.20000000000000284</v>
      </c>
      <c r="E69" s="93"/>
      <c r="F69" s="94"/>
      <c r="G69" s="120" t="s">
        <v>76</v>
      </c>
      <c r="H69" s="121"/>
      <c r="I69" s="104" t="s">
        <v>84</v>
      </c>
      <c r="J69" s="105" t="s">
        <v>84</v>
      </c>
      <c r="K69" s="106" t="s">
        <v>84</v>
      </c>
    </row>
    <row r="70" spans="1:11" ht="13.5" customHeight="1">
      <c r="A70" s="95"/>
      <c r="B70" s="96"/>
      <c r="C70" s="97"/>
      <c r="D70" s="98"/>
      <c r="E70" s="74"/>
      <c r="F70" s="75"/>
      <c r="G70" s="118" t="s">
        <v>77</v>
      </c>
      <c r="H70" s="119"/>
      <c r="I70" s="84">
        <v>-3.5</v>
      </c>
      <c r="J70" s="107" t="s">
        <v>84</v>
      </c>
      <c r="K70" s="85">
        <v>-3.5</v>
      </c>
    </row>
    <row r="71" ht="10.5">
      <c r="A71" s="1" t="s">
        <v>68</v>
      </c>
    </row>
    <row r="72" ht="10.5">
      <c r="A72" s="1" t="s">
        <v>69</v>
      </c>
    </row>
    <row r="73" ht="10.5">
      <c r="A73" s="1" t="s">
        <v>66</v>
      </c>
    </row>
    <row r="74" ht="10.5" customHeight="1">
      <c r="A74" s="1" t="s">
        <v>67</v>
      </c>
    </row>
  </sheetData>
  <sheetProtection/>
  <mergeCells count="44">
    <mergeCell ref="A34:A35"/>
    <mergeCell ref="B34:B35"/>
    <mergeCell ref="C34:C35"/>
    <mergeCell ref="A45:A46"/>
    <mergeCell ref="B45:B46"/>
    <mergeCell ref="C45:C46"/>
    <mergeCell ref="D45:D46"/>
    <mergeCell ref="E45:E46"/>
    <mergeCell ref="H45:H46"/>
    <mergeCell ref="J45:J46"/>
    <mergeCell ref="H34:H35"/>
    <mergeCell ref="I34:I35"/>
    <mergeCell ref="F45:F46"/>
    <mergeCell ref="G45:G46"/>
    <mergeCell ref="I45:I46"/>
    <mergeCell ref="G34:G35"/>
    <mergeCell ref="F34:F35"/>
    <mergeCell ref="D34:D35"/>
    <mergeCell ref="E34:E35"/>
    <mergeCell ref="I17:I18"/>
    <mergeCell ref="D8:D9"/>
    <mergeCell ref="C8:C9"/>
    <mergeCell ref="D17:D18"/>
    <mergeCell ref="E17:E18"/>
    <mergeCell ref="E8:E9"/>
    <mergeCell ref="F17:F18"/>
    <mergeCell ref="B8:B9"/>
    <mergeCell ref="G17:G18"/>
    <mergeCell ref="H17:H18"/>
    <mergeCell ref="G8:G9"/>
    <mergeCell ref="F8:F9"/>
    <mergeCell ref="A8:A9"/>
    <mergeCell ref="H8:H9"/>
    <mergeCell ref="A17:A18"/>
    <mergeCell ref="B17:B18"/>
    <mergeCell ref="C17:C18"/>
    <mergeCell ref="G63:H63"/>
    <mergeCell ref="G70:H70"/>
    <mergeCell ref="G68:H68"/>
    <mergeCell ref="G67:H67"/>
    <mergeCell ref="G66:H66"/>
    <mergeCell ref="G65:H65"/>
    <mergeCell ref="G64:H64"/>
    <mergeCell ref="G69:H69"/>
  </mergeCells>
  <printOptions/>
  <pageMargins left="0.4330708661417323" right="0.3937007874015748" top="0.5118110236220472" bottom="0.31496062992125984" header="0.4330708661417323" footer="0.1968503937007874"/>
  <pageSetup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2010-03-12T00:47:39Z</cp:lastPrinted>
  <dcterms:created xsi:type="dcterms:W3CDTF">1997-01-08T22:48:59Z</dcterms:created>
  <dcterms:modified xsi:type="dcterms:W3CDTF">2010-03-12T01:57:34Z</dcterms:modified>
  <cp:category/>
  <cp:version/>
  <cp:contentType/>
  <cp:contentStatus/>
</cp:coreProperties>
</file>