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'様式'!$A$1:$K$105</definedName>
  </definedNames>
  <calcPr fullCalcOnLoad="1"/>
</workbook>
</file>

<file path=xl/sharedStrings.xml><?xml version="1.0" encoding="utf-8"?>
<sst xmlns="http://schemas.openxmlformats.org/spreadsheetml/2006/main" count="283" uniqueCount="124">
  <si>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</si>
  <si>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</si>
  <si>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</si>
  <si>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</si>
  <si>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</si>
  <si>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</si>
  <si>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</si>
  <si>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</si>
  <si>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</si>
  <si>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</si>
  <si>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</si>
  <si>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</si>
  <si>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</si>
  <si>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</si>
  <si>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</si>
  <si>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</si>
  <si>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</si>
  <si>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</si>
  <si>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</si>
  <si>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</si>
  <si>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</si>
  <si>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</si>
  <si>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</si>
  <si>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</si>
  <si>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</si>
  <si>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</si>
  <si>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</si>
  <si>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</si>
  <si>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</si>
  <si>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</si>
  <si>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</si>
  <si>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</si>
  <si>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</si>
  <si>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</si>
  <si>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</si>
  <si>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</si>
  <si>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</si>
  <si>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</si>
  <si>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</si>
  <si>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</si>
  <si>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</si>
  <si>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</si>
  <si>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</si>
  <si>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</si>
  <si>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</si>
  <si>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</si>
  <si>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</si>
  <si>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</si>
  <si>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</si>
  <si>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</si>
  <si>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</si>
  <si>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</si>
  <si>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</si>
  <si>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</si>
  <si>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</si>
  <si>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</si>
  <si>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</si>
  <si>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</si>
  <si>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</si>
  <si>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</si>
  <si>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</si>
  <si>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</si>
  <si>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</si>
  <si>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</si>
  <si>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</si>
  <si>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</si>
  <si>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</si>
  <si>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</si>
  <si>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</si>
  <si>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</si>
  <si>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</si>
  <si>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用品調達事業費</t>
  </si>
  <si>
    <t>育英事業費</t>
  </si>
  <si>
    <t>公共用地先行取得事業費　</t>
  </si>
  <si>
    <t>公害病認定患者救済事業費</t>
  </si>
  <si>
    <t>中小企業勤労者福祉共済事業費　</t>
  </si>
  <si>
    <t>青少年健全育成事業費</t>
  </si>
  <si>
    <t>-</t>
  </si>
  <si>
    <t>国民健康保険事業費会計</t>
  </si>
  <si>
    <t>地方卸売市場事業費会計</t>
  </si>
  <si>
    <t>農業共済事業費会計</t>
  </si>
  <si>
    <t>都市整備事業費会計</t>
  </si>
  <si>
    <t>介護保険事業費会計</t>
  </si>
  <si>
    <t>老人保健医療事業費会計</t>
  </si>
  <si>
    <t>駐車場事業費会計</t>
  </si>
  <si>
    <t>廃棄物発電事業費会計</t>
  </si>
  <si>
    <t>競艇場事業費会計</t>
  </si>
  <si>
    <t>水道事業会計</t>
  </si>
  <si>
    <t>工業用水道会計</t>
  </si>
  <si>
    <t>自動車運送事業会計</t>
  </si>
  <si>
    <t>下水道事業会計</t>
  </si>
  <si>
    <t>後期高齢者医療事業費会計</t>
  </si>
  <si>
    <t>△173</t>
  </si>
  <si>
    <t>-</t>
  </si>
  <si>
    <t>尼崎土地開発公社</t>
  </si>
  <si>
    <t>株式会社エフエムあまがさき</t>
  </si>
  <si>
    <t>財団法人尼崎市環境整備公社</t>
  </si>
  <si>
    <t>財団法人尼崎市総合文化センター</t>
  </si>
  <si>
    <t>財団法人高齢者生きがい促進協会</t>
  </si>
  <si>
    <t>財団法人尼崎健康・医療事業財団</t>
  </si>
  <si>
    <t>財団法人口腔衛生センター</t>
  </si>
  <si>
    <t>財団法人尼崎勤労者福祉協会</t>
  </si>
  <si>
    <t>尼崎中高年事業株式会社</t>
  </si>
  <si>
    <t>財団法人尼崎地域・産業活性化機構</t>
  </si>
  <si>
    <t>財団法人近畿高エネルギー加工技術研究所</t>
  </si>
  <si>
    <t>株式会社エーリック</t>
  </si>
  <si>
    <t>財団法人尼崎市都市整備公社</t>
  </si>
  <si>
    <t>財団法人尼崎緑化協会</t>
  </si>
  <si>
    <t>尼崎都市開発株式会社</t>
  </si>
  <si>
    <t>アミング開発株式会社</t>
  </si>
  <si>
    <t>財団法人尼崎市スポーツ振興事業団</t>
  </si>
  <si>
    <t>尼崎交通事業振興株式会社</t>
  </si>
  <si>
    <t>株式会社ティー・エム・オー尼崎</t>
  </si>
  <si>
    <t>-</t>
  </si>
  <si>
    <t>丹波少年自然の家事務組合</t>
  </si>
  <si>
    <t>兵庫県競馬組合</t>
  </si>
  <si>
    <t>阪神水道企業団</t>
  </si>
  <si>
    <t>兵庫県後期高齢者医療広域連合（一般会計）</t>
  </si>
  <si>
    <t>兵庫県後期高齢者医療広域連合（特別会計）</t>
  </si>
  <si>
    <t>工業用水道事業会計</t>
  </si>
  <si>
    <t>地方卸売市場事業費会計</t>
  </si>
  <si>
    <t>団体名　　兵庫県　尼崎市</t>
  </si>
  <si>
    <t>-</t>
  </si>
  <si>
    <t>法適用企業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</si>
</sst>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color indexed="63"/>
      </bottom>
    </border>
    <border diagonalUp="1">
      <left style="thin"/>
      <right style="thin"/>
      <top style="hair"/>
      <bottom style="thin"/>
      <diagonal style="thin"/>
    </border>
    <border diagonalUp="1">
      <left>
        <color indexed="63"/>
      </left>
      <right style="hair"/>
      <top style="hair"/>
      <bottom style="thin"/>
      <diagonal style="thin"/>
    </border>
    <border diagonalUp="1">
      <left style="hair"/>
      <right style="hair"/>
      <top style="hair"/>
      <bottom style="thin"/>
      <diagonal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179" fontId="2" fillId="24" borderId="27"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47"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6" fontId="2" fillId="24" borderId="21" xfId="0" applyNumberFormat="1" applyFont="1" applyFill="1" applyBorder="1" applyAlignment="1">
      <alignment horizontal="right" vertical="center" shrinkToFit="1"/>
    </xf>
    <xf numFmtId="176" fontId="2" fillId="24" borderId="18" xfId="48" applyNumberFormat="1" applyFont="1" applyFill="1" applyBorder="1" applyAlignment="1">
      <alignment horizontal="right" vertical="center" shrinkToFit="1"/>
    </xf>
    <xf numFmtId="176" fontId="2" fillId="24" borderId="21" xfId="48"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0" fontId="2" fillId="24" borderId="48" xfId="0"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0"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0" fontId="2" fillId="24" borderId="48" xfId="0" applyFont="1" applyFill="1" applyBorder="1" applyAlignment="1">
      <alignment horizontal="distributed" vertical="center" indent="1"/>
    </xf>
    <xf numFmtId="179" fontId="2" fillId="24" borderId="50" xfId="0" applyNumberFormat="1" applyFont="1" applyFill="1" applyBorder="1" applyAlignment="1">
      <alignment horizontal="center" vertical="center" shrinkToFit="1"/>
    </xf>
    <xf numFmtId="181" fontId="2" fillId="24" borderId="52" xfId="0" applyNumberFormat="1" applyFont="1" applyFill="1" applyBorder="1" applyAlignment="1">
      <alignment vertical="center"/>
    </xf>
    <xf numFmtId="181" fontId="2" fillId="24" borderId="53" xfId="0" applyNumberFormat="1" applyFont="1" applyFill="1" applyBorder="1" applyAlignment="1">
      <alignment vertical="center"/>
    </xf>
    <xf numFmtId="179" fontId="2" fillId="24" borderId="54"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49"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0" fontId="2" fillId="24" borderId="55" xfId="0" applyFont="1" applyFill="1" applyBorder="1" applyAlignment="1">
      <alignment horizontal="distributed" vertical="center" indent="1"/>
    </xf>
    <xf numFmtId="179" fontId="2" fillId="24" borderId="56" xfId="0" applyNumberFormat="1" applyFont="1" applyFill="1" applyBorder="1" applyAlignment="1">
      <alignment horizontal="center" vertical="center" shrinkToFit="1"/>
    </xf>
    <xf numFmtId="179" fontId="2" fillId="24" borderId="57" xfId="0" applyNumberFormat="1" applyFont="1" applyFill="1" applyBorder="1" applyAlignment="1">
      <alignment horizontal="center" vertical="center" shrinkToFit="1"/>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5" xfId="0" applyFont="1" applyFill="1" applyBorder="1" applyAlignment="1">
      <alignment horizontal="center" vertical="center" wrapText="1"/>
    </xf>
    <xf numFmtId="0" fontId="1" fillId="25" borderId="74" xfId="0" applyFont="1" applyFill="1" applyBorder="1" applyAlignment="1">
      <alignment horizontal="center" vertical="center" wrapText="1"/>
    </xf>
    <xf numFmtId="0" fontId="1" fillId="25" borderId="75" xfId="0" applyFont="1" applyFill="1" applyBorder="1" applyAlignment="1">
      <alignment horizontal="center" vertical="center" wrapText="1"/>
    </xf>
    <xf numFmtId="0" fontId="2" fillId="25" borderId="74" xfId="0" applyFont="1" applyFill="1" applyBorder="1" applyAlignment="1">
      <alignment horizontal="center" vertical="center"/>
    </xf>
    <xf numFmtId="0" fontId="1" fillId="25" borderId="75" xfId="0" applyFont="1" applyFill="1" applyBorder="1" applyAlignment="1">
      <alignment horizontal="center" vertical="center"/>
    </xf>
    <xf numFmtId="0" fontId="2" fillId="25" borderId="68" xfId="0" applyFont="1" applyFill="1" applyBorder="1" applyAlignment="1">
      <alignment horizontal="center" vertical="center" shrinkToFit="1"/>
    </xf>
    <xf numFmtId="0" fontId="2" fillId="25" borderId="6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5"/>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121</v>
      </c>
      <c r="B4" s="10"/>
      <c r="G4" s="45" t="s">
        <v>51</v>
      </c>
      <c r="H4" s="46" t="s">
        <v>52</v>
      </c>
      <c r="I4" s="8" t="s">
        <v>53</v>
      </c>
      <c r="J4" s="11" t="s">
        <v>54</v>
      </c>
    </row>
    <row r="5" spans="7:10" ht="13.5" customHeight="1" thickTop="1">
      <c r="G5" s="12">
        <v>84591</v>
      </c>
      <c r="H5" s="13">
        <v>6660</v>
      </c>
      <c r="I5" s="14">
        <v>3327</v>
      </c>
      <c r="J5" s="15">
        <v>94579</v>
      </c>
    </row>
    <row r="6" ht="14.25">
      <c r="A6" s="6" t="s">
        <v>2</v>
      </c>
    </row>
    <row r="7" spans="8:9" ht="10.5">
      <c r="H7" s="3" t="s">
        <v>12</v>
      </c>
      <c r="I7" s="3"/>
    </row>
    <row r="8" spans="1:8" ht="13.5" customHeight="1">
      <c r="A8" s="125" t="s">
        <v>0</v>
      </c>
      <c r="B8" s="133" t="s">
        <v>3</v>
      </c>
      <c r="C8" s="137" t="s">
        <v>4</v>
      </c>
      <c r="D8" s="137" t="s">
        <v>5</v>
      </c>
      <c r="E8" s="137" t="s">
        <v>6</v>
      </c>
      <c r="F8" s="131" t="s">
        <v>55</v>
      </c>
      <c r="G8" s="137" t="s">
        <v>7</v>
      </c>
      <c r="H8" s="127" t="s">
        <v>8</v>
      </c>
    </row>
    <row r="9" spans="1:8" ht="13.5" customHeight="1" thickBot="1">
      <c r="A9" s="126"/>
      <c r="B9" s="130"/>
      <c r="C9" s="132"/>
      <c r="D9" s="132"/>
      <c r="E9" s="132"/>
      <c r="F9" s="134"/>
      <c r="G9" s="132"/>
      <c r="H9" s="128"/>
    </row>
    <row r="10" spans="1:8" ht="13.5" customHeight="1" thickTop="1">
      <c r="A10" s="42" t="s">
        <v>9</v>
      </c>
      <c r="B10" s="16">
        <v>208479</v>
      </c>
      <c r="C10" s="17">
        <v>208376</v>
      </c>
      <c r="D10" s="17">
        <v>103</v>
      </c>
      <c r="E10" s="17">
        <v>22</v>
      </c>
      <c r="F10" s="17">
        <v>19231</v>
      </c>
      <c r="G10" s="17">
        <v>234029</v>
      </c>
      <c r="H10" s="18"/>
    </row>
    <row r="11" spans="1:8" ht="13.5" customHeight="1">
      <c r="A11" s="42" t="s">
        <v>71</v>
      </c>
      <c r="B11" s="16">
        <v>73</v>
      </c>
      <c r="C11" s="17">
        <v>73</v>
      </c>
      <c r="D11" s="91" t="s">
        <v>77</v>
      </c>
      <c r="E11" s="91" t="s">
        <v>77</v>
      </c>
      <c r="F11" s="17">
        <v>2</v>
      </c>
      <c r="G11" s="91" t="s">
        <v>77</v>
      </c>
      <c r="H11" s="18"/>
    </row>
    <row r="12" spans="1:8" ht="13.5" customHeight="1">
      <c r="A12" s="42" t="s">
        <v>72</v>
      </c>
      <c r="B12" s="16">
        <v>9</v>
      </c>
      <c r="C12" s="17">
        <v>9</v>
      </c>
      <c r="D12" s="91" t="s">
        <v>77</v>
      </c>
      <c r="E12" s="91" t="s">
        <v>77</v>
      </c>
      <c r="F12" s="91" t="s">
        <v>77</v>
      </c>
      <c r="G12" s="91" t="s">
        <v>77</v>
      </c>
      <c r="H12" s="18"/>
    </row>
    <row r="13" spans="1:8" ht="13.5" customHeight="1">
      <c r="A13" s="42" t="s">
        <v>73</v>
      </c>
      <c r="B13" s="16">
        <v>23164</v>
      </c>
      <c r="C13" s="17">
        <v>23164</v>
      </c>
      <c r="D13" s="91" t="s">
        <v>77</v>
      </c>
      <c r="E13" s="91" t="s">
        <v>77</v>
      </c>
      <c r="F13" s="17">
        <v>1570</v>
      </c>
      <c r="G13" s="17">
        <v>34088</v>
      </c>
      <c r="H13" s="18"/>
    </row>
    <row r="14" spans="1:8" ht="13.5" customHeight="1">
      <c r="A14" s="42" t="s">
        <v>75</v>
      </c>
      <c r="B14" s="16">
        <v>361</v>
      </c>
      <c r="C14" s="17">
        <v>347</v>
      </c>
      <c r="D14" s="91">
        <v>15</v>
      </c>
      <c r="E14" s="17">
        <v>15</v>
      </c>
      <c r="F14" s="17">
        <v>35</v>
      </c>
      <c r="G14" s="91" t="s">
        <v>77</v>
      </c>
      <c r="H14" s="18"/>
    </row>
    <row r="15" spans="1:8" ht="13.5" customHeight="1">
      <c r="A15" s="43" t="s">
        <v>74</v>
      </c>
      <c r="B15" s="19">
        <v>98</v>
      </c>
      <c r="C15" s="20">
        <v>98</v>
      </c>
      <c r="D15" s="92" t="s">
        <v>77</v>
      </c>
      <c r="E15" s="92" t="s">
        <v>77</v>
      </c>
      <c r="F15" s="91" t="s">
        <v>77</v>
      </c>
      <c r="G15" s="91" t="s">
        <v>77</v>
      </c>
      <c r="H15" s="21"/>
    </row>
    <row r="16" spans="1:8" ht="13.5" customHeight="1">
      <c r="A16" s="43" t="s">
        <v>76</v>
      </c>
      <c r="B16" s="19">
        <v>6</v>
      </c>
      <c r="C16" s="20">
        <v>6</v>
      </c>
      <c r="D16" s="92" t="s">
        <v>77</v>
      </c>
      <c r="E16" s="92" t="s">
        <v>77</v>
      </c>
      <c r="F16" s="91" t="s">
        <v>77</v>
      </c>
      <c r="G16" s="91" t="s">
        <v>77</v>
      </c>
      <c r="H16" s="21"/>
    </row>
    <row r="17" spans="1:8" ht="13.5" customHeight="1">
      <c r="A17" s="44"/>
      <c r="B17" s="29"/>
      <c r="C17" s="30"/>
      <c r="D17" s="30"/>
      <c r="E17" s="30"/>
      <c r="F17" s="30"/>
      <c r="G17" s="30"/>
      <c r="H17" s="31"/>
    </row>
    <row r="18" spans="1:8" ht="13.5" customHeight="1">
      <c r="A18" s="47" t="s">
        <v>1</v>
      </c>
      <c r="B18" s="32">
        <f>SUM(B10:B17)</f>
        <v>232190</v>
      </c>
      <c r="C18" s="33">
        <f>SUM(C10:C17)-1</f>
        <v>232072</v>
      </c>
      <c r="D18" s="33">
        <f>SUM(D10:D17)</f>
        <v>118</v>
      </c>
      <c r="E18" s="33">
        <f>SUM(E10:E17)</f>
        <v>37</v>
      </c>
      <c r="F18" s="82"/>
      <c r="G18" s="33">
        <f>SUM(G10:G17)</f>
        <v>268117</v>
      </c>
      <c r="H18" s="40"/>
    </row>
    <row r="19" spans="1:8" ht="13.5" customHeight="1">
      <c r="A19" s="85" t="s">
        <v>70</v>
      </c>
      <c r="B19" s="83"/>
      <c r="C19" s="83"/>
      <c r="D19" s="83"/>
      <c r="E19" s="83"/>
      <c r="F19" s="83"/>
      <c r="G19" s="83"/>
      <c r="H19" s="84"/>
    </row>
    <row r="20" ht="9.75" customHeight="1"/>
    <row r="21" ht="14.25">
      <c r="A21" s="6" t="s">
        <v>10</v>
      </c>
    </row>
    <row r="22" spans="9:12" ht="10.5">
      <c r="I22" s="3" t="s">
        <v>12</v>
      </c>
      <c r="K22" s="3"/>
      <c r="L22" s="3"/>
    </row>
    <row r="23" spans="1:9" ht="13.5" customHeight="1">
      <c r="A23" s="125" t="s">
        <v>0</v>
      </c>
      <c r="B23" s="129" t="s">
        <v>43</v>
      </c>
      <c r="C23" s="131" t="s">
        <v>44</v>
      </c>
      <c r="D23" s="131" t="s">
        <v>45</v>
      </c>
      <c r="E23" s="135" t="s">
        <v>46</v>
      </c>
      <c r="F23" s="131" t="s">
        <v>55</v>
      </c>
      <c r="G23" s="131" t="s">
        <v>11</v>
      </c>
      <c r="H23" s="135" t="s">
        <v>41</v>
      </c>
      <c r="I23" s="127" t="s">
        <v>8</v>
      </c>
    </row>
    <row r="24" spans="1:9" ht="13.5" customHeight="1" thickBot="1">
      <c r="A24" s="126"/>
      <c r="B24" s="130"/>
      <c r="C24" s="132"/>
      <c r="D24" s="132"/>
      <c r="E24" s="138"/>
      <c r="F24" s="134"/>
      <c r="G24" s="134"/>
      <c r="H24" s="136"/>
      <c r="I24" s="128"/>
    </row>
    <row r="25" spans="1:9" ht="13.5" customHeight="1" thickTop="1">
      <c r="A25" s="42" t="s">
        <v>78</v>
      </c>
      <c r="B25" s="22">
        <v>51170</v>
      </c>
      <c r="C25" s="23">
        <v>49960</v>
      </c>
      <c r="D25" s="23">
        <v>1211</v>
      </c>
      <c r="E25" s="23">
        <v>1211</v>
      </c>
      <c r="F25" s="23">
        <v>4326</v>
      </c>
      <c r="G25" s="93" t="s">
        <v>113</v>
      </c>
      <c r="H25" s="93" t="s">
        <v>113</v>
      </c>
      <c r="I25" s="24"/>
    </row>
    <row r="26" spans="1:9" ht="13.5" customHeight="1">
      <c r="A26" s="43" t="s">
        <v>79</v>
      </c>
      <c r="B26" s="25">
        <v>559</v>
      </c>
      <c r="C26" s="26">
        <v>415</v>
      </c>
      <c r="D26" s="26">
        <v>144</v>
      </c>
      <c r="E26" s="26">
        <v>144</v>
      </c>
      <c r="F26" s="26">
        <v>78</v>
      </c>
      <c r="G26" s="90">
        <v>394</v>
      </c>
      <c r="H26" s="90">
        <v>193</v>
      </c>
      <c r="I26" s="27"/>
    </row>
    <row r="27" spans="1:9" ht="13.5" customHeight="1">
      <c r="A27" s="43" t="s">
        <v>80</v>
      </c>
      <c r="B27" s="25">
        <v>19</v>
      </c>
      <c r="C27" s="26">
        <v>11</v>
      </c>
      <c r="D27" s="26">
        <v>9</v>
      </c>
      <c r="E27" s="26">
        <v>9</v>
      </c>
      <c r="F27" s="26">
        <v>10</v>
      </c>
      <c r="G27" s="90" t="s">
        <v>113</v>
      </c>
      <c r="H27" s="90" t="s">
        <v>113</v>
      </c>
      <c r="I27" s="27"/>
    </row>
    <row r="28" spans="1:9" ht="13.5" customHeight="1">
      <c r="A28" s="43" t="s">
        <v>81</v>
      </c>
      <c r="B28" s="25">
        <v>4224</v>
      </c>
      <c r="C28" s="26">
        <v>4224</v>
      </c>
      <c r="D28" s="90" t="s">
        <v>77</v>
      </c>
      <c r="E28" s="90" t="s">
        <v>77</v>
      </c>
      <c r="F28" s="26">
        <v>2933</v>
      </c>
      <c r="G28" s="90" t="s">
        <v>113</v>
      </c>
      <c r="H28" s="90" t="s">
        <v>113</v>
      </c>
      <c r="I28" s="27"/>
    </row>
    <row r="29" spans="1:9" ht="13.5" customHeight="1">
      <c r="A29" s="43" t="s">
        <v>82</v>
      </c>
      <c r="B29" s="25">
        <v>27586</v>
      </c>
      <c r="C29" s="26">
        <v>27256</v>
      </c>
      <c r="D29" s="26">
        <v>330</v>
      </c>
      <c r="E29" s="26">
        <v>330</v>
      </c>
      <c r="F29" s="26">
        <v>3887</v>
      </c>
      <c r="G29" s="90" t="s">
        <v>113</v>
      </c>
      <c r="H29" s="90" t="s">
        <v>113</v>
      </c>
      <c r="I29" s="27"/>
    </row>
    <row r="30" spans="1:9" ht="13.5" customHeight="1">
      <c r="A30" s="43" t="s">
        <v>91</v>
      </c>
      <c r="B30" s="25">
        <v>3675</v>
      </c>
      <c r="C30" s="26">
        <v>3612</v>
      </c>
      <c r="D30" s="26">
        <v>64</v>
      </c>
      <c r="E30" s="26">
        <v>64</v>
      </c>
      <c r="F30" s="26">
        <v>703</v>
      </c>
      <c r="G30" s="90" t="s">
        <v>113</v>
      </c>
      <c r="H30" s="90" t="s">
        <v>113</v>
      </c>
      <c r="I30" s="27"/>
    </row>
    <row r="31" spans="1:9" ht="13.5" customHeight="1">
      <c r="A31" s="43" t="s">
        <v>83</v>
      </c>
      <c r="B31" s="25">
        <v>4066</v>
      </c>
      <c r="C31" s="26">
        <v>4239</v>
      </c>
      <c r="D31" s="90" t="s">
        <v>92</v>
      </c>
      <c r="E31" s="90" t="s">
        <v>92</v>
      </c>
      <c r="F31" s="26">
        <v>298</v>
      </c>
      <c r="G31" s="90" t="s">
        <v>113</v>
      </c>
      <c r="H31" s="90" t="s">
        <v>113</v>
      </c>
      <c r="I31" s="27"/>
    </row>
    <row r="32" spans="1:9" ht="13.5" customHeight="1">
      <c r="A32" s="43" t="s">
        <v>84</v>
      </c>
      <c r="B32" s="25">
        <v>364</v>
      </c>
      <c r="C32" s="26">
        <v>364</v>
      </c>
      <c r="D32" s="90" t="s">
        <v>93</v>
      </c>
      <c r="E32" s="90" t="s">
        <v>93</v>
      </c>
      <c r="F32" s="26">
        <v>229</v>
      </c>
      <c r="G32" s="90">
        <v>2015</v>
      </c>
      <c r="H32" s="26">
        <v>1227</v>
      </c>
      <c r="I32" s="27"/>
    </row>
    <row r="33" spans="1:9" ht="13.5" customHeight="1">
      <c r="A33" s="43" t="s">
        <v>85</v>
      </c>
      <c r="B33" s="25">
        <v>158</v>
      </c>
      <c r="C33" s="26">
        <v>145</v>
      </c>
      <c r="D33" s="26">
        <v>13</v>
      </c>
      <c r="E33" s="26">
        <v>13</v>
      </c>
      <c r="F33" s="90" t="s">
        <v>93</v>
      </c>
      <c r="G33" s="90">
        <v>238</v>
      </c>
      <c r="H33" s="90" t="s">
        <v>113</v>
      </c>
      <c r="I33" s="27"/>
    </row>
    <row r="34" spans="1:9" ht="13.5" customHeight="1">
      <c r="A34" s="43" t="s">
        <v>86</v>
      </c>
      <c r="B34" s="25">
        <v>76760</v>
      </c>
      <c r="C34" s="26">
        <v>76714</v>
      </c>
      <c r="D34" s="26">
        <v>46</v>
      </c>
      <c r="E34" s="26">
        <v>46</v>
      </c>
      <c r="F34" s="90" t="s">
        <v>93</v>
      </c>
      <c r="G34" s="90">
        <v>3864</v>
      </c>
      <c r="H34" s="90" t="s">
        <v>113</v>
      </c>
      <c r="I34" s="27"/>
    </row>
    <row r="35" spans="1:9" ht="13.5" customHeight="1">
      <c r="A35" s="43" t="s">
        <v>87</v>
      </c>
      <c r="B35" s="25">
        <v>10304</v>
      </c>
      <c r="C35" s="26">
        <v>9152</v>
      </c>
      <c r="D35" s="26">
        <v>1152</v>
      </c>
      <c r="E35" s="26">
        <v>2909</v>
      </c>
      <c r="F35" s="26">
        <v>64</v>
      </c>
      <c r="G35" s="26">
        <v>15699</v>
      </c>
      <c r="H35" s="26">
        <v>471</v>
      </c>
      <c r="I35" s="27" t="s">
        <v>123</v>
      </c>
    </row>
    <row r="36" spans="1:9" ht="13.5" customHeight="1">
      <c r="A36" s="43" t="s">
        <v>88</v>
      </c>
      <c r="B36" s="25">
        <v>1806</v>
      </c>
      <c r="C36" s="26">
        <v>2205</v>
      </c>
      <c r="D36" s="26">
        <v>-399</v>
      </c>
      <c r="E36" s="26">
        <v>3791</v>
      </c>
      <c r="F36" s="90" t="s">
        <v>93</v>
      </c>
      <c r="G36" s="26">
        <v>840</v>
      </c>
      <c r="H36" s="90" t="s">
        <v>113</v>
      </c>
      <c r="I36" s="27" t="s">
        <v>123</v>
      </c>
    </row>
    <row r="37" spans="1:9" ht="13.5" customHeight="1">
      <c r="A37" s="43" t="s">
        <v>89</v>
      </c>
      <c r="B37" s="25">
        <v>3604</v>
      </c>
      <c r="C37" s="26">
        <v>3729</v>
      </c>
      <c r="D37" s="26">
        <v>-125</v>
      </c>
      <c r="E37" s="26">
        <v>355</v>
      </c>
      <c r="F37" s="26">
        <v>397</v>
      </c>
      <c r="G37" s="26">
        <v>1264</v>
      </c>
      <c r="H37" s="26">
        <v>634</v>
      </c>
      <c r="I37" s="27" t="s">
        <v>123</v>
      </c>
    </row>
    <row r="38" spans="1:9" ht="13.5" customHeight="1">
      <c r="A38" s="44" t="s">
        <v>90</v>
      </c>
      <c r="B38" s="34">
        <v>12063</v>
      </c>
      <c r="C38" s="35">
        <v>10759</v>
      </c>
      <c r="D38" s="35">
        <v>1304</v>
      </c>
      <c r="E38" s="35">
        <v>1912</v>
      </c>
      <c r="F38" s="35">
        <v>6613</v>
      </c>
      <c r="G38" s="35">
        <v>60611</v>
      </c>
      <c r="H38" s="35">
        <v>34487</v>
      </c>
      <c r="I38" s="36" t="s">
        <v>123</v>
      </c>
    </row>
    <row r="39" spans="1:9" ht="13.5" customHeight="1">
      <c r="A39" s="47" t="s">
        <v>15</v>
      </c>
      <c r="B39" s="48"/>
      <c r="C39" s="49"/>
      <c r="D39" s="49"/>
      <c r="E39" s="37">
        <f>SUM(E25:E38)</f>
        <v>10784</v>
      </c>
      <c r="F39" s="39"/>
      <c r="G39" s="37">
        <f>SUM(G25:G38)-1</f>
        <v>84924</v>
      </c>
      <c r="H39" s="37">
        <f>SUM(H25:H38)+1</f>
        <v>37013</v>
      </c>
      <c r="I39" s="41"/>
    </row>
    <row r="40" ht="10.5">
      <c r="A40" s="1" t="s">
        <v>61</v>
      </c>
    </row>
    <row r="41" ht="10.5">
      <c r="A41" s="1" t="s">
        <v>65</v>
      </c>
    </row>
    <row r="42" ht="10.5">
      <c r="A42" s="1" t="s">
        <v>49</v>
      </c>
    </row>
    <row r="43" ht="10.5">
      <c r="A43" s="1" t="s">
        <v>48</v>
      </c>
    </row>
    <row r="44" ht="9.75" customHeight="1"/>
    <row r="45" ht="14.25">
      <c r="A45" s="6" t="s">
        <v>13</v>
      </c>
    </row>
    <row r="46" spans="9:10" ht="10.5">
      <c r="I46" s="3" t="s">
        <v>12</v>
      </c>
      <c r="J46" s="3"/>
    </row>
    <row r="47" spans="1:9" ht="13.5" customHeight="1">
      <c r="A47" s="125" t="s">
        <v>14</v>
      </c>
      <c r="B47" s="129" t="s">
        <v>43</v>
      </c>
      <c r="C47" s="131" t="s">
        <v>44</v>
      </c>
      <c r="D47" s="131" t="s">
        <v>45</v>
      </c>
      <c r="E47" s="135" t="s">
        <v>46</v>
      </c>
      <c r="F47" s="131" t="s">
        <v>55</v>
      </c>
      <c r="G47" s="131" t="s">
        <v>11</v>
      </c>
      <c r="H47" s="135" t="s">
        <v>42</v>
      </c>
      <c r="I47" s="127" t="s">
        <v>8</v>
      </c>
    </row>
    <row r="48" spans="1:9" ht="13.5" customHeight="1" thickBot="1">
      <c r="A48" s="126"/>
      <c r="B48" s="130"/>
      <c r="C48" s="132"/>
      <c r="D48" s="132"/>
      <c r="E48" s="138"/>
      <c r="F48" s="134"/>
      <c r="G48" s="134"/>
      <c r="H48" s="136"/>
      <c r="I48" s="128"/>
    </row>
    <row r="49" spans="1:9" ht="13.5" customHeight="1" thickTop="1">
      <c r="A49" s="42" t="s">
        <v>114</v>
      </c>
      <c r="B49" s="22">
        <v>217</v>
      </c>
      <c r="C49" s="23">
        <v>193</v>
      </c>
      <c r="D49" s="23">
        <v>23</v>
      </c>
      <c r="E49" s="23">
        <v>15</v>
      </c>
      <c r="F49" s="23">
        <v>86</v>
      </c>
      <c r="G49" s="93">
        <v>281</v>
      </c>
      <c r="H49" s="93">
        <v>74</v>
      </c>
      <c r="I49" s="28"/>
    </row>
    <row r="50" spans="1:9" ht="13.5" customHeight="1">
      <c r="A50" s="94" t="s">
        <v>115</v>
      </c>
      <c r="B50" s="95">
        <v>34718</v>
      </c>
      <c r="C50" s="96">
        <v>34420</v>
      </c>
      <c r="D50" s="96">
        <v>298</v>
      </c>
      <c r="E50" s="96">
        <v>298</v>
      </c>
      <c r="F50" s="98" t="s">
        <v>93</v>
      </c>
      <c r="G50" s="98" t="s">
        <v>93</v>
      </c>
      <c r="H50" s="98" t="s">
        <v>93</v>
      </c>
      <c r="I50" s="97"/>
    </row>
    <row r="51" spans="1:9" ht="13.5" customHeight="1">
      <c r="A51" s="43" t="s">
        <v>117</v>
      </c>
      <c r="B51" s="25">
        <v>3826</v>
      </c>
      <c r="C51" s="26">
        <v>3438</v>
      </c>
      <c r="D51" s="26">
        <v>387</v>
      </c>
      <c r="E51" s="26">
        <v>387</v>
      </c>
      <c r="F51" s="26">
        <v>86</v>
      </c>
      <c r="G51" s="98" t="s">
        <v>93</v>
      </c>
      <c r="H51" s="98" t="s">
        <v>93</v>
      </c>
      <c r="I51" s="27"/>
    </row>
    <row r="52" spans="1:9" ht="13.5" customHeight="1">
      <c r="A52" s="43" t="s">
        <v>118</v>
      </c>
      <c r="B52" s="25">
        <v>440949</v>
      </c>
      <c r="C52" s="26">
        <v>425853</v>
      </c>
      <c r="D52" s="26">
        <v>15096</v>
      </c>
      <c r="E52" s="26">
        <v>15096</v>
      </c>
      <c r="F52" s="26">
        <v>3829</v>
      </c>
      <c r="G52" s="98" t="s">
        <v>93</v>
      </c>
      <c r="H52" s="98" t="s">
        <v>93</v>
      </c>
      <c r="I52" s="27"/>
    </row>
    <row r="53" spans="1:9" ht="13.5" customHeight="1">
      <c r="A53" s="44" t="s">
        <v>116</v>
      </c>
      <c r="B53" s="34">
        <v>18664</v>
      </c>
      <c r="C53" s="35">
        <v>19670</v>
      </c>
      <c r="D53" s="35">
        <v>-1006</v>
      </c>
      <c r="E53" s="35">
        <v>4690</v>
      </c>
      <c r="F53" s="35">
        <v>2645</v>
      </c>
      <c r="G53" s="35">
        <v>116897</v>
      </c>
      <c r="H53" s="99">
        <v>1416</v>
      </c>
      <c r="I53" s="36" t="s">
        <v>123</v>
      </c>
    </row>
    <row r="54" spans="1:9" ht="13.5" customHeight="1">
      <c r="A54" s="47" t="s">
        <v>16</v>
      </c>
      <c r="B54" s="48"/>
      <c r="C54" s="49"/>
      <c r="D54" s="49"/>
      <c r="E54" s="37">
        <f>SUM(E49:E53)</f>
        <v>20486</v>
      </c>
      <c r="F54" s="39"/>
      <c r="G54" s="37">
        <f>SUM(G49:G53)+1</f>
        <v>117179</v>
      </c>
      <c r="H54" s="100">
        <f>SUM(H49:H53)</f>
        <v>1490</v>
      </c>
      <c r="I54" s="50"/>
    </row>
    <row r="55" ht="9.75" customHeight="1">
      <c r="A55" s="2"/>
    </row>
    <row r="56" ht="14.25">
      <c r="A56" s="6" t="s">
        <v>56</v>
      </c>
    </row>
    <row r="57" ht="10.5">
      <c r="J57" s="3" t="s">
        <v>12</v>
      </c>
    </row>
    <row r="58" spans="1:10" ht="13.5" customHeight="1">
      <c r="A58" s="139" t="s">
        <v>17</v>
      </c>
      <c r="B58" s="129" t="s">
        <v>19</v>
      </c>
      <c r="C58" s="131" t="s">
        <v>47</v>
      </c>
      <c r="D58" s="131" t="s">
        <v>20</v>
      </c>
      <c r="E58" s="131" t="s">
        <v>21</v>
      </c>
      <c r="F58" s="131" t="s">
        <v>22</v>
      </c>
      <c r="G58" s="135" t="s">
        <v>23</v>
      </c>
      <c r="H58" s="135" t="s">
        <v>24</v>
      </c>
      <c r="I58" s="135" t="s">
        <v>59</v>
      </c>
      <c r="J58" s="127" t="s">
        <v>8</v>
      </c>
    </row>
    <row r="59" spans="1:10" ht="13.5" customHeight="1" thickBot="1">
      <c r="A59" s="140"/>
      <c r="B59" s="130"/>
      <c r="C59" s="132"/>
      <c r="D59" s="132"/>
      <c r="E59" s="132"/>
      <c r="F59" s="132"/>
      <c r="G59" s="138"/>
      <c r="H59" s="138"/>
      <c r="I59" s="136"/>
      <c r="J59" s="128"/>
    </row>
    <row r="60" spans="1:10" ht="13.5" customHeight="1" thickTop="1">
      <c r="A60" s="42" t="s">
        <v>94</v>
      </c>
      <c r="B60" s="22">
        <v>3</v>
      </c>
      <c r="C60" s="23">
        <v>753</v>
      </c>
      <c r="D60" s="23">
        <v>6</v>
      </c>
      <c r="E60" s="93" t="s">
        <v>113</v>
      </c>
      <c r="F60" s="23">
        <v>8032</v>
      </c>
      <c r="G60" s="23">
        <v>12708</v>
      </c>
      <c r="H60" s="93" t="s">
        <v>113</v>
      </c>
      <c r="I60" s="23">
        <v>13146</v>
      </c>
      <c r="J60" s="24"/>
    </row>
    <row r="61" spans="1:10" ht="13.5" customHeight="1">
      <c r="A61" s="43" t="s">
        <v>95</v>
      </c>
      <c r="B61" s="25">
        <v>-3</v>
      </c>
      <c r="C61" s="26">
        <v>98</v>
      </c>
      <c r="D61" s="26">
        <v>24</v>
      </c>
      <c r="E61" s="90" t="s">
        <v>113</v>
      </c>
      <c r="F61" s="90" t="s">
        <v>113</v>
      </c>
      <c r="G61" s="90" t="s">
        <v>113</v>
      </c>
      <c r="H61" s="90" t="s">
        <v>113</v>
      </c>
      <c r="I61" s="90" t="s">
        <v>113</v>
      </c>
      <c r="J61" s="27"/>
    </row>
    <row r="62" spans="1:10" ht="13.5" customHeight="1">
      <c r="A62" s="43" t="s">
        <v>96</v>
      </c>
      <c r="B62" s="25">
        <v>54</v>
      </c>
      <c r="C62" s="26">
        <v>251</v>
      </c>
      <c r="D62" s="26">
        <v>60</v>
      </c>
      <c r="E62" s="26">
        <v>48</v>
      </c>
      <c r="F62" s="26">
        <v>91</v>
      </c>
      <c r="G62" s="90" t="s">
        <v>113</v>
      </c>
      <c r="H62" s="26">
        <v>134</v>
      </c>
      <c r="I62" s="26">
        <v>134</v>
      </c>
      <c r="J62" s="27"/>
    </row>
    <row r="63" spans="1:10" ht="13.5" customHeight="1">
      <c r="A63" s="43" t="s">
        <v>97</v>
      </c>
      <c r="B63" s="25">
        <v>267</v>
      </c>
      <c r="C63" s="26">
        <v>624</v>
      </c>
      <c r="D63" s="26">
        <v>199</v>
      </c>
      <c r="E63" s="26">
        <v>1070</v>
      </c>
      <c r="F63" s="90" t="s">
        <v>113</v>
      </c>
      <c r="G63" s="90" t="s">
        <v>113</v>
      </c>
      <c r="H63" s="26">
        <v>4086</v>
      </c>
      <c r="I63" s="26">
        <v>4093</v>
      </c>
      <c r="J63" s="27"/>
    </row>
    <row r="64" spans="1:10" ht="13.5" customHeight="1">
      <c r="A64" s="43" t="s">
        <v>98</v>
      </c>
      <c r="B64" s="25">
        <v>-120</v>
      </c>
      <c r="C64" s="26">
        <v>87</v>
      </c>
      <c r="D64" s="26">
        <v>195</v>
      </c>
      <c r="E64" s="26">
        <v>4</v>
      </c>
      <c r="F64" s="90" t="s">
        <v>113</v>
      </c>
      <c r="G64" s="90" t="s">
        <v>113</v>
      </c>
      <c r="H64" s="90" t="s">
        <v>113</v>
      </c>
      <c r="I64" s="90" t="s">
        <v>113</v>
      </c>
      <c r="J64" s="27"/>
    </row>
    <row r="65" spans="1:10" ht="13.5" customHeight="1">
      <c r="A65" s="43" t="s">
        <v>99</v>
      </c>
      <c r="B65" s="25">
        <v>612</v>
      </c>
      <c r="C65" s="26">
        <v>-1775</v>
      </c>
      <c r="D65" s="26">
        <v>148</v>
      </c>
      <c r="E65" s="26">
        <v>863</v>
      </c>
      <c r="F65" s="90" t="s">
        <v>113</v>
      </c>
      <c r="G65" s="90" t="s">
        <v>113</v>
      </c>
      <c r="H65" s="26">
        <v>5284</v>
      </c>
      <c r="I65" s="26">
        <v>5284</v>
      </c>
      <c r="J65" s="27"/>
    </row>
    <row r="66" spans="1:10" ht="13.5" customHeight="1">
      <c r="A66" s="43" t="s">
        <v>100</v>
      </c>
      <c r="B66" s="25">
        <v>-25</v>
      </c>
      <c r="C66" s="26">
        <v>313</v>
      </c>
      <c r="D66" s="26">
        <v>8</v>
      </c>
      <c r="E66" s="26">
        <v>71</v>
      </c>
      <c r="F66" s="90" t="s">
        <v>113</v>
      </c>
      <c r="G66" s="90" t="s">
        <v>113</v>
      </c>
      <c r="H66" s="90" t="s">
        <v>113</v>
      </c>
      <c r="I66" s="90" t="s">
        <v>113</v>
      </c>
      <c r="J66" s="27"/>
    </row>
    <row r="67" spans="1:10" ht="13.5" customHeight="1">
      <c r="A67" s="43" t="s">
        <v>101</v>
      </c>
      <c r="B67" s="25">
        <v>8</v>
      </c>
      <c r="C67" s="26">
        <v>24</v>
      </c>
      <c r="D67" s="26">
        <v>16</v>
      </c>
      <c r="E67" s="26">
        <v>198</v>
      </c>
      <c r="F67" s="90" t="s">
        <v>113</v>
      </c>
      <c r="G67" s="90" t="s">
        <v>113</v>
      </c>
      <c r="H67" s="90" t="s">
        <v>113</v>
      </c>
      <c r="I67" s="90" t="s">
        <v>113</v>
      </c>
      <c r="J67" s="27"/>
    </row>
    <row r="68" spans="1:10" ht="13.5" customHeight="1">
      <c r="A68" s="43" t="s">
        <v>102</v>
      </c>
      <c r="B68" s="25">
        <v>5</v>
      </c>
      <c r="C68" s="26">
        <v>823</v>
      </c>
      <c r="D68" s="26">
        <v>28</v>
      </c>
      <c r="E68" s="90" t="s">
        <v>113</v>
      </c>
      <c r="F68" s="90" t="s">
        <v>113</v>
      </c>
      <c r="G68" s="90" t="s">
        <v>113</v>
      </c>
      <c r="H68" s="90" t="s">
        <v>113</v>
      </c>
      <c r="I68" s="90" t="s">
        <v>113</v>
      </c>
      <c r="J68" s="27"/>
    </row>
    <row r="69" spans="1:10" ht="13.5" customHeight="1">
      <c r="A69" s="43" t="s">
        <v>103</v>
      </c>
      <c r="B69" s="25">
        <v>-41</v>
      </c>
      <c r="C69" s="26">
        <v>1773</v>
      </c>
      <c r="D69" s="26">
        <v>300</v>
      </c>
      <c r="E69" s="26">
        <v>27</v>
      </c>
      <c r="F69" s="90" t="s">
        <v>113</v>
      </c>
      <c r="G69" s="90" t="s">
        <v>113</v>
      </c>
      <c r="H69" s="90" t="s">
        <v>113</v>
      </c>
      <c r="I69" s="90" t="s">
        <v>113</v>
      </c>
      <c r="J69" s="27"/>
    </row>
    <row r="70" spans="1:10" ht="13.5" customHeight="1">
      <c r="A70" s="43" t="s">
        <v>104</v>
      </c>
      <c r="B70" s="25">
        <v>-2</v>
      </c>
      <c r="C70" s="26">
        <v>593</v>
      </c>
      <c r="D70" s="26">
        <v>12</v>
      </c>
      <c r="E70" s="26">
        <v>66</v>
      </c>
      <c r="F70" s="90" t="s">
        <v>113</v>
      </c>
      <c r="G70" s="90" t="s">
        <v>113</v>
      </c>
      <c r="H70" s="90" t="s">
        <v>113</v>
      </c>
      <c r="I70" s="90" t="s">
        <v>113</v>
      </c>
      <c r="J70" s="27"/>
    </row>
    <row r="71" spans="1:10" ht="13.5" customHeight="1">
      <c r="A71" s="43" t="s">
        <v>105</v>
      </c>
      <c r="B71" s="25">
        <v>50</v>
      </c>
      <c r="C71" s="26">
        <v>244</v>
      </c>
      <c r="D71" s="26">
        <v>450</v>
      </c>
      <c r="E71" s="26">
        <v>12</v>
      </c>
      <c r="F71" s="26">
        <v>800</v>
      </c>
      <c r="G71" s="90" t="s">
        <v>113</v>
      </c>
      <c r="H71" s="90" t="s">
        <v>113</v>
      </c>
      <c r="I71" s="90" t="s">
        <v>113</v>
      </c>
      <c r="J71" s="27"/>
    </row>
    <row r="72" spans="1:10" ht="13.5" customHeight="1">
      <c r="A72" s="43" t="s">
        <v>106</v>
      </c>
      <c r="B72" s="25">
        <v>444</v>
      </c>
      <c r="C72" s="26">
        <v>-1976</v>
      </c>
      <c r="D72" s="26">
        <v>15</v>
      </c>
      <c r="E72" s="26">
        <v>458</v>
      </c>
      <c r="F72" s="26">
        <v>2016</v>
      </c>
      <c r="G72" s="90" t="s">
        <v>113</v>
      </c>
      <c r="H72" s="90" t="s">
        <v>113</v>
      </c>
      <c r="I72" s="90" t="s">
        <v>113</v>
      </c>
      <c r="J72" s="27"/>
    </row>
    <row r="73" spans="1:10" ht="13.5" customHeight="1">
      <c r="A73" s="43" t="s">
        <v>107</v>
      </c>
      <c r="B73" s="25">
        <v>10</v>
      </c>
      <c r="C73" s="26">
        <v>475</v>
      </c>
      <c r="D73" s="26">
        <v>63</v>
      </c>
      <c r="E73" s="26">
        <v>11</v>
      </c>
      <c r="F73" s="90" t="s">
        <v>113</v>
      </c>
      <c r="G73" s="90" t="s">
        <v>113</v>
      </c>
      <c r="H73" s="90" t="s">
        <v>113</v>
      </c>
      <c r="I73" s="90" t="s">
        <v>113</v>
      </c>
      <c r="J73" s="27"/>
    </row>
    <row r="74" spans="1:10" ht="13.5" customHeight="1">
      <c r="A74" s="43" t="s">
        <v>108</v>
      </c>
      <c r="B74" s="25">
        <v>13</v>
      </c>
      <c r="C74" s="26">
        <v>905</v>
      </c>
      <c r="D74" s="26">
        <v>83</v>
      </c>
      <c r="E74" s="90" t="s">
        <v>113</v>
      </c>
      <c r="F74" s="26">
        <v>141</v>
      </c>
      <c r="G74" s="90" t="s">
        <v>113</v>
      </c>
      <c r="H74" s="90" t="s">
        <v>113</v>
      </c>
      <c r="I74" s="90" t="s">
        <v>113</v>
      </c>
      <c r="J74" s="27"/>
    </row>
    <row r="75" spans="1:10" ht="13.5" customHeight="1">
      <c r="A75" s="43" t="s">
        <v>109</v>
      </c>
      <c r="B75" s="25">
        <v>21</v>
      </c>
      <c r="C75" s="26">
        <v>978</v>
      </c>
      <c r="D75" s="26">
        <v>400</v>
      </c>
      <c r="E75" s="90" t="s">
        <v>113</v>
      </c>
      <c r="F75" s="90" t="s">
        <v>113</v>
      </c>
      <c r="G75" s="90" t="s">
        <v>113</v>
      </c>
      <c r="H75" s="90" t="s">
        <v>113</v>
      </c>
      <c r="I75" s="90" t="s">
        <v>113</v>
      </c>
      <c r="J75" s="27"/>
    </row>
    <row r="76" spans="1:10" ht="13.5" customHeight="1">
      <c r="A76" s="44" t="s">
        <v>110</v>
      </c>
      <c r="B76" s="34">
        <v>7</v>
      </c>
      <c r="C76" s="35">
        <v>2119</v>
      </c>
      <c r="D76" s="35">
        <v>100</v>
      </c>
      <c r="E76" s="99" t="s">
        <v>113</v>
      </c>
      <c r="F76" s="99" t="s">
        <v>113</v>
      </c>
      <c r="G76" s="99" t="s">
        <v>113</v>
      </c>
      <c r="H76" s="99" t="s">
        <v>113</v>
      </c>
      <c r="I76" s="99" t="s">
        <v>113</v>
      </c>
      <c r="J76" s="36"/>
    </row>
    <row r="77" spans="1:10" ht="13.5" customHeight="1">
      <c r="A77" s="44" t="s">
        <v>111</v>
      </c>
      <c r="B77" s="34">
        <v>46</v>
      </c>
      <c r="C77" s="35">
        <v>171</v>
      </c>
      <c r="D77" s="35">
        <v>7</v>
      </c>
      <c r="E77" s="99" t="s">
        <v>113</v>
      </c>
      <c r="F77" s="99" t="s">
        <v>113</v>
      </c>
      <c r="G77" s="99" t="s">
        <v>113</v>
      </c>
      <c r="H77" s="99" t="s">
        <v>113</v>
      </c>
      <c r="I77" s="99" t="s">
        <v>113</v>
      </c>
      <c r="J77" s="36"/>
    </row>
    <row r="78" spans="1:10" ht="13.5" customHeight="1">
      <c r="A78" s="44" t="s">
        <v>112</v>
      </c>
      <c r="B78" s="34">
        <v>-1</v>
      </c>
      <c r="C78" s="35">
        <v>11</v>
      </c>
      <c r="D78" s="35">
        <v>2</v>
      </c>
      <c r="E78" s="35">
        <v>2</v>
      </c>
      <c r="F78" s="99" t="s">
        <v>113</v>
      </c>
      <c r="G78" s="99" t="s">
        <v>113</v>
      </c>
      <c r="H78" s="99" t="s">
        <v>113</v>
      </c>
      <c r="I78" s="99" t="s">
        <v>113</v>
      </c>
      <c r="J78" s="36"/>
    </row>
    <row r="79" spans="1:10" ht="13.5" customHeight="1">
      <c r="A79" s="44"/>
      <c r="B79" s="34"/>
      <c r="C79" s="35"/>
      <c r="D79" s="35"/>
      <c r="E79" s="35"/>
      <c r="F79" s="35"/>
      <c r="G79" s="35"/>
      <c r="H79" s="35"/>
      <c r="I79" s="35"/>
      <c r="J79" s="36"/>
    </row>
    <row r="80" spans="1:10" ht="13.5" customHeight="1">
      <c r="A80" s="51" t="s">
        <v>18</v>
      </c>
      <c r="B80" s="38"/>
      <c r="C80" s="39"/>
      <c r="D80" s="37">
        <f aca="true" t="shared" si="0" ref="D80:I80">SUM(D60:D79)</f>
        <v>2116</v>
      </c>
      <c r="E80" s="37">
        <f t="shared" si="0"/>
        <v>2830</v>
      </c>
      <c r="F80" s="37">
        <f t="shared" si="0"/>
        <v>11080</v>
      </c>
      <c r="G80" s="37">
        <f t="shared" si="0"/>
        <v>12708</v>
      </c>
      <c r="H80" s="37">
        <f t="shared" si="0"/>
        <v>9504</v>
      </c>
      <c r="I80" s="37">
        <f t="shared" si="0"/>
        <v>22657</v>
      </c>
      <c r="J80" s="41"/>
    </row>
    <row r="81" ht="10.5">
      <c r="A81" s="1" t="s">
        <v>62</v>
      </c>
    </row>
    <row r="82" ht="9.75" customHeight="1"/>
    <row r="83" ht="14.25">
      <c r="A83" s="6" t="s">
        <v>39</v>
      </c>
    </row>
    <row r="84" ht="10.5">
      <c r="D84" s="3" t="s">
        <v>12</v>
      </c>
    </row>
    <row r="85" spans="1:4" ht="21.75" thickBot="1">
      <c r="A85" s="52" t="s">
        <v>34</v>
      </c>
      <c r="B85" s="53" t="s">
        <v>63</v>
      </c>
      <c r="C85" s="54" t="s">
        <v>64</v>
      </c>
      <c r="D85" s="55" t="s">
        <v>50</v>
      </c>
    </row>
    <row r="86" spans="1:4" ht="13.5" customHeight="1" thickTop="1">
      <c r="A86" s="56" t="s">
        <v>35</v>
      </c>
      <c r="B86" s="22">
        <v>1446</v>
      </c>
      <c r="C86" s="23">
        <v>1297</v>
      </c>
      <c r="D86" s="28">
        <f>+C86-B86</f>
        <v>-149</v>
      </c>
    </row>
    <row r="87" spans="1:4" ht="13.5" customHeight="1">
      <c r="A87" s="57" t="s">
        <v>36</v>
      </c>
      <c r="B87" s="25">
        <v>1278</v>
      </c>
      <c r="C87" s="26">
        <v>14021</v>
      </c>
      <c r="D87" s="27">
        <f>+C87-B87</f>
        <v>12743</v>
      </c>
    </row>
    <row r="88" spans="1:4" ht="13.5" customHeight="1">
      <c r="A88" s="58" t="s">
        <v>37</v>
      </c>
      <c r="B88" s="34">
        <v>8514</v>
      </c>
      <c r="C88" s="35">
        <v>3965</v>
      </c>
      <c r="D88" s="36">
        <f>+C88-B88</f>
        <v>-4549</v>
      </c>
    </row>
    <row r="89" spans="1:4" ht="13.5" customHeight="1">
      <c r="A89" s="59" t="s">
        <v>38</v>
      </c>
      <c r="B89" s="86">
        <f>SUM(B86:B88)</f>
        <v>11238</v>
      </c>
      <c r="C89" s="37">
        <f>SUM(C86:C88)</f>
        <v>19283</v>
      </c>
      <c r="D89" s="41">
        <f>SUM(D86:D88)</f>
        <v>8045</v>
      </c>
    </row>
    <row r="90" spans="1:4" ht="10.5">
      <c r="A90" s="1" t="s">
        <v>58</v>
      </c>
      <c r="B90" s="60"/>
      <c r="C90" s="60"/>
      <c r="D90" s="60"/>
    </row>
    <row r="91" spans="1:4" ht="9.75" customHeight="1">
      <c r="A91" s="61"/>
      <c r="B91" s="60"/>
      <c r="C91" s="60"/>
      <c r="D91" s="60"/>
    </row>
    <row r="92" ht="14.25">
      <c r="A92" s="6" t="s">
        <v>57</v>
      </c>
    </row>
    <row r="93" ht="10.5" customHeight="1">
      <c r="A93" s="6"/>
    </row>
    <row r="94" spans="1:11" ht="21.75" thickBot="1">
      <c r="A94" s="52" t="s">
        <v>33</v>
      </c>
      <c r="B94" s="53" t="s">
        <v>63</v>
      </c>
      <c r="C94" s="54" t="s">
        <v>64</v>
      </c>
      <c r="D94" s="54" t="s">
        <v>50</v>
      </c>
      <c r="E94" s="62" t="s">
        <v>31</v>
      </c>
      <c r="F94" s="55" t="s">
        <v>32</v>
      </c>
      <c r="G94" s="115" t="s">
        <v>40</v>
      </c>
      <c r="H94" s="116"/>
      <c r="I94" s="53" t="s">
        <v>63</v>
      </c>
      <c r="J94" s="54" t="s">
        <v>64</v>
      </c>
      <c r="K94" s="55" t="s">
        <v>50</v>
      </c>
    </row>
    <row r="95" spans="1:11" ht="13.5" customHeight="1" thickTop="1">
      <c r="A95" s="56" t="s">
        <v>25</v>
      </c>
      <c r="B95" s="63">
        <v>0.3</v>
      </c>
      <c r="C95" s="64">
        <v>0.03</v>
      </c>
      <c r="D95" s="64">
        <f aca="true" t="shared" si="1" ref="D95:D100">+C95-B95</f>
        <v>-0.27</v>
      </c>
      <c r="E95" s="65">
        <v>-11.25</v>
      </c>
      <c r="F95" s="66">
        <v>-20</v>
      </c>
      <c r="G95" s="121" t="s">
        <v>87</v>
      </c>
      <c r="H95" s="122"/>
      <c r="I95" s="106" t="s">
        <v>122</v>
      </c>
      <c r="J95" s="67" t="s">
        <v>122</v>
      </c>
      <c r="K95" s="89"/>
    </row>
    <row r="96" spans="1:11" ht="13.5" customHeight="1">
      <c r="A96" s="57" t="s">
        <v>26</v>
      </c>
      <c r="B96" s="87">
        <v>11.09</v>
      </c>
      <c r="C96" s="68">
        <v>11.25</v>
      </c>
      <c r="D96" s="68">
        <f t="shared" si="1"/>
        <v>0.16000000000000014</v>
      </c>
      <c r="E96" s="69">
        <v>-16.25</v>
      </c>
      <c r="F96" s="70">
        <v>-40</v>
      </c>
      <c r="G96" s="119" t="s">
        <v>119</v>
      </c>
      <c r="H96" s="120"/>
      <c r="I96" s="88" t="s">
        <v>122</v>
      </c>
      <c r="J96" s="71" t="s">
        <v>122</v>
      </c>
      <c r="K96" s="109"/>
    </row>
    <row r="97" spans="1:11" ht="13.5" customHeight="1">
      <c r="A97" s="57" t="s">
        <v>27</v>
      </c>
      <c r="B97" s="72">
        <v>10.1</v>
      </c>
      <c r="C97" s="71">
        <v>10.4</v>
      </c>
      <c r="D97" s="71">
        <f t="shared" si="1"/>
        <v>0.3000000000000007</v>
      </c>
      <c r="E97" s="73">
        <v>25</v>
      </c>
      <c r="F97" s="74">
        <v>35</v>
      </c>
      <c r="G97" s="119" t="s">
        <v>89</v>
      </c>
      <c r="H97" s="120"/>
      <c r="I97" s="88" t="s">
        <v>122</v>
      </c>
      <c r="J97" s="71" t="s">
        <v>122</v>
      </c>
      <c r="K97" s="109"/>
    </row>
    <row r="98" spans="1:11" ht="13.5" customHeight="1">
      <c r="A98" s="57" t="s">
        <v>28</v>
      </c>
      <c r="B98" s="88">
        <v>217.2</v>
      </c>
      <c r="C98" s="71">
        <v>205.8</v>
      </c>
      <c r="D98" s="71">
        <f t="shared" si="1"/>
        <v>-11.399999999999977</v>
      </c>
      <c r="E98" s="73">
        <v>350</v>
      </c>
      <c r="F98" s="75"/>
      <c r="G98" s="119" t="s">
        <v>90</v>
      </c>
      <c r="H98" s="120"/>
      <c r="I98" s="88" t="s">
        <v>122</v>
      </c>
      <c r="J98" s="71" t="s">
        <v>122</v>
      </c>
      <c r="K98" s="109"/>
    </row>
    <row r="99" spans="1:11" ht="13.5" customHeight="1">
      <c r="A99" s="57" t="s">
        <v>29</v>
      </c>
      <c r="B99" s="81">
        <v>0.83</v>
      </c>
      <c r="C99" s="68">
        <v>0.87</v>
      </c>
      <c r="D99" s="68">
        <f t="shared" si="1"/>
        <v>0.040000000000000036</v>
      </c>
      <c r="E99" s="76"/>
      <c r="F99" s="77"/>
      <c r="G99" s="119" t="s">
        <v>85</v>
      </c>
      <c r="H99" s="120"/>
      <c r="I99" s="88" t="s">
        <v>122</v>
      </c>
      <c r="J99" s="71" t="s">
        <v>122</v>
      </c>
      <c r="K99" s="109"/>
    </row>
    <row r="100" spans="1:11" ht="13.5" customHeight="1">
      <c r="A100" s="101" t="s">
        <v>30</v>
      </c>
      <c r="B100" s="105">
        <v>97.1</v>
      </c>
      <c r="C100" s="102">
        <v>98.6</v>
      </c>
      <c r="D100" s="102">
        <f t="shared" si="1"/>
        <v>1.5</v>
      </c>
      <c r="E100" s="103"/>
      <c r="F100" s="104"/>
      <c r="G100" s="123" t="s">
        <v>120</v>
      </c>
      <c r="H100" s="124"/>
      <c r="I100" s="107" t="s">
        <v>122</v>
      </c>
      <c r="J100" s="102" t="s">
        <v>122</v>
      </c>
      <c r="K100" s="110"/>
    </row>
    <row r="101" spans="1:11" ht="13.5" customHeight="1">
      <c r="A101" s="112"/>
      <c r="B101" s="113"/>
      <c r="C101" s="114"/>
      <c r="D101" s="114"/>
      <c r="E101" s="79"/>
      <c r="F101" s="80"/>
      <c r="G101" s="117" t="s">
        <v>81</v>
      </c>
      <c r="H101" s="118"/>
      <c r="I101" s="108" t="s">
        <v>122</v>
      </c>
      <c r="J101" s="78" t="s">
        <v>122</v>
      </c>
      <c r="K101" s="111"/>
    </row>
    <row r="102" ht="10.5">
      <c r="A102" s="1" t="s">
        <v>68</v>
      </c>
    </row>
    <row r="103" ht="10.5">
      <c r="A103" s="1" t="s">
        <v>69</v>
      </c>
    </row>
    <row r="104" ht="10.5">
      <c r="A104" s="1" t="s">
        <v>66</v>
      </c>
    </row>
    <row r="105" ht="10.5" customHeight="1">
      <c r="A105" s="1" t="s">
        <v>67</v>
      </c>
    </row>
  </sheetData>
  <sheetProtection/>
  <mergeCells count="44">
    <mergeCell ref="A47:A48"/>
    <mergeCell ref="B47:B48"/>
    <mergeCell ref="C47:C48"/>
    <mergeCell ref="A58:A59"/>
    <mergeCell ref="B58:B59"/>
    <mergeCell ref="C58:C59"/>
    <mergeCell ref="D58:D59"/>
    <mergeCell ref="E58:E59"/>
    <mergeCell ref="H58:H59"/>
    <mergeCell ref="J58:J59"/>
    <mergeCell ref="F58:F59"/>
    <mergeCell ref="G58:G59"/>
    <mergeCell ref="I58:I59"/>
    <mergeCell ref="I23:I24"/>
    <mergeCell ref="D8:D9"/>
    <mergeCell ref="F23:F24"/>
    <mergeCell ref="H47:H48"/>
    <mergeCell ref="I47:I48"/>
    <mergeCell ref="G47:G48"/>
    <mergeCell ref="F47:F48"/>
    <mergeCell ref="D47:D48"/>
    <mergeCell ref="E47:E48"/>
    <mergeCell ref="C8:C9"/>
    <mergeCell ref="D23:D24"/>
    <mergeCell ref="E23:E24"/>
    <mergeCell ref="E8:E9"/>
    <mergeCell ref="A8:A9"/>
    <mergeCell ref="H8:H9"/>
    <mergeCell ref="A23:A24"/>
    <mergeCell ref="B23:B24"/>
    <mergeCell ref="C23:C24"/>
    <mergeCell ref="B8:B9"/>
    <mergeCell ref="G23:G24"/>
    <mergeCell ref="H23:H24"/>
    <mergeCell ref="G8:G9"/>
    <mergeCell ref="F8:F9"/>
    <mergeCell ref="G94:H94"/>
    <mergeCell ref="G101:H101"/>
    <mergeCell ref="G99:H99"/>
    <mergeCell ref="G98:H98"/>
    <mergeCell ref="G97:H97"/>
    <mergeCell ref="G96:H96"/>
    <mergeCell ref="G95:H95"/>
    <mergeCell ref="G100:H100"/>
  </mergeCells>
  <printOptions/>
  <pageMargins left="0.4330708661417323" right="0.3937007874015748" top="0.71" bottom="0.3" header="0.45" footer="0.2"/>
  <pageSetup horizontalDpi="300" verticalDpi="300" orientation="portrait" paperSize="9" scale="88" r:id="rId1"/>
  <rowBreaks count="1" manualBreakCount="1">
    <brk id="55"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2010-03-15T07:59:30Z</cp:lastPrinted>
  <dcterms:created xsi:type="dcterms:W3CDTF">1997-01-08T22:48:59Z</dcterms:created>
  <dcterms:modified xsi:type="dcterms:W3CDTF">2010-03-15T08:18:03Z</dcterms:modified>
  <cp:category/>
  <cp:version/>
  <cp:contentType/>
  <cp:contentStatus/>
</cp:coreProperties>
</file>