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247B5AC4-59DF-40D0-B849-58E2B2EC92D9}" xr6:coauthVersionLast="36" xr6:coauthVersionMax="46" xr10:uidLastSave="{00000000-0000-0000-0000-000000000000}"/>
  <bookViews>
    <workbookView xWindow="2037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AM35"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<sst xmlns="http://schemas.openxmlformats.org/spreadsheetml/2006/main" count="1122" uniqueCount="605">
  <si>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</si>
  <si>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</si>
  <si>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</si>
  <si>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</si>
  <si>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</si>
  <si>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</si>
  <si>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</si>
  <si>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</si>
  <si>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</si>
  <si>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</si>
  <si>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</si>
  <si>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</si>
  <si>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</si>
  <si>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</si>
  <si>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</si>
  <si>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</si>
  <si>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</si>
  <si>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</si>
  <si>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</si>
  <si>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</si>
  <si>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</si>
  <si>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</si>
  <si>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</si>
  <si>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</si>
  <si>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</si>
  <si>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</si>
  <si>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</si>
  <si>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</si>
  <si>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</si>
  <si>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</si>
  <si>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</si>
  <si>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</si>
  <si>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</si>
  <si>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</si>
  <si>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</si>
  <si>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</si>
  <si>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</si>
  <si>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</si>
  <si>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</si>
  <si>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</si>
  <si>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</si>
  <si>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</si>
  <si>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</si>
  <si>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</si>
  <si>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</si>
  <si>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</si>
  <si>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</si>
  <si>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</si>
  <si>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</si>
  <si>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</si>
  <si>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</si>
  <si>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</si>
  <si>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</si>
  <si>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</si>
  <si>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</si>
  <si>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</si>
  <si>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</si>
  <si>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</si>
  <si>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</si>
  <si>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</si>
  <si>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</si>
  <si>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</si>
  <si>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</si>
  <si>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</si>
  <si>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</si>
  <si>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</si>
  <si>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</si>
  <si>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</si>
  <si>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</si>
  <si>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</si>
  <si>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</si>
  <si>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</si>
  <si>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</si>
  <si>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</si>
  <si>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</si>
  <si>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</si>
  <si>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</si>
  <si>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</si>
  <si>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</si>
  <si>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</si>
  <si>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</si>
  <si>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</si>
  <si>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</si>
  <si>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</si>
  <si>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</si>
  <si>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</si>
  <si>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</si>
  <si>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</si>
  <si>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</si>
  <si>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</si>
  <si>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</si>
  <si>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</si>
  <si>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</si>
  <si>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</si>
  <si>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</si>
  <si>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</si>
  <si>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</si>
  <si>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</si>
  <si>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</si>
  <si>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</si>
  <si>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</si>
  <si>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</si>
  <si>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</si>
  <si>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</si>
  <si>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</si>
  <si>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</si>
  <si>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</si>
  <si>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</si>
  <si>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</si>
  <si>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</si>
  <si>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</si>
  <si>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</si>
  <si>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</si>
  <si>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</si>
  <si>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</si>
  <si>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</si>
  <si>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</si>
  <si>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</si>
  <si>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</si>
  <si>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</si>
  <si>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</si>
  <si>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</si>
  <si>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</si>
  <si>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</si>
  <si>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</si>
  <si>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</si>
  <si>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</si>
  <si>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</si>
  <si>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</si>
  <si>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</si>
  <si>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</si>
  <si>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</si>
  <si>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</si>
  <si>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</si>
  <si>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</si>
  <si>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</si>
  <si>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</si>
  <si>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</si>
  <si>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</si>
  <si>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</si>
  <si>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</si>
  <si>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</si>
  <si>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</si>
  <si>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</si>
  <si>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</si>
  <si>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</si>
  <si>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</si>
  <si>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</si>
  <si>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</si>
  <si>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</si>
  <si>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</si>
  <si>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</si>
  <si>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</si>
  <si>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</si>
  <si>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</si>
  <si>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</si>
  <si>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</si>
  <si>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</si>
  <si>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</si>
  <si>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</si>
  <si>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</si>
  <si>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</si>
  <si>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</si>
  <si>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</si>
  <si>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</si>
  <si>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</si>
  <si>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</si>
  <si>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</si>
  <si>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</si>
  <si>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</si>
  <si>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</si>
  <si>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</si>
  <si>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</si>
  <si>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</si>
  <si>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</si>
  <si>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</si>
  <si>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</si>
  <si>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</si>
  <si>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</si>
  <si>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</si>
  <si>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</si>
  <si>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</si>
  <si>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</si>
  <si>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</si>
  <si>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</si>
  <si>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</si>
  <si>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</si>
  <si>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</si>
  <si>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</si>
  <si>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</si>
  <si>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</si>
  <si>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</si>
  <si>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</si>
  <si>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</si>
  <si>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</si>
  <si>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</si>
  <si>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</si>
  <si>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</si>
  <si>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</si>
  <si>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</si>
  <si>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</si>
  <si>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</si>
  <si>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</si>
  <si>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</si>
  <si>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</si>
  <si>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</si>
  <si>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</si>
  <si>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</si>
  <si>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</si>
  <si>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</si>
  <si>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</si>
  <si>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</si>
  <si>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</si>
  <si>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</si>
  <si>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兵庫県養父市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</si>
  <si>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</si>
  <si>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</si>
  <si>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</si>
  <si>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</si>
  <si>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</si>
  <si>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</si>
  <si>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</si>
  <si>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</si>
  <si>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</si>
  <si>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</si>
  <si>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</si>
  <si>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</si>
  <si>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</si>
  <si>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</si>
  <si>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</si>
  <si>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</si>
  <si>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</si>
  <si>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</si>
  <si>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</si>
  <si>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</si>
  <si>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</si>
  <si>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</si>
  <si>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</si>
  <si>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</si>
  <si>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</si>
  <si>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</si>
  <si>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</si>
  <si>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</si>
  <si>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</si>
  <si>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</si>
  <si>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</si>
  <si>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</si>
  <si>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</si>
  <si>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</si>
  <si>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</si>
  <si>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</si>
  <si>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</si>
  <si>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</si>
  <si>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</si>
  <si>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</si>
  <si>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</si>
  <si>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</si>
  <si>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</si>
  <si>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</si>
  <si>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</si>
  <si>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</si>
  <si>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</si>
  <si>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</si>
  <si>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</si>
  <si>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</si>
  <si>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</si>
  <si>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</si>
  <si>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</si>
  <si>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</si>
  <si>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</si>
  <si>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</si>
  <si>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</si>
  <si>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</si>
  <si>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</si>
  <si>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</si>
  <si>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</si>
  <si>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</si>
  <si>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</si>
  <si>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</si>
  <si>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</si>
  <si>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</si>
  <si>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</si>
  <si>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</si>
  <si>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</si>
  <si>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</si>
  <si>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</si>
  <si>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</si>
  <si>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</si>
  <si>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</si>
  <si>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</si>
  <si>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</si>
  <si>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</si>
  <si>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</si>
  <si>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</si>
  <si>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</si>
  <si>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</si>
  <si>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</si>
  <si>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</si>
  <si>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</si>
  <si>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</si>
  <si>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</si>
  <si>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</si>
  <si>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</si>
  <si>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</si>
  <si>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</si>
  <si>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</si>
  <si>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</si>
  <si>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</si>
  <si>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</si>
  <si>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</si>
  <si>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</si>
  <si>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</si>
  <si>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</si>
  <si>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</si>
  <si>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</si>
  <si>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</si>
  <si>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</si>
  <si>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</si>
  <si>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</si>
  <si>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</si>
  <si>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</si>
  <si>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</si>
  <si>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</si>
  <si>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</si>
  <si>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</si>
  <si>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</si>
  <si>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</si>
  <si>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</si>
  <si>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</si>
  <si>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</si>
  <si>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</si>
  <si>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</si>
  <si>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</si>
  <si>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</si>
  <si>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</si>
  <si>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</si>
  <si>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</si>
  <si>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</si>
  <si>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</si>
  <si>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</si>
  <si>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</si>
  <si>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</si>
  <si>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</si>
  <si>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</si>
  <si>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</si>
  <si>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</si>
  <si>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</si>
  <si>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</si>
  <si>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</si>
  <si>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</si>
  <si>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</si>
  <si>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</si>
  <si>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</si>
  <si>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</si>
  <si>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</si>
  <si>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</si>
  <si>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</si>
  <si>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</si>
  <si>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</si>
  <si>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</si>
  <si>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</si>
  <si>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</si>
  <si>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</si>
  <si>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</si>
  <si>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</si>
  <si>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</si>
  <si>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</si>
  <si>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</si>
  <si>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</si>
  <si>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兵庫県養父市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</si>
  <si>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</si>
  <si>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</si>
  <si>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</si>
  <si>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</si>
  <si>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</si>
  <si>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</si>
  <si>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</si>
  <si>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</si>
  <si>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</si>
  <si>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</si>
  <si>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</si>
  <si>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</si>
  <si>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</si>
  <si>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</si>
  <si>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</si>
  <si>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</si>
  <si>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</si>
  <si>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</si>
  <si>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</si>
  <si>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</si>
  <si>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</si>
  <si>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</si>
  <si>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</si>
  <si>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</si>
  <si>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</si>
  <si>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</si>
  <si>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</si>
  <si>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</si>
  <si>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</si>
  <si>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</si>
  <si>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</si>
  <si>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</si>
  <si>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</si>
  <si>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</si>
  <si>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</si>
  <si>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</si>
  <si>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</si>
  <si>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</si>
  <si>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</si>
  <si>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</si>
  <si>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</si>
  <si>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</si>
  <si>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</si>
  <si>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</si>
  <si>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</si>
  <si>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</si>
  <si>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</si>
  <si>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</si>
  <si>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</si>
  <si>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</si>
  <si>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</si>
  <si>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</si>
  <si>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</si>
  <si>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</si>
  <si>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</si>
  <si>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</si>
  <si>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</si>
  <si>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</si>
  <si>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</si>
  <si>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</si>
  <si>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</si>
  <si>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</si>
  <si>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</si>
  <si>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</si>
  <si>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</si>
  <si>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</si>
  <si>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</si>
  <si>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</si>
  <si>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</si>
  <si>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</si>
  <si>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</si>
  <si>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</si>
  <si>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</si>
  <si>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</si>
  <si>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</si>
  <si>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</si>
  <si>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</si>
  <si>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</si>
  <si>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</si>
  <si>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</si>
  <si>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</si>
  <si>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</si>
  <si>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</si>
  <si>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</si>
  <si>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</si>
  <si>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</si>
  <si>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</si>
  <si>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</si>
  <si>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</si>
  <si>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</si>
  <si>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</si>
  <si>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</si>
  <si>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</si>
  <si>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</si>
  <si>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</si>
  <si>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</si>
  <si>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</si>
  <si>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</si>
  <si>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</si>
  <si>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</si>
  <si>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</si>
  <si>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</si>
  <si>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</si>
  <si>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</si>
  <si>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</si>
  <si>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</si>
  <si>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</si>
  <si>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</si>
  <si>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</si>
  <si>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</si>
  <si>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</si>
  <si>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</si>
  <si>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</si>
  <si>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</si>
  <si>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</si>
  <si>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</si>
  <si>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</si>
  <si>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</si>
  <si>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</si>
  <si>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</si>
  <si>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</si>
  <si>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</si>
  <si>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</si>
  <si>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</si>
  <si>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</si>
  <si>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</si>
  <si>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</si>
  <si>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</si>
  <si>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</si>
  <si>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</si>
  <si>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</si>
  <si>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</si>
  <si>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</si>
  <si>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</si>
  <si>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</si>
  <si>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</si>
  <si>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</si>
  <si>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</si>
  <si>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</si>
  <si>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</si>
  <si>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</si>
  <si>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</si>
  <si>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</si>
  <si>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</si>
  <si>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</si>
  <si>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</si>
  <si>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</si>
  <si>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</si>
  <si>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</si>
  <si>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</si>
  <si>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</si>
  <si>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</si>
  <si>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</si>
  <si>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</si>
  <si>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</si>
  <si>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</si>
  <si>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</si>
  <si>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</si>
  <si>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</si>
  <si>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</si>
  <si>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</si>
  <si>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</si>
  <si>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</si>
  <si>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</si>
  <si>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</si>
  <si>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</si>
  <si>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</si>
  <si>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</si>
  <si>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</si>
  <si>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</si>
  <si>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</si>
  <si>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</si>
  <si>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</si>
  <si>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</si>
  <si>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</si>
  <si>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</si>
  <si>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</si>
  <si>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</si>
  <si>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</si>
  <si>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</si>
  <si>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</si>
  <si>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</si>
  <si>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</si>
  <si>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</si>
  <si>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</si>
  <si>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</si>
  <si>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</si>
  <si>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</si>
  <si>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</si>
  <si>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</si>
  <si>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22.78</t>
  </si>
  <si>
    <t>▲ 0.02</t>
  </si>
  <si>
    <t>水道事業会計</t>
  </si>
  <si>
    <t>一般会計</t>
  </si>
  <si>
    <t>下水道事業会計</t>
  </si>
  <si>
    <t>介護保険特別会計</t>
  </si>
  <si>
    <t>国民健康保険特別会計</t>
  </si>
  <si>
    <t>後期高齢者医療特別会計</t>
  </si>
  <si>
    <t>養父歯科診療所特別会計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</si>
  <si>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</si>
  <si>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</si>
  <si>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</si>
  <si>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</si>
  <si>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</si>
  <si>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</si>
  <si>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</si>
  <si>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</si>
  <si>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</si>
  <si>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</si>
  <si>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</si>
  <si>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</si>
  <si>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但馬広域行政事務組合</t>
    <rPh sb="0" eb="2">
      <t>タジマ</t>
    </rPh>
    <rPh sb="2" eb="4">
      <t>コウイキ</t>
    </rPh>
    <rPh sb="4" eb="6">
      <t>ギョウセイ</t>
    </rPh>
    <rPh sb="6" eb="8">
      <t>ジム</t>
    </rPh>
    <rPh sb="8" eb="10">
      <t>クミアイ</t>
    </rPh>
    <phoneticPr fontId="2"/>
  </si>
  <si>
    <t>公立八鹿病院組合</t>
    <rPh sb="0" eb="2">
      <t>コウリツ</t>
    </rPh>
    <rPh sb="2" eb="4">
      <t>ヨウカ</t>
    </rPh>
    <rPh sb="4" eb="6">
      <t>ビョウイン</t>
    </rPh>
    <rPh sb="6" eb="8">
      <t>クミアイ</t>
    </rPh>
    <phoneticPr fontId="2"/>
  </si>
  <si>
    <t>-</t>
    <phoneticPr fontId="2"/>
  </si>
  <si>
    <t>南但広域行政事務組合</t>
    <rPh sb="0" eb="1">
      <t>ミナミ</t>
    </rPh>
    <rPh sb="2" eb="4">
      <t>コウイキ</t>
    </rPh>
    <rPh sb="4" eb="6">
      <t>ギョウセイ</t>
    </rPh>
    <rPh sb="6" eb="8">
      <t>ジム</t>
    </rPh>
    <rPh sb="8" eb="10">
      <t>クミアイ</t>
    </rPh>
    <phoneticPr fontId="2"/>
  </si>
  <si>
    <t>養父町開発</t>
    <rPh sb="0" eb="3">
      <t>ヤブチョウ</t>
    </rPh>
    <rPh sb="3" eb="5">
      <t>カイハツ</t>
    </rPh>
    <phoneticPr fontId="2"/>
  </si>
  <si>
    <t>おおや振興公社</t>
    <rPh sb="3" eb="5">
      <t>シンコウ</t>
    </rPh>
    <rPh sb="5" eb="7">
      <t>コウシャ</t>
    </rPh>
    <phoneticPr fontId="2"/>
  </si>
  <si>
    <t>やぶパートナーズ</t>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</si>
  <si>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</si>
  <si>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</si>
  <si>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元気な養父づくり応援基金</t>
    <rPh sb="0" eb="2">
      <t>ゲンキ</t>
    </rPh>
    <rPh sb="3" eb="5">
      <t>ヤブ</t>
    </rPh>
    <rPh sb="8" eb="10">
      <t>オウエン</t>
    </rPh>
    <rPh sb="10" eb="12">
      <t>キキン</t>
    </rPh>
    <phoneticPr fontId="5"/>
  </si>
  <si>
    <t>地域福祉基金</t>
    <rPh sb="0" eb="2">
      <t>チイキ</t>
    </rPh>
    <rPh sb="2" eb="4">
      <t>フクシ</t>
    </rPh>
    <rPh sb="4" eb="6">
      <t>キキン</t>
    </rPh>
    <phoneticPr fontId="5"/>
  </si>
  <si>
    <t>過疎対策基金</t>
    <rPh sb="0" eb="2">
      <t>カソ</t>
    </rPh>
    <rPh sb="2" eb="4">
      <t>タイサク</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</si>
  <si>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</si>
  <si>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</si>
  <si>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</si>
  <si>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有形固定資産減価償却率は類似団体平均値よりも高い傾向にある。
将来負担比率については、新規地方債の発行抑制や充当可能基金の増加等により平成28年度決算から比率が算定されていない。　
公共施設等総合管理計画の改定作業中であるが、当該計画に基づいて施設の維持管理を適正に進めていく。</t>
    <rPh sb="103" eb="105">
      <t>カイテイ</t>
    </rPh>
    <rPh sb="105" eb="108">
      <t>サギョウチュウ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</si>
  <si>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</si>
  <si>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</si>
  <si>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</si>
  <si>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</si>
  <si>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</si>
  <si>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</si>
  <si>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将来負担比率については、基金等の充当可能財源が将来負担額を上回るため平成28年度決算から比率が算定されてない。
　実質公債費比率については、繰上償還や新規地方債の発行抑制等による公債費の減に伴い年々減少していたが、令和２年度決算において、普通交付税で措置される公債費充当財源が算入期間の終了等により減となったことなどにより比率は上昇した。
　文化会館等建設事業などの大規模事業に係る地方債の償還額が増大することなどから、令和5年度決算において実質公債費比率は8.9%まで悪化することが見込まれており、今後においても、計画的な繰上償還の実施や新規地方債の発行抑制に努めていく。</t>
    <rPh sb="15" eb="16">
      <t>トウ</t>
    </rPh>
    <rPh sb="17" eb="19">
      <t>ジュウトウ</t>
    </rPh>
    <rPh sb="19" eb="21">
      <t>カノウ</t>
    </rPh>
    <rPh sb="21" eb="23">
      <t>ザイゲン</t>
    </rPh>
    <rPh sb="24" eb="26">
      <t>ショウライ</t>
    </rPh>
    <rPh sb="26" eb="29">
      <t>フタンガク</t>
    </rPh>
    <rPh sb="30" eb="32">
      <t>ウワマワ</t>
    </rPh>
    <rPh sb="58" eb="60">
      <t>ジッシツ</t>
    </rPh>
    <rPh sb="60" eb="63">
      <t>コウサイヒ</t>
    </rPh>
    <rPh sb="63" eb="65">
      <t>ヒリツ</t>
    </rPh>
    <rPh sb="86" eb="87">
      <t>ナド</t>
    </rPh>
    <rPh sb="90" eb="93">
      <t>コウサイヒ</t>
    </rPh>
    <rPh sb="94" eb="95">
      <t>ゲン</t>
    </rPh>
    <rPh sb="96" eb="97">
      <t>トモナ</t>
    </rPh>
    <rPh sb="98" eb="100">
      <t>ネンネン</t>
    </rPh>
    <rPh sb="100" eb="102">
      <t>ゲンショウ</t>
    </rPh>
    <rPh sb="108" eb="110">
      <t>レイワ</t>
    </rPh>
    <rPh sb="111" eb="113">
      <t>ネンド</t>
    </rPh>
    <rPh sb="113" eb="115">
      <t>ケッサン</t>
    </rPh>
    <rPh sb="120" eb="122">
      <t>フツウ</t>
    </rPh>
    <rPh sb="122" eb="125">
      <t>コウフゼイ</t>
    </rPh>
    <rPh sb="126" eb="128">
      <t>ソチ</t>
    </rPh>
    <rPh sb="131" eb="134">
      <t>コウサイヒ</t>
    </rPh>
    <rPh sb="134" eb="136">
      <t>ジュウトウ</t>
    </rPh>
    <rPh sb="136" eb="138">
      <t>ザイゲン</t>
    </rPh>
    <rPh sb="139" eb="141">
      <t>サンニュウ</t>
    </rPh>
    <rPh sb="141" eb="143">
      <t>キカン</t>
    </rPh>
    <rPh sb="144" eb="146">
      <t>シュウリョウ</t>
    </rPh>
    <rPh sb="146" eb="147">
      <t>トウ</t>
    </rPh>
    <rPh sb="150" eb="151">
      <t>ゲン</t>
    </rPh>
    <rPh sb="162" eb="164">
      <t>ヒリツ</t>
    </rPh>
    <rPh sb="165" eb="167">
      <t>ジョウショウ</t>
    </rPh>
    <rPh sb="196" eb="199">
      <t>ショウカンガク</t>
    </rPh>
    <rPh sb="216" eb="218">
      <t>ケッサン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</si>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</sst>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89DDE88-FDCE-4E01-A4BD-B8F956E469D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AC08-4536-BC5D-B9EB4FA6FE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45689</c:v>
                </c:pt>
                <c:pt idx="1">
                  <c:v>46690</c:v>
                </c:pt>
                <c:pt idx="2">
                  <c:v>61821</c:v>
                </c:pt>
                <c:pt idx="3">
                  <c:v>69535</c:v>
                </c:pt>
                <c:pt idx="4">
                  <c:v>165536</c:v>
                </c:pt>
              </c:numCache>
            </c:numRef>
          </c:val>
          <c:smooth val="0"/>
          <c:extLst>
            <c:ext xmlns:c16="http://schemas.microsoft.com/office/drawing/2014/chart" uri="{C3380CC4-5D6E-409C-BE32-E72D297353CC}">
              <c16:uniqueId val="{00000001-AC08-4536-BC5D-B9EB4FA6FE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5.12</c:v>
                </c:pt>
                <c:pt idx="1">
                  <c:v>5.44</c:v>
                </c:pt>
                <c:pt idx="2">
                  <c:v>6</c:v>
                </c:pt>
                <c:pt idx="3">
                  <c:v>6.35</c:v>
                </c:pt>
                <c:pt idx="4">
                  <c:v>6.5</c:v>
                </c:pt>
              </c:numCache>
            </c:numRef>
          </c:val>
          <c:extLst>
            <c:ext xmlns:c16="http://schemas.microsoft.com/office/drawing/2014/chart" uri="{C3380CC4-5D6E-409C-BE32-E72D297353CC}">
              <c16:uniqueId val="{00000000-496B-4D62-AA08-D72ACDDEB9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45.28</c:v>
                </c:pt>
                <c:pt idx="1">
                  <c:v>21.31</c:v>
                </c:pt>
                <c:pt idx="2">
                  <c:v>22.08</c:v>
                </c:pt>
                <c:pt idx="3">
                  <c:v>22.31</c:v>
                </c:pt>
                <c:pt idx="4">
                  <c:v>23.49</c:v>
                </c:pt>
              </c:numCache>
            </c:numRef>
          </c:val>
          <c:extLst>
            <c:ext xmlns:c16="http://schemas.microsoft.com/office/drawing/2014/chart" uri="{C3380CC4-5D6E-409C-BE32-E72D297353CC}">
              <c16:uniqueId val="{00000001-496B-4D62-AA08-D72ACDDEB9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8.2200000000000006</c:v>
                </c:pt>
                <c:pt idx="1">
                  <c:v>-22.78</c:v>
                </c:pt>
                <c:pt idx="2">
                  <c:v>0.4</c:v>
                </c:pt>
                <c:pt idx="3">
                  <c:v>0.32</c:v>
                </c:pt>
                <c:pt idx="4">
                  <c:v>-0.02</c:v>
                </c:pt>
              </c:numCache>
            </c:numRef>
          </c:val>
          <c:smooth val="0"/>
          <c:extLst>
            <c:ext xmlns:c16="http://schemas.microsoft.com/office/drawing/2014/chart" uri="{C3380CC4-5D6E-409C-BE32-E72D297353CC}">
              <c16:uniqueId val="{00000002-496B-4D62-AA08-D72ACDDEB9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34-4E1A-B58F-2831AAC248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34-4E1A-B58F-2831AAC248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34-4E1A-B58F-2831AAC248B8}"/>
            </c:ext>
          </c:extLst>
        </c:ser>
        <c:ser>
          <c:idx val="3"/>
          <c:order val="3"/>
          <c:tx>
            <c:strRef>
              <c:f>データシート!$A$30</c:f>
              <c:strCache>
                <c:ptCount val="1"/>
                <c:pt idx="0">
                  <c:v>養父歯科診療所特別会計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E34-4E1A-B58F-2831AAC248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4-CE34-4E1A-B58F-2831AAC248B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2.2799999999999998</c:v>
                </c:pt>
                <c:pt idx="2">
                  <c:v>#N/A</c:v>
                </c:pt>
                <c:pt idx="3">
                  <c:v>1.61</c:v>
                </c:pt>
                <c:pt idx="4">
                  <c:v>#N/A</c:v>
                </c:pt>
                <c:pt idx="5">
                  <c:v>0.89</c:v>
                </c:pt>
                <c:pt idx="6">
                  <c:v>#N/A</c:v>
                </c:pt>
                <c:pt idx="7">
                  <c:v>0.61</c:v>
                </c:pt>
                <c:pt idx="8">
                  <c:v>#N/A</c:v>
                </c:pt>
                <c:pt idx="9">
                  <c:v>0.48</c:v>
                </c:pt>
              </c:numCache>
            </c:numRef>
          </c:val>
          <c:extLst>
            <c:ext xmlns:c16="http://schemas.microsoft.com/office/drawing/2014/chart" uri="{C3380CC4-5D6E-409C-BE32-E72D297353CC}">
              <c16:uniqueId val="{00000005-CE34-4E1A-B58F-2831AAC248B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0.36</c:v>
                </c:pt>
                <c:pt idx="2">
                  <c:v>#N/A</c:v>
                </c:pt>
                <c:pt idx="3">
                  <c:v>0.42</c:v>
                </c:pt>
                <c:pt idx="4">
                  <c:v>#N/A</c:v>
                </c:pt>
                <c:pt idx="5">
                  <c:v>0.36</c:v>
                </c:pt>
                <c:pt idx="6">
                  <c:v>#N/A</c:v>
                </c:pt>
                <c:pt idx="7">
                  <c:v>0.64</c:v>
                </c:pt>
                <c:pt idx="8">
                  <c:v>#N/A</c:v>
                </c:pt>
                <c:pt idx="9">
                  <c:v>0.8</c:v>
                </c:pt>
              </c:numCache>
            </c:numRef>
          </c:val>
          <c:extLst>
            <c:ext xmlns:c16="http://schemas.microsoft.com/office/drawing/2014/chart" uri="{C3380CC4-5D6E-409C-BE32-E72D297353CC}">
              <c16:uniqueId val="{00000006-CE34-4E1A-B58F-2831AAC248B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0.43</c:v>
                </c:pt>
                <c:pt idx="4">
                  <c:v>#N/A</c:v>
                </c:pt>
                <c:pt idx="5">
                  <c:v>0.5</c:v>
                </c:pt>
                <c:pt idx="6">
                  <c:v>#N/A</c:v>
                </c:pt>
                <c:pt idx="7">
                  <c:v>0.56999999999999995</c:v>
                </c:pt>
                <c:pt idx="8">
                  <c:v>#N/A</c:v>
                </c:pt>
                <c:pt idx="9">
                  <c:v>1.3</c:v>
                </c:pt>
              </c:numCache>
            </c:numRef>
          </c:val>
          <c:extLst>
            <c:ext xmlns:c16="http://schemas.microsoft.com/office/drawing/2014/chart" uri="{C3380CC4-5D6E-409C-BE32-E72D297353CC}">
              <c16:uniqueId val="{00000007-CE34-4E1A-B58F-2831AAC248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5.12</c:v>
                </c:pt>
                <c:pt idx="2">
                  <c:v>#N/A</c:v>
                </c:pt>
                <c:pt idx="3">
                  <c:v>5.44</c:v>
                </c:pt>
                <c:pt idx="4">
                  <c:v>#N/A</c:v>
                </c:pt>
                <c:pt idx="5">
                  <c:v>6</c:v>
                </c:pt>
                <c:pt idx="6">
                  <c:v>#N/A</c:v>
                </c:pt>
                <c:pt idx="7">
                  <c:v>6.35</c:v>
                </c:pt>
                <c:pt idx="8">
                  <c:v>#N/A</c:v>
                </c:pt>
                <c:pt idx="9">
                  <c:v>6.49</c:v>
                </c:pt>
              </c:numCache>
            </c:numRef>
          </c:val>
          <c:extLst>
            <c:ext xmlns:c16="http://schemas.microsoft.com/office/drawing/2014/chart" uri="{C3380CC4-5D6E-409C-BE32-E72D297353CC}">
              <c16:uniqueId val="{00000008-CE34-4E1A-B58F-2831AAC248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6.13</c:v>
                </c:pt>
                <c:pt idx="2">
                  <c:v>#N/A</c:v>
                </c:pt>
                <c:pt idx="3">
                  <c:v>7.42</c:v>
                </c:pt>
                <c:pt idx="4">
                  <c:v>#N/A</c:v>
                </c:pt>
                <c:pt idx="5">
                  <c:v>8.14</c:v>
                </c:pt>
                <c:pt idx="6">
                  <c:v>#N/A</c:v>
                </c:pt>
                <c:pt idx="7">
                  <c:v>8.77</c:v>
                </c:pt>
                <c:pt idx="8">
                  <c:v>#N/A</c:v>
                </c:pt>
                <c:pt idx="9">
                  <c:v>11.44</c:v>
                </c:pt>
              </c:numCache>
            </c:numRef>
          </c:val>
          <c:extLst>
            <c:ext xmlns:c16="http://schemas.microsoft.com/office/drawing/2014/chart" uri="{C3380CC4-5D6E-409C-BE32-E72D297353CC}">
              <c16:uniqueId val="{00000009-CE34-4E1A-B58F-2831AAC248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3588</c:v>
                </c:pt>
                <c:pt idx="5">
                  <c:v>3521</c:v>
                </c:pt>
                <c:pt idx="8">
                  <c:v>3277</c:v>
                </c:pt>
                <c:pt idx="11">
                  <c:v>3073</c:v>
                </c:pt>
                <c:pt idx="14">
                  <c:v>2834</c:v>
                </c:pt>
              </c:numCache>
            </c:numRef>
          </c:val>
          <c:extLst>
            <c:ext xmlns:c16="http://schemas.microsoft.com/office/drawing/2014/chart" uri="{C3380CC4-5D6E-409C-BE32-E72D297353CC}">
              <c16:uniqueId val="{00000000-AE54-4B21-9731-ED2035C2A3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54-4B21-9731-ED2035C2A3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AE54-4B21-9731-ED2035C2A3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558</c:v>
                </c:pt>
                <c:pt idx="3">
                  <c:v>600</c:v>
                </c:pt>
                <c:pt idx="6">
                  <c:v>608</c:v>
                </c:pt>
                <c:pt idx="9">
                  <c:v>625</c:v>
                </c:pt>
                <c:pt idx="12">
                  <c:v>726</c:v>
                </c:pt>
              </c:numCache>
            </c:numRef>
          </c:val>
          <c:extLst>
            <c:ext xmlns:c16="http://schemas.microsoft.com/office/drawing/2014/chart" uri="{C3380CC4-5D6E-409C-BE32-E72D297353CC}">
              <c16:uniqueId val="{00000003-AE54-4B21-9731-ED2035C2A3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1239</c:v>
                </c:pt>
                <c:pt idx="3">
                  <c:v>1215</c:v>
                </c:pt>
                <c:pt idx="6">
                  <c:v>1056</c:v>
                </c:pt>
                <c:pt idx="9">
                  <c:v>1191</c:v>
                </c:pt>
                <c:pt idx="12">
                  <c:v>1022</c:v>
                </c:pt>
              </c:numCache>
            </c:numRef>
          </c:val>
          <c:extLst>
            <c:ext xmlns:c16="http://schemas.microsoft.com/office/drawing/2014/chart" uri="{C3380CC4-5D6E-409C-BE32-E72D297353CC}">
              <c16:uniqueId val="{00000004-AE54-4B21-9731-ED2035C2A3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54-4B21-9731-ED2035C2A3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54-4B21-9731-ED2035C2A3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2401</c:v>
                </c:pt>
                <c:pt idx="3">
                  <c:v>2261</c:v>
                </c:pt>
                <c:pt idx="6">
                  <c:v>1986</c:v>
                </c:pt>
                <c:pt idx="9">
                  <c:v>1750</c:v>
                </c:pt>
                <c:pt idx="12">
                  <c:v>1739</c:v>
                </c:pt>
              </c:numCache>
            </c:numRef>
          </c:val>
          <c:extLst>
            <c:ext xmlns:c16="http://schemas.microsoft.com/office/drawing/2014/chart" uri="{C3380CC4-5D6E-409C-BE32-E72D297353CC}">
              <c16:uniqueId val="{00000007-AE54-4B21-9731-ED2035C2A3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617</c:v>
                </c:pt>
                <c:pt idx="2">
                  <c:v>#N/A</c:v>
                </c:pt>
                <c:pt idx="3">
                  <c:v>#N/A</c:v>
                </c:pt>
                <c:pt idx="4">
                  <c:v>562</c:v>
                </c:pt>
                <c:pt idx="5">
                  <c:v>#N/A</c:v>
                </c:pt>
                <c:pt idx="6">
                  <c:v>#N/A</c:v>
                </c:pt>
                <c:pt idx="7">
                  <c:v>380</c:v>
                </c:pt>
                <c:pt idx="8">
                  <c:v>#N/A</c:v>
                </c:pt>
                <c:pt idx="9">
                  <c:v>#N/A</c:v>
                </c:pt>
                <c:pt idx="10">
                  <c:v>500</c:v>
                </c:pt>
                <c:pt idx="11">
                  <c:v>#N/A</c:v>
                </c:pt>
                <c:pt idx="12">
                  <c:v>#N/A</c:v>
                </c:pt>
                <c:pt idx="13">
                  <c:v>660</c:v>
                </c:pt>
                <c:pt idx="14">
                  <c:v>#N/A</c:v>
                </c:pt>
              </c:numCache>
            </c:numRef>
          </c:val>
          <c:smooth val="0"/>
          <c:extLst>
            <c:ext xmlns:c16="http://schemas.microsoft.com/office/drawing/2014/chart" uri="{C3380CC4-5D6E-409C-BE32-E72D297353CC}">
              <c16:uniqueId val="{00000008-AE54-4B21-9731-ED2035C2A3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29081</c:v>
                </c:pt>
                <c:pt idx="5">
                  <c:v>26984</c:v>
                </c:pt>
                <c:pt idx="8">
                  <c:v>25366</c:v>
                </c:pt>
                <c:pt idx="11">
                  <c:v>23539</c:v>
                </c:pt>
                <c:pt idx="14">
                  <c:v>23086</c:v>
                </c:pt>
              </c:numCache>
            </c:numRef>
          </c:val>
          <c:extLst>
            <c:ext xmlns:c16="http://schemas.microsoft.com/office/drawing/2014/chart" uri="{C3380CC4-5D6E-409C-BE32-E72D297353CC}">
              <c16:uniqueId val="{00000000-C2B3-44EE-9DE3-D5C3E5CE24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182</c:v>
                </c:pt>
                <c:pt idx="5">
                  <c:v>193</c:v>
                </c:pt>
                <c:pt idx="8">
                  <c:v>183</c:v>
                </c:pt>
                <c:pt idx="11">
                  <c:v>162</c:v>
                </c:pt>
                <c:pt idx="14">
                  <c:v>135</c:v>
                </c:pt>
              </c:numCache>
            </c:numRef>
          </c:val>
          <c:extLst>
            <c:ext xmlns:c16="http://schemas.microsoft.com/office/drawing/2014/chart" uri="{C3380CC4-5D6E-409C-BE32-E72D297353CC}">
              <c16:uniqueId val="{00000001-C2B3-44EE-9DE3-D5C3E5CE24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10491</c:v>
                </c:pt>
                <c:pt idx="5">
                  <c:v>11097</c:v>
                </c:pt>
                <c:pt idx="8">
                  <c:v>12117</c:v>
                </c:pt>
                <c:pt idx="11">
                  <c:v>13289</c:v>
                </c:pt>
                <c:pt idx="14">
                  <c:v>12671</c:v>
                </c:pt>
              </c:numCache>
            </c:numRef>
          </c:val>
          <c:extLst>
            <c:ext xmlns:c16="http://schemas.microsoft.com/office/drawing/2014/chart" uri="{C3380CC4-5D6E-409C-BE32-E72D297353CC}">
              <c16:uniqueId val="{00000002-C2B3-44EE-9DE3-D5C3E5CE24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B3-44EE-9DE3-D5C3E5CE24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B3-44EE-9DE3-D5C3E5CE24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B3-44EE-9DE3-D5C3E5CE24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2976</c:v>
                </c:pt>
                <c:pt idx="3">
                  <c:v>2882</c:v>
                </c:pt>
                <c:pt idx="6">
                  <c:v>2758</c:v>
                </c:pt>
                <c:pt idx="9">
                  <c:v>2661</c:v>
                </c:pt>
                <c:pt idx="12">
                  <c:v>2537</c:v>
                </c:pt>
              </c:numCache>
            </c:numRef>
          </c:val>
          <c:extLst>
            <c:ext xmlns:c16="http://schemas.microsoft.com/office/drawing/2014/chart" uri="{C3380CC4-5D6E-409C-BE32-E72D297353CC}">
              <c16:uniqueId val="{00000006-C2B3-44EE-9DE3-D5C3E5CE24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5046</c:v>
                </c:pt>
                <c:pt idx="3">
                  <c:v>4960</c:v>
                </c:pt>
                <c:pt idx="6">
                  <c:v>4686</c:v>
                </c:pt>
                <c:pt idx="9">
                  <c:v>4254</c:v>
                </c:pt>
                <c:pt idx="12">
                  <c:v>4562</c:v>
                </c:pt>
              </c:numCache>
            </c:numRef>
          </c:val>
          <c:extLst>
            <c:ext xmlns:c16="http://schemas.microsoft.com/office/drawing/2014/chart" uri="{C3380CC4-5D6E-409C-BE32-E72D297353CC}">
              <c16:uniqueId val="{00000007-C2B3-44EE-9DE3-D5C3E5CE24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12129</c:v>
                </c:pt>
                <c:pt idx="3">
                  <c:v>10644</c:v>
                </c:pt>
                <c:pt idx="6">
                  <c:v>9317</c:v>
                </c:pt>
                <c:pt idx="9">
                  <c:v>8760</c:v>
                </c:pt>
                <c:pt idx="12">
                  <c:v>9246</c:v>
                </c:pt>
              </c:numCache>
            </c:numRef>
          </c:val>
          <c:extLst>
            <c:ext xmlns:c16="http://schemas.microsoft.com/office/drawing/2014/chart" uri="{C3380CC4-5D6E-409C-BE32-E72D297353CC}">
              <c16:uniqueId val="{00000008-C2B3-44EE-9DE3-D5C3E5CE24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114</c:v>
                </c:pt>
                <c:pt idx="3">
                  <c:v>71</c:v>
                </c:pt>
                <c:pt idx="6">
                  <c:v>59</c:v>
                </c:pt>
                <c:pt idx="9">
                  <c:v>45</c:v>
                </c:pt>
                <c:pt idx="12">
                  <c:v>31</c:v>
                </c:pt>
              </c:numCache>
            </c:numRef>
          </c:val>
          <c:extLst>
            <c:ext xmlns:c16="http://schemas.microsoft.com/office/drawing/2014/chart" uri="{C3380CC4-5D6E-409C-BE32-E72D297353CC}">
              <c16:uniqueId val="{00000009-C2B3-44EE-9DE3-D5C3E5CE24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18096</c:v>
                </c:pt>
                <c:pt idx="3">
                  <c:v>16625</c:v>
                </c:pt>
                <c:pt idx="6">
                  <c:v>16250</c:v>
                </c:pt>
                <c:pt idx="9">
                  <c:v>15685</c:v>
                </c:pt>
                <c:pt idx="12">
                  <c:v>16126</c:v>
                </c:pt>
              </c:numCache>
            </c:numRef>
          </c:val>
          <c:extLst>
            <c:ext xmlns:c16="http://schemas.microsoft.com/office/drawing/2014/chart" uri="{C3380CC4-5D6E-409C-BE32-E72D297353CC}">
              <c16:uniqueId val="{0000000A-C2B3-44EE-9DE3-D5C3E5CE24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B3-44EE-9DE3-D5C3E5CE24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2579</c:v>
                </c:pt>
                <c:pt idx="1">
                  <c:v>2582</c:v>
                </c:pt>
                <c:pt idx="2">
                  <c:v>2742</c:v>
                </c:pt>
              </c:numCache>
            </c:numRef>
          </c:val>
          <c:extLst>
            <c:ext xmlns:c16="http://schemas.microsoft.com/office/drawing/2014/chart" uri="{C3380CC4-5D6E-409C-BE32-E72D297353CC}">
              <c16:uniqueId val="{00000000-F3CB-4676-B70C-1E3DE87941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1799</c:v>
                </c:pt>
                <c:pt idx="1">
                  <c:v>2160</c:v>
                </c:pt>
                <c:pt idx="2">
                  <c:v>2164</c:v>
                </c:pt>
              </c:numCache>
            </c:numRef>
          </c:val>
          <c:extLst>
            <c:ext xmlns:c16="http://schemas.microsoft.com/office/drawing/2014/chart" uri="{C3380CC4-5D6E-409C-BE32-E72D297353CC}">
              <c16:uniqueId val="{00000001-F3CB-4676-B70C-1E3DE87941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9659</c:v>
                </c:pt>
                <c:pt idx="1">
                  <c:v>10463</c:v>
                </c:pt>
                <c:pt idx="2">
                  <c:v>9770</c:v>
                </c:pt>
              </c:numCache>
            </c:numRef>
          </c:val>
          <c:extLst>
            <c:ext xmlns:c16="http://schemas.microsoft.com/office/drawing/2014/chart" uri="{C3380CC4-5D6E-409C-BE32-E72D297353CC}">
              <c16:uniqueId val="{00000002-F3CB-4676-B70C-1E3DE87941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{9C142FAA-098C-45B8-9E69-F4E2B2573B75}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FD8-4D44-A334-2EAD0CAF58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{F56D1454-8A45-4A7E-8F79-7DA88C75DD15}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D8-4D44-A334-2EAD0CAF58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{29884F02-455E-47B4-AC00-2BBFEFC2FA7C}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D8-4D44-A334-2EAD0CAF58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{DF172EC1-AED2-427C-AAEF-5BFFD9993A35}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D8-4D44-A334-2EAD0CAF58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{0B6611EE-FF2F-4D0F-BFE1-46DC81537014}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D8-4D44-A334-2EAD0CAF58D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{4AEA85CE-090C-49D5-9EA1-6269F79D724D}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FD8-4D44-A334-2EAD0CAF58D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{842080D5-7A89-406C-BCAD-D75A9AA3EECF}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FD8-4D44-A334-2EAD0CAF58D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{75CA6F06-8BF6-4F2B-A850-23ABA59DB336}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FD8-4D44-A334-2EAD0CAF58D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{3BD3D2A5-FD11-469C-8105-50FF79AEF016}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FD8-4D44-A334-2EAD0CAF58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63.7</c:v>
                </c:pt>
                <c:pt idx="16">
                  <c:v>65.2</c:v>
                </c:pt>
                <c:pt idx="24">
                  <c:v>66.3</c:v>
                </c:pt>
                <c:pt idx="32">
                  <c:v>66.900000000000006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FD8-4D44-A334-2EAD0CAF58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{4BF16EA6-46AE-48B6-A3C6-3B5FCA619F73}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FD8-4D44-A334-2EAD0CAF58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{D5653C45-3DF3-4369-990D-66D4679165C0}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D8-4D44-A334-2EAD0CAF58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{1C588C93-CB8A-4CC5-9C44-7A66E1A271B9}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D8-4D44-A334-2EAD0CAF58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{501CE22E-D868-4ECE-8B1B-DDF73543358C}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D8-4D44-A334-2EAD0CAF58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{E04C74E5-75D8-402F-9FA7-24E043C49C48}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D8-4D44-A334-2EAD0CAF58D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{969D0704-8065-4043-A949-BE369C78EFAF}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FD8-4D44-A334-2EAD0CAF58D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{3256EEF1-20E6-461A-B85C-FB7D108DDA4F}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FD8-4D44-A334-2EAD0CAF58D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{47BEC1F2-05AB-4154-A5E1-B68C58100286}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FD8-4D44-A334-2EAD0CAF58D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{829A9DE2-616E-4816-9A2E-E157786511FF}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FD8-4D44-A334-2EAD0CAF58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FD8-4D44-A334-2EAD0CAF58D1}"/>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{51ABC8E4-58F8-4E7A-AD21-EF1650229872}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1A4-49BC-87D0-798047E9F6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{70894067-7CF2-45FA-9B61-CBDC93B6ED60}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A4-49BC-87D0-798047E9F6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{E774CDFC-4538-4C8B-9D70-16FF11D7D21D}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A4-49BC-87D0-798047E9F6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{526A77C7-49FC-480D-9CBC-7BF7A21C5012}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A4-49BC-87D0-798047E9F6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{17C94FE0-0EB9-4153-BA85-0D7F152C2D41}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A4-49BC-87D0-798047E9F6C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{2FF65259-4064-42B1-A89D-30A704C8DA36}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1A4-49BC-87D0-798047E9F6C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{B14BD112-5C36-4E07-83D2-4AA94E7E3AF4}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1A4-49BC-87D0-798047E9F6C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{C2F4A681-4FF7-4803-8469-89C5CC91472F}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1A4-49BC-87D0-798047E9F6C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{31F08F18-5255-4902-845B-7B22BDA52B6F}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1A4-49BC-87D0-798047E9F6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7.2</c:v>
                </c:pt>
                <c:pt idx="16">
                  <c:v>5.9</c:v>
                </c:pt>
                <c:pt idx="24">
                  <c:v>5.6</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1A4-49BC-87D0-798047E9F6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{9B3736FC-1A77-4700-BA9C-CAD998CDAD44}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1A4-49BC-87D0-798047E9F6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{5B5CB473-0B89-4202-A3B4-714BF8AA8B5D}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A4-49BC-87D0-798047E9F6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{2AF60F5C-344E-4CB4-B787-8AB479EE2FAE}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A4-49BC-87D0-798047E9F6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{94342494-B818-4307-8E3B-49B4F42D6DDC}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A4-49BC-87D0-798047E9F6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{965426BC-BBE8-40A7-B9C2-8D50495FC58F}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A4-49BC-87D0-798047E9F6C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{62847419-22EA-43C4-997E-BF62E29864AF}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1A4-49BC-87D0-798047E9F6C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{DB270607-16E6-445E-9F3A-DDBD8B946D2D}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1A4-49BC-87D0-798047E9F6C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{417C8F42-4A2D-4391-B3D4-F3AB58A367E2}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1A4-49BC-87D0-798047E9F6C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{5982A164-9116-4DCB-8B96-7A32E0FCCC6F}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1A4-49BC-87D0-798047E9F6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71A4-49BC-87D0-798047E9F6C9}"/>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組合等が起こした地方債の元利償還金に対する負担金等は年々増額しているが、元利償還金や公営企業債の元利償還金に対する繰入金は減少傾向にある。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文化会館等建設事業に係る地方債の償還開始に伴う元利償還金の増などにより比率が悪化していく見込みであるが、計画的な繰上償還の実施や新規地方債の発行抑制を行い、公債費の削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文化会館等建設事業等に係る地方債発行に伴い地方債残高が大幅な増となった。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基金取崩により充当可能基金残高も減少したものの、平成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年度から５年連続で将来負担比率は生じていない。</a:t>
          </a:r>
        </a:p>
        <a:p>
          <a:r>
            <a:rPr kumimoji="1" lang="ja-JP" altLang="en-US" sz="1400">
              <a:latin typeface="ＭＳ ゴシック" pitchFamily="49" charset="-128"/>
              <a:ea typeface="ＭＳ ゴシック" pitchFamily="49" charset="-128"/>
            </a:rPr>
            <a:t>　今後も、計画的な繰上償還の実施や新規地方債の発行抑制を行い、地方債残高の削減に努めていく。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兵庫県養父市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前年度の決算剰余金積立などにより「財政調整基金」に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億円、ふるさと納税により「元気な養父づくり応援基金」に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億円などを積み立てた一方、「公共施設等整備基金」を文化会館等建設事業などに伴い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億円、「財政調整基金」を新型コロナウイルス感染症対策事業に伴い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基金残高は令和元年度まで毎年約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億円ずつ増加していたが、令和２年度より減少に転じた。今後も公共施設等の整備・改修、除却の財源として積極的に活用するため、減少傾向となる見込みである。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・公共施設等整備基金：市民が利用する公共施設を安全で安心な施設に整備すること。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・地域振興基金：市民の連携強化及び市全域の均衡ある地域振興等を図ること。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・元気な養父づくり応援基金：養父市への共感と想いを持つ人々から広く寄附金を募り、この貴重な財源をもとに元気な養父づくりに資す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・地域福祉基金：高齢者等の地域福祉の増進に資すること。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・過疎対策基金：市民が将来にわたり安全に安心して暮らすことのできる地域社会の実現を図ること。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公共施設等整備基金について、令和２年度は将来的な公共施設等の更新や除却費用の財源として活用するため新たに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億円積み立てたが、文化会館等建設事業などに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元気な養父づくり応援基金について、近年ふるさと納税が大きく増額していることから増額傾向にある。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過疎対策基金について、過疎対策事業債を活用して毎年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文化会館等建設事業など公共施設等の整備・改修、除却に有効に活用していくため基金残高は減少する見込みである。地域振興基金と過疎対策基金は、それぞれ合併特例債、過疎対策事業債を活用して積み立てた基金であるが、具体的な活用方法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億円取り崩したものの、前年度の決算剰余金積立などによりに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億円を最低確保額としているが、財政状況等により見直すこととしている。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財政計画では、災害等特殊な要因を除き、今後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年間は財政調整基金を取り崩さず収支の均衡が図れる見込みである。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財政計画において、計画的に繰上償還を実施していく予定であり、令和４年度から減債基金を活用していくため、残高は減少する見込みである。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積立は決算剰余金積立を行うことを想定している。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CFF903B-5BD2-4302-8E24-D2233863B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238972D-DB9F-4684-9D7F-2916A9C3C4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E7E7FB4-E50F-49AC-90AD-39A6D7566D2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CA5A8B8-D795-4658-A24D-B889DE16857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A2BA19C-77FD-4678-B76C-5B9066801F4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F862CC6-6E5F-40A1-A879-E4AD497872B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E58DF1A-9EC2-440B-90AC-66FDB5FD2AE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C5DC5AD-1D57-4904-9965-F7D3DFD0D8E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4A2FB19-84D6-4DDD-9C33-902A7E8CD29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B8F0ECC-F712-46B6-8F4D-A61CF7C5847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732E374-1349-4AE0-9DD2-DA8C2088ACA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AAD2288-A5A0-4DC1-94C3-1E4AAF9F0A5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D342630-A11F-4426-ADB2-FCD93B3B170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AA64478-F92B-4AD2-A712-6FA62C94E16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2FCDF48-A5A8-4426-9399-0BA4D4AEE4C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F48B86C-441B-40A1-A561-CEF4EFDD745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18B1752-6983-4FBA-B666-97396F54BA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E053401-9E63-4633-A277-6020BCD21B2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3249236-892F-40CF-8540-7B7A0F253C3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DFDC2DE-5734-457B-869D-2C2193B4B28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BADDBEB-A787-4431-B61B-649B573EDBF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8E22D53-572F-4789-B5C8-F258129673C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AF28028-27DB-4C99-BB59-A44C6C02C38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673E304-EBD6-44A8-A163-045C535CF1C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66A3AE9-FF24-48F4-A481-D37EB0E6E92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C0BB063-7C2C-4BF7-BFA4-FB2DA12155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E79B8CD-09AD-4EA3-AA00-1C09DDFBBAE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AB6CC54-DDBD-46CD-B0A4-9840F1AEC7F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FAA51E4-4B76-4693-A696-3004122621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4D27455-4ECE-47D3-B507-97DCE8E444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BAC9CEB-246E-4852-96E5-9B7E6B4AB26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73AA7A6-463A-45CD-AA5D-FA199F45757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8C2DD26-DC1C-4B9E-BF01-5DA810C0E0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BA43C07E-A4C8-4896-A1E7-B583E0D68F4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A0E64DA-9DA7-48D8-B672-8FD64C264BE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D527A04-707B-42FD-B652-4A1C4D5B4EA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9A88FD8-ED32-4D51-865E-8CB2E5FC92C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3721A33-1235-49F2-AF26-3624F1D5773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0A2F04F-791A-4DB0-89E6-697A15525B7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E6BE717-4AEF-42E1-A6E3-E12BE3899E5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3E3DD3E-2D10-4D90-A8C1-BD8D2D7D98D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DC3C4C0-FE7C-4F2A-A1A4-07CE79A8A6B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A38C25A-4B67-455D-9077-E6D809AF255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572516E-B925-4D9D-9F78-A8A1B660635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95A316E-A9A1-4C0E-9F09-F38ED71885B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6D54BB0-1822-499C-BEFE-FED1268AE81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7739603-E7F0-4B4C-B8DD-0A436B08724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FAD3082-7850-4D48-8ABF-85ED400292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F7F532C-CF05-49B6-ADF2-0BAAC9E0294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5DB6D09-53D8-4A58-9ECE-96A15F84588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C2FB44B-89C5-4B08-A6EA-344549E6A62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0A49997-6547-43F8-A293-ECAA8D18122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64558BD-37C9-48D7-91E5-AB9475A8F0B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3528B6A-647C-44CB-ADAE-90D20B4953D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42E214F-5525-4948-82CF-18EBC1E3266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E3E7EDF-9CDD-43ED-AE8A-EB55EDD7B85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EF27BDF-861E-4FAE-854D-01E98A958E5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兵庫県及び類似団体の平均よりも高い水準にあり、養父市が所有する有形固定資産の老朽化が進んでいることを表している。特に、取得価額が大きい福祉施設、公営住宅、体育館・プールなどにおいて老朽化が著しいことが影響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の改定作業中であるが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、当該計画に基づいて施設の維持管理を適正に進めていく。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ABA9841-0C40-4A5A-857F-4673D6D3F50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25698BF-18B4-496F-9B8D-5C1BD2566FC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1A57C4C-C044-44F7-B2C7-41DA5802F66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6335F87-5EAB-4163-8EA2-B209011FC92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A6FADFD-6313-43A0-9661-A7C7C915DCF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E1CE2C7-0D28-44D7-B23E-1C45933517C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3A8523E-887C-475D-B5BF-2AD7F57FF79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65172EF-3214-4A21-BB2E-C84C8AE3128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A44B57AC-A9BB-4DF7-8CBF-8E9A2B72E07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7210520-1FE3-406B-940B-5AC377ED91C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6A48F5AE-6D8D-4D83-93F5-C51ADD81B46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9A4DCD9-E19E-4518-9180-F2B4FE09D03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1D184A31-6DC9-4EBB-8F05-848D1FB7FBE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F4E12D08-E8F2-492C-8BD0-38831F21799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869F82AB-F9BE-47BD-9D23-85D735C3B76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9C84D191-DB46-4F1E-B0E5-E611D66F628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C1D5AC67-0F74-459A-BBE5-614D4EC33A7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412BB439-4202-4984-B4B8-E781FBBC95F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a:extLst>
            <a:ext uri="{FF2B5EF4-FFF2-40B4-BE49-F238E27FC236}">
              <a16:creationId xmlns:a16="http://schemas.microsoft.com/office/drawing/2014/main" id="{5E02EBC5-62A5-40D9-9E2B-144FB470E9D9}"/>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a:extLst>
            <a:ext uri="{FF2B5EF4-FFF2-40B4-BE49-F238E27FC236}">
              <a16:creationId xmlns:a16="http://schemas.microsoft.com/office/drawing/2014/main" id="{979C0EA8-D2DD-42A5-93E9-B95538336FAA}"/>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a:extLst>
            <a:ext uri="{FF2B5EF4-FFF2-40B4-BE49-F238E27FC236}">
              <a16:creationId xmlns:a16="http://schemas.microsoft.com/office/drawing/2014/main" id="{8AC99A27-BC35-488C-A969-1DE9F27329C7}"/>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a:extLst>
            <a:ext uri="{FF2B5EF4-FFF2-40B4-BE49-F238E27FC236}">
              <a16:creationId xmlns:a16="http://schemas.microsoft.com/office/drawing/2014/main" id="{71B570BC-CEC2-4D37-8025-171402E128D8}"/>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a:extLst>
            <a:ext uri="{FF2B5EF4-FFF2-40B4-BE49-F238E27FC236}">
              <a16:creationId xmlns:a16="http://schemas.microsoft.com/office/drawing/2014/main" id="{28C96341-FA3E-4DE2-80D9-A9755A6BB48C}"/>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a:extLst>
            <a:ext uri="{FF2B5EF4-FFF2-40B4-BE49-F238E27FC236}">
              <a16:creationId xmlns:a16="http://schemas.microsoft.com/office/drawing/2014/main" id="{264B9C08-EC67-407F-B7B3-5514409283FC}"/>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a:extLst>
            <a:ext uri="{FF2B5EF4-FFF2-40B4-BE49-F238E27FC236}">
              <a16:creationId xmlns:a16="http://schemas.microsoft.com/office/drawing/2014/main" id="{D14BD109-28EE-4900-B4C7-6CC344E17DCE}"/>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4" name="フローチャート: 判断 83">
          <a:extLst>
            <a:ext uri="{FF2B5EF4-FFF2-40B4-BE49-F238E27FC236}">
              <a16:creationId xmlns:a16="http://schemas.microsoft.com/office/drawing/2014/main" id="{12DACA42-E92D-421F-A971-C1FB2D23A66A}"/>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フローチャート: 判断 84">
          <a:extLst>
            <a:ext uri="{FF2B5EF4-FFF2-40B4-BE49-F238E27FC236}">
              <a16:creationId xmlns:a16="http://schemas.microsoft.com/office/drawing/2014/main" id="{E25356D6-65B2-4003-9B60-18B397316048}"/>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6" name="フローチャート: 判断 85">
          <a:extLst>
            <a:ext uri="{FF2B5EF4-FFF2-40B4-BE49-F238E27FC236}">
              <a16:creationId xmlns:a16="http://schemas.microsoft.com/office/drawing/2014/main" id="{3E77C3FD-A748-428D-9FA4-28A72A220F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フローチャート: 判断 86">
          <a:extLst>
            <a:ext uri="{FF2B5EF4-FFF2-40B4-BE49-F238E27FC236}">
              <a16:creationId xmlns:a16="http://schemas.microsoft.com/office/drawing/2014/main" id="{04F53432-B569-4076-BD23-24A03BE32A56}"/>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F43AC19-1C3E-4F40-9014-A73AE9E875B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CAB6A6A-5C18-4C6E-B333-3836143CBE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7B6F3CE-216F-48A4-B294-F232ACE0B58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D7EAE0D-A847-4268-A4B8-987BBAAACBB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92E6F629-03E8-4FA8-829E-1A622A6B8E6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93" name="楕円 92">
          <a:extLst>
            <a:ext uri="{FF2B5EF4-FFF2-40B4-BE49-F238E27FC236}">
              <a16:creationId xmlns:a16="http://schemas.microsoft.com/office/drawing/2014/main" id="{DBDA68DA-F2A8-497D-8080-F03F0CBA7B0E}"/>
            </a:ext>
          </a:extLst>
        </xdr:cNvPr>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94" name="有形固定資産減価償却率該当値テキスト">
          <a:extLst>
            <a:ext uri="{FF2B5EF4-FFF2-40B4-BE49-F238E27FC236}">
              <a16:creationId xmlns:a16="http://schemas.microsoft.com/office/drawing/2014/main" id="{2AED6B72-2778-4E4C-A934-2CCEADB962CE}"/>
            </a:ext>
          </a:extLst>
        </xdr:cNvPr>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72299</xdr:rowOff>
    </xdr:from>
    <xdr:to>
      <xdr:col>19</xdr:col>
      <xdr:colOff>187325</xdr:colOff>
      <xdr:row>33</xdr:row>
      <xdr:rowOff>2449</xdr:rowOff>
    </xdr:to>
    <xdr:sp macro="" textlink="">
      <xdr:nvSpPr>
        <xdr:cNvPr id="95" name="楕円 94">
          <a:extLst>
            <a:ext uri="{FF2B5EF4-FFF2-40B4-BE49-F238E27FC236}">
              <a16:creationId xmlns:a16="http://schemas.microsoft.com/office/drawing/2014/main" id="{823431D4-5EC2-439E-8836-1E4328710319}"/>
            </a:ext>
          </a:extLst>
        </xdr:cNvPr>
        <xdr:cNvSpPr/>
      </xdr:nvSpPr>
      <xdr:spPr>
        <a:xfrm>
          <a:off x="4000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123099</xdr:rowOff>
    </xdr:from>
    <xdr:to>
      <xdr:col>23</xdr:col>
      <xdr:colOff>85725</xdr:colOff>
      <xdr:row>32</xdr:row>
      <xdr:rowOff>141605</xdr:rowOff>
    </xdr:to>
    <xdr:cxnSp macro="">
      <xdr:nvCxnSpPr>
        <xdr:cNvPr id="96" name="直線コネクタ 95">
          <a:extLst>
            <a:ext uri="{FF2B5EF4-FFF2-40B4-BE49-F238E27FC236}">
              <a16:creationId xmlns:a16="http://schemas.microsoft.com/office/drawing/2014/main" id="{3796DF9D-D975-42B9-AC5D-482786087038}"/>
            </a:ext>
          </a:extLst>
        </xdr:cNvPr>
        <xdr:cNvCxnSpPr/>
      </xdr:nvCxnSpPr>
      <xdr:spPr>
        <a:xfrm>
          <a:off x="4051300" y="6381024"/>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38372</xdr:rowOff>
    </xdr:from>
    <xdr:to>
      <xdr:col>15</xdr:col>
      <xdr:colOff>187325</xdr:colOff>
      <xdr:row>32</xdr:row>
      <xdr:rowOff>139972</xdr:rowOff>
    </xdr:to>
    <xdr:sp macro="" textlink="">
      <xdr:nvSpPr>
        <xdr:cNvPr id="97" name="楕円 96">
          <a:extLst>
            <a:ext uri="{FF2B5EF4-FFF2-40B4-BE49-F238E27FC236}">
              <a16:creationId xmlns:a16="http://schemas.microsoft.com/office/drawing/2014/main" id="{4BB85296-5F8C-4EDF-B678-8044C8A2D346}"/>
            </a:ext>
          </a:extLst>
        </xdr:cNvPr>
        <xdr:cNvSpPr/>
      </xdr:nvSpPr>
      <xdr:spPr>
        <a:xfrm>
          <a:off x="3238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89172</xdr:rowOff>
    </xdr:from>
    <xdr:to>
      <xdr:col>19</xdr:col>
      <xdr:colOff>136525</xdr:colOff>
      <xdr:row>32</xdr:row>
      <xdr:rowOff>123099</xdr:rowOff>
    </xdr:to>
    <xdr:cxnSp macro="">
      <xdr:nvCxnSpPr>
        <xdr:cNvPr id="98" name="直線コネクタ 97">
          <a:extLst>
            <a:ext uri="{FF2B5EF4-FFF2-40B4-BE49-F238E27FC236}">
              <a16:creationId xmlns:a16="http://schemas.microsoft.com/office/drawing/2014/main" id="{F50CF024-C249-4E45-8C99-16E9514EFFE8}"/>
            </a:ext>
          </a:extLst>
        </xdr:cNvPr>
        <xdr:cNvCxnSpPr/>
      </xdr:nvCxnSpPr>
      <xdr:spPr>
        <a:xfrm>
          <a:off x="3289300" y="634709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163558</xdr:rowOff>
    </xdr:from>
    <xdr:to>
      <xdr:col>11</xdr:col>
      <xdr:colOff>187325</xdr:colOff>
      <xdr:row>32</xdr:row>
      <xdr:rowOff>93708</xdr:rowOff>
    </xdr:to>
    <xdr:sp macro="" textlink="">
      <xdr:nvSpPr>
        <xdr:cNvPr id="99" name="楕円 98">
          <a:extLst>
            <a:ext uri="{FF2B5EF4-FFF2-40B4-BE49-F238E27FC236}">
              <a16:creationId xmlns:a16="http://schemas.microsoft.com/office/drawing/2014/main" id="{24B96445-761C-430A-93DA-2285C9426DCF}"/>
            </a:ext>
          </a:extLst>
        </xdr:cNvPr>
        <xdr:cNvSpPr/>
      </xdr:nvSpPr>
      <xdr:spPr>
        <a:xfrm>
          <a:off x="2476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42908</xdr:rowOff>
    </xdr:from>
    <xdr:to>
      <xdr:col>15</xdr:col>
      <xdr:colOff>136525</xdr:colOff>
      <xdr:row>32</xdr:row>
      <xdr:rowOff>89172</xdr:rowOff>
    </xdr:to>
    <xdr:cxnSp macro="">
      <xdr:nvCxnSpPr>
        <xdr:cNvPr id="100" name="直線コネクタ 99">
          <a:extLst>
            <a:ext uri="{FF2B5EF4-FFF2-40B4-BE49-F238E27FC236}">
              <a16:creationId xmlns:a16="http://schemas.microsoft.com/office/drawing/2014/main" id="{0449BABA-F8C3-4508-9B73-8461E8E2F21E}"/>
            </a:ext>
          </a:extLst>
        </xdr:cNvPr>
        <xdr:cNvCxnSpPr/>
      </xdr:nvCxnSpPr>
      <xdr:spPr>
        <a:xfrm>
          <a:off x="2527300" y="630083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101" name="楕円 100">
          <a:extLst>
            <a:ext uri="{FF2B5EF4-FFF2-40B4-BE49-F238E27FC236}">
              <a16:creationId xmlns:a16="http://schemas.microsoft.com/office/drawing/2014/main" id="{D91526DE-C436-4D41-8119-59A6E6824264}"/>
            </a:ext>
          </a:extLst>
        </xdr:cNvPr>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42908</xdr:rowOff>
    </xdr:to>
    <xdr:cxnSp macro="">
      <xdr:nvCxnSpPr>
        <xdr:cNvPr id="102" name="直線コネクタ 101">
          <a:extLst>
            <a:ext uri="{FF2B5EF4-FFF2-40B4-BE49-F238E27FC236}">
              <a16:creationId xmlns:a16="http://schemas.microsoft.com/office/drawing/2014/main" id="{79BD561B-D4B7-4886-B14E-82FA24A1DC99}"/>
            </a:ext>
          </a:extLst>
        </xdr:cNvPr>
        <xdr:cNvCxnSpPr/>
      </xdr:nvCxnSpPr>
      <xdr:spPr>
        <a:xfrm>
          <a:off x="1765300" y="626999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103" name="n_1aveValue有形固定資産減価償却率">
          <a:extLst>
            <a:ext uri="{FF2B5EF4-FFF2-40B4-BE49-F238E27FC236}">
              <a16:creationId xmlns:a16="http://schemas.microsoft.com/office/drawing/2014/main" id="{CACD3D9A-C5A3-400B-BB01-099788E7704F}"/>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4" name="n_2aveValue有形固定資産減価償却率">
          <a:extLst>
            <a:ext uri="{FF2B5EF4-FFF2-40B4-BE49-F238E27FC236}">
              <a16:creationId xmlns:a16="http://schemas.microsoft.com/office/drawing/2014/main" id="{CD7BFD28-A87B-4BD7-B51E-525DA4603BD7}"/>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5" name="n_3aveValue有形固定資産減価償却率">
          <a:extLst>
            <a:ext uri="{FF2B5EF4-FFF2-40B4-BE49-F238E27FC236}">
              <a16:creationId xmlns:a16="http://schemas.microsoft.com/office/drawing/2014/main" id="{823554D4-CCB3-472C-9787-17C87945C363}"/>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6" name="n_4aveValue有形固定資産減価償却率">
          <a:extLst>
            <a:ext uri="{FF2B5EF4-FFF2-40B4-BE49-F238E27FC236}">
              <a16:creationId xmlns:a16="http://schemas.microsoft.com/office/drawing/2014/main" id="{54497FED-E3B3-4BE0-95B3-972621A53AF7}"/>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165026</xdr:rowOff>
    </xdr:from>
    <xdr:ext cx="405111" cy="259045"/>
    <xdr:sp macro="" textlink="">
      <xdr:nvSpPr>
        <xdr:cNvPr id="107" name="n_1mainValue有形固定資産減価償却率">
          <a:extLst>
            <a:ext uri="{FF2B5EF4-FFF2-40B4-BE49-F238E27FC236}">
              <a16:creationId xmlns:a16="http://schemas.microsoft.com/office/drawing/2014/main" id="{1923AB0E-4DF6-450D-B774-9DB5994B8F32}"/>
            </a:ext>
          </a:extLst>
        </xdr:cNvPr>
        <xdr:cNvSpPr txBox="1"/>
      </xdr:nvSpPr>
      <xdr:spPr>
        <a:xfrm>
          <a:off x="38360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131099</xdr:rowOff>
    </xdr:from>
    <xdr:ext cx="405111" cy="259045"/>
    <xdr:sp macro="" textlink="">
      <xdr:nvSpPr>
        <xdr:cNvPr id="108" name="n_2mainValue有形固定資産減価償却率">
          <a:extLst>
            <a:ext uri="{FF2B5EF4-FFF2-40B4-BE49-F238E27FC236}">
              <a16:creationId xmlns:a16="http://schemas.microsoft.com/office/drawing/2014/main" id="{0FE74E5E-163C-4DD4-8649-B838DCACD14F}"/>
            </a:ext>
          </a:extLst>
        </xdr:cNvPr>
        <xdr:cNvSpPr txBox="1"/>
      </xdr:nvSpPr>
      <xdr:spPr>
        <a:xfrm>
          <a:off x="3086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84835</xdr:rowOff>
    </xdr:from>
    <xdr:ext cx="405111" cy="259045"/>
    <xdr:sp macro="" textlink="">
      <xdr:nvSpPr>
        <xdr:cNvPr id="109" name="n_3mainValue有形固定資産減価償却率">
          <a:extLst>
            <a:ext uri="{FF2B5EF4-FFF2-40B4-BE49-F238E27FC236}">
              <a16:creationId xmlns:a16="http://schemas.microsoft.com/office/drawing/2014/main" id="{85575FA3-7C58-4C2B-8645-280DEDA85DAC}"/>
            </a:ext>
          </a:extLst>
        </xdr:cNvPr>
        <xdr:cNvSpPr txBox="1"/>
      </xdr:nvSpPr>
      <xdr:spPr>
        <a:xfrm>
          <a:off x="23247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10" name="n_4mainValue有形固定資産減価償却率">
          <a:extLst>
            <a:ext uri="{FF2B5EF4-FFF2-40B4-BE49-F238E27FC236}">
              <a16:creationId xmlns:a16="http://schemas.microsoft.com/office/drawing/2014/main" id="{9E27379A-F9C6-4214-A0A7-FD21F3C53959}"/>
            </a:ext>
          </a:extLst>
        </xdr:cNvPr>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E4B521B8-5F4D-417D-8404-6E62127B393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86EC324-9078-45EC-8963-0B8C9521AC9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BEDF036F-B198-4A10-9538-4B04535E749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BF6EF0B-00A0-4772-9F5A-A1A90137AD7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9B8DF71-2C9D-4B60-BC92-4CF118BAE1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A484E5E3-540E-4B91-A8FF-F4EB9FED24E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AF36607D-9A74-4089-9F59-B57E8532C34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B000211-1134-42BE-9568-E92B3CE1801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AA6E128-AA91-4204-ADFD-07DECA6F2E8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E4C1880-1351-4B67-B09A-EB29ABFBCA7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72466E4-710F-440F-A266-2E04397C634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6AE8540-6329-4627-8A40-30175AB93B5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138587E-BE84-4B30-B4BA-D6765858E7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文化会館等建設事業の新規地方債の発行</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などにより前年度より比率が上昇したものの、</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全国、兵庫県及び類似団体の平均より低い水準にある。これは、繰上償還や新規地方債の発行抑制による地方債残高の減や充当可能基金の増によるものである。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、計画的な繰上償還の実施や行政コストの削減に努めていく。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7180E726-CE63-49BA-9EFB-52AD9E74571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871E4F85-466E-4F98-8F7F-A59ADE754B4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E48E8E6-BC1C-43F2-AF22-CADC7E4F894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14F4E2BF-5052-45A8-B593-BC8B27C3090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21B7D813-EEF7-48FC-90AB-752F1B9974A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C53E9091-B992-45F8-BF6D-4579E7C2C8D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700BCF4D-70A4-4FAB-9565-3945473BE5D2}"/>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E4305C33-D31B-4145-9AF5-3D68AC2D62E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18585630-AE04-42E2-BCA7-67FB55B3860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6C241AE3-A967-451C-A38C-C7D748E4CEC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89E1AC3E-29C1-4414-BC58-6C86A7B4EE1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728CE54A-C67F-47DE-A779-450952C4C41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AD0B199A-AB02-45AC-8239-684A4EE0A41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6F35C22C-9C9B-4BD7-90B4-76E480C4D04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a:extLst>
            <a:ext uri="{FF2B5EF4-FFF2-40B4-BE49-F238E27FC236}">
              <a16:creationId xmlns:a16="http://schemas.microsoft.com/office/drawing/2014/main" id="{32F71F7A-8506-4FC9-83FB-D9776E777097}"/>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6138646F-1EF4-4F9B-9875-E3592A20597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a:extLst>
            <a:ext uri="{FF2B5EF4-FFF2-40B4-BE49-F238E27FC236}">
              <a16:creationId xmlns:a16="http://schemas.microsoft.com/office/drawing/2014/main" id="{7E4DD7F4-B55D-4F0A-9FB8-1C16623C1057}"/>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a:extLst>
            <a:ext uri="{FF2B5EF4-FFF2-40B4-BE49-F238E27FC236}">
              <a16:creationId xmlns:a16="http://schemas.microsoft.com/office/drawing/2014/main" id="{469113D3-C630-4706-837F-D6F1E90B431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a:extLst>
            <a:ext uri="{FF2B5EF4-FFF2-40B4-BE49-F238E27FC236}">
              <a16:creationId xmlns:a16="http://schemas.microsoft.com/office/drawing/2014/main" id="{64B4B204-C188-4861-9F1A-97EB38FB490E}"/>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a:extLst>
            <a:ext uri="{FF2B5EF4-FFF2-40B4-BE49-F238E27FC236}">
              <a16:creationId xmlns:a16="http://schemas.microsoft.com/office/drawing/2014/main" id="{102F06A1-4643-4AAA-890C-4082390CF608}"/>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a:extLst>
            <a:ext uri="{FF2B5EF4-FFF2-40B4-BE49-F238E27FC236}">
              <a16:creationId xmlns:a16="http://schemas.microsoft.com/office/drawing/2014/main" id="{12D39E96-BA10-45FC-B835-BFEF9F10937B}"/>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a:extLst>
            <a:ext uri="{FF2B5EF4-FFF2-40B4-BE49-F238E27FC236}">
              <a16:creationId xmlns:a16="http://schemas.microsoft.com/office/drawing/2014/main" id="{27D07E00-4D44-4F70-B0E0-F3095BCD4D77}"/>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a:extLst>
            <a:ext uri="{FF2B5EF4-FFF2-40B4-BE49-F238E27FC236}">
              <a16:creationId xmlns:a16="http://schemas.microsoft.com/office/drawing/2014/main" id="{57FA25E8-49B0-457C-8AEE-CDC5190AB81C}"/>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a:extLst>
            <a:ext uri="{FF2B5EF4-FFF2-40B4-BE49-F238E27FC236}">
              <a16:creationId xmlns:a16="http://schemas.microsoft.com/office/drawing/2014/main" id="{55E618F1-FB0C-47DB-B597-A5EACB024BBD}"/>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a:extLst>
            <a:ext uri="{FF2B5EF4-FFF2-40B4-BE49-F238E27FC236}">
              <a16:creationId xmlns:a16="http://schemas.microsoft.com/office/drawing/2014/main" id="{E69DE5DB-CC14-44EE-9860-406589C4C499}"/>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9" name="フローチャート: 判断 148">
          <a:extLst>
            <a:ext uri="{FF2B5EF4-FFF2-40B4-BE49-F238E27FC236}">
              <a16:creationId xmlns:a16="http://schemas.microsoft.com/office/drawing/2014/main" id="{735A3C6D-5BDB-4993-9932-0C1186C07318}"/>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50" name="フローチャート: 判断 149">
          <a:extLst>
            <a:ext uri="{FF2B5EF4-FFF2-40B4-BE49-F238E27FC236}">
              <a16:creationId xmlns:a16="http://schemas.microsoft.com/office/drawing/2014/main" id="{13C11D8E-1CA8-4D9A-ADB1-8B94F4CAF05E}"/>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51" name="フローチャート: 判断 150">
          <a:extLst>
            <a:ext uri="{FF2B5EF4-FFF2-40B4-BE49-F238E27FC236}">
              <a16:creationId xmlns:a16="http://schemas.microsoft.com/office/drawing/2014/main" id="{E975DA57-63E8-4AF9-B430-EE6B80A24882}"/>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52" name="フローチャート: 判断 151">
          <a:extLst>
            <a:ext uri="{FF2B5EF4-FFF2-40B4-BE49-F238E27FC236}">
              <a16:creationId xmlns:a16="http://schemas.microsoft.com/office/drawing/2014/main" id="{01BAA872-9ABC-405C-8F30-36F9C33BF7AA}"/>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2475C60-8813-4045-8EBE-DAD1D8528E6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64FA7BC8-0AC2-4317-BD8E-1ADEFDE10FD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D84AF9A2-1FC3-4353-8852-DBE19322F57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F69ED0E9-335E-4DF5-9455-3C6986270F2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ADED494D-6C96-496F-B5FA-5DD4DD77977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5533</xdr:rowOff>
    </xdr:from>
    <xdr:to>
      <xdr:col>76</xdr:col>
      <xdr:colOff>73025</xdr:colOff>
      <xdr:row>28</xdr:row>
      <xdr:rowOff>107133</xdr:rowOff>
    </xdr:to>
    <xdr:sp macro="" textlink="">
      <xdr:nvSpPr>
        <xdr:cNvPr id="158" name="楕円 157">
          <a:extLst>
            <a:ext uri="{FF2B5EF4-FFF2-40B4-BE49-F238E27FC236}">
              <a16:creationId xmlns:a16="http://schemas.microsoft.com/office/drawing/2014/main" id="{50A070E7-4696-4F67-AE49-8A6F2E22C908}"/>
            </a:ext>
          </a:extLst>
        </xdr:cNvPr>
        <xdr:cNvSpPr/>
      </xdr:nvSpPr>
      <xdr:spPr>
        <a:xfrm>
          <a:off x="14744700" y="5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28410</xdr:rowOff>
    </xdr:from>
    <xdr:ext cx="469744" cy="259045"/>
    <xdr:sp macro="" textlink="">
      <xdr:nvSpPr>
        <xdr:cNvPr id="159" name="債務償還比率該当値テキスト">
          <a:extLst>
            <a:ext uri="{FF2B5EF4-FFF2-40B4-BE49-F238E27FC236}">
              <a16:creationId xmlns:a16="http://schemas.microsoft.com/office/drawing/2014/main" id="{793B74F6-E89E-4622-A5D7-4660CA445106}"/>
            </a:ext>
          </a:extLst>
        </xdr:cNvPr>
        <xdr:cNvSpPr txBox="1"/>
      </xdr:nvSpPr>
      <xdr:spPr>
        <a:xfrm>
          <a:off x="14846300" y="542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90932</xdr:rowOff>
    </xdr:from>
    <xdr:to>
      <xdr:col>72</xdr:col>
      <xdr:colOff>123825</xdr:colOff>
      <xdr:row>28</xdr:row>
      <xdr:rowOff>21082</xdr:rowOff>
    </xdr:to>
    <xdr:sp macro="" textlink="">
      <xdr:nvSpPr>
        <xdr:cNvPr id="160" name="楕円 159">
          <a:extLst>
            <a:ext uri="{FF2B5EF4-FFF2-40B4-BE49-F238E27FC236}">
              <a16:creationId xmlns:a16="http://schemas.microsoft.com/office/drawing/2014/main" id="{29FD3620-80BB-400B-BCF1-24951A32C9C6}"/>
            </a:ext>
          </a:extLst>
        </xdr:cNvPr>
        <xdr:cNvSpPr/>
      </xdr:nvSpPr>
      <xdr:spPr>
        <a:xfrm>
          <a:off x="14033500" y="54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141732</xdr:rowOff>
    </xdr:from>
    <xdr:to>
      <xdr:col>76</xdr:col>
      <xdr:colOff>22225</xdr:colOff>
      <xdr:row>28</xdr:row>
      <xdr:rowOff>56333</xdr:rowOff>
    </xdr:to>
    <xdr:cxnSp macro="">
      <xdr:nvCxnSpPr>
        <xdr:cNvPr id="161" name="直線コネクタ 160">
          <a:extLst>
            <a:ext uri="{FF2B5EF4-FFF2-40B4-BE49-F238E27FC236}">
              <a16:creationId xmlns:a16="http://schemas.microsoft.com/office/drawing/2014/main" id="{D1429C3A-8103-4FDA-AD30-FFAE384B235F}"/>
            </a:ext>
          </a:extLst>
        </xdr:cNvPr>
        <xdr:cNvCxnSpPr/>
      </xdr:nvCxnSpPr>
      <xdr:spPr>
        <a:xfrm>
          <a:off x="14084300" y="5542407"/>
          <a:ext cx="7112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163721</xdr:rowOff>
    </xdr:from>
    <xdr:to>
      <xdr:col>68</xdr:col>
      <xdr:colOff>123825</xdr:colOff>
      <xdr:row>28</xdr:row>
      <xdr:rowOff>93871</xdr:rowOff>
    </xdr:to>
    <xdr:sp macro="" textlink="">
      <xdr:nvSpPr>
        <xdr:cNvPr id="162" name="楕円 161">
          <a:extLst>
            <a:ext uri="{FF2B5EF4-FFF2-40B4-BE49-F238E27FC236}">
              <a16:creationId xmlns:a16="http://schemas.microsoft.com/office/drawing/2014/main" id="{B7B5178F-2891-4094-AD8D-E5DC7ECC4CA2}"/>
            </a:ext>
          </a:extLst>
        </xdr:cNvPr>
        <xdr:cNvSpPr/>
      </xdr:nvSpPr>
      <xdr:spPr>
        <a:xfrm>
          <a:off x="13271500" y="556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141732</xdr:rowOff>
    </xdr:from>
    <xdr:to>
      <xdr:col>72</xdr:col>
      <xdr:colOff>73025</xdr:colOff>
      <xdr:row>28</xdr:row>
      <xdr:rowOff>43071</xdr:rowOff>
    </xdr:to>
    <xdr:cxnSp macro="">
      <xdr:nvCxnSpPr>
        <xdr:cNvPr id="163" name="直線コネクタ 162">
          <a:extLst>
            <a:ext uri="{FF2B5EF4-FFF2-40B4-BE49-F238E27FC236}">
              <a16:creationId xmlns:a16="http://schemas.microsoft.com/office/drawing/2014/main" id="{9A05D14D-54CD-4773-A950-6FFE0FEB1E7B}"/>
            </a:ext>
          </a:extLst>
        </xdr:cNvPr>
        <xdr:cNvCxnSpPr/>
      </xdr:nvCxnSpPr>
      <xdr:spPr>
        <a:xfrm flipV="1">
          <a:off x="13322300" y="5542407"/>
          <a:ext cx="762000" cy="7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19413</xdr:rowOff>
    </xdr:from>
    <xdr:to>
      <xdr:col>64</xdr:col>
      <xdr:colOff>123825</xdr:colOff>
      <xdr:row>28</xdr:row>
      <xdr:rowOff>121013</xdr:rowOff>
    </xdr:to>
    <xdr:sp macro="" textlink="">
      <xdr:nvSpPr>
        <xdr:cNvPr id="164" name="楕円 163">
          <a:extLst>
            <a:ext uri="{FF2B5EF4-FFF2-40B4-BE49-F238E27FC236}">
              <a16:creationId xmlns:a16="http://schemas.microsoft.com/office/drawing/2014/main" id="{5D62B2A7-21BC-4A3D-AEDE-66F8C62A2D67}"/>
            </a:ext>
          </a:extLst>
        </xdr:cNvPr>
        <xdr:cNvSpPr/>
      </xdr:nvSpPr>
      <xdr:spPr>
        <a:xfrm>
          <a:off x="12509500" y="55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43071</xdr:rowOff>
    </xdr:from>
    <xdr:to>
      <xdr:col>68</xdr:col>
      <xdr:colOff>73025</xdr:colOff>
      <xdr:row>28</xdr:row>
      <xdr:rowOff>70213</xdr:rowOff>
    </xdr:to>
    <xdr:cxnSp macro="">
      <xdr:nvCxnSpPr>
        <xdr:cNvPr id="165" name="直線コネクタ 164">
          <a:extLst>
            <a:ext uri="{FF2B5EF4-FFF2-40B4-BE49-F238E27FC236}">
              <a16:creationId xmlns:a16="http://schemas.microsoft.com/office/drawing/2014/main" id="{8555238D-42B5-434C-80AF-7CC2FD6E7439}"/>
            </a:ext>
          </a:extLst>
        </xdr:cNvPr>
        <xdr:cNvCxnSpPr/>
      </xdr:nvCxnSpPr>
      <xdr:spPr>
        <a:xfrm flipV="1">
          <a:off x="12560300" y="5615196"/>
          <a:ext cx="762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83720</xdr:rowOff>
    </xdr:from>
    <xdr:to>
      <xdr:col>60</xdr:col>
      <xdr:colOff>123825</xdr:colOff>
      <xdr:row>29</xdr:row>
      <xdr:rowOff>13870</xdr:rowOff>
    </xdr:to>
    <xdr:sp macro="" textlink="">
      <xdr:nvSpPr>
        <xdr:cNvPr id="166" name="楕円 165">
          <a:extLst>
            <a:ext uri="{FF2B5EF4-FFF2-40B4-BE49-F238E27FC236}">
              <a16:creationId xmlns:a16="http://schemas.microsoft.com/office/drawing/2014/main" id="{473C8412-0412-4D45-B665-13A201025C7E}"/>
            </a:ext>
          </a:extLst>
        </xdr:cNvPr>
        <xdr:cNvSpPr/>
      </xdr:nvSpPr>
      <xdr:spPr>
        <a:xfrm>
          <a:off x="11747500" y="56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70213</xdr:rowOff>
    </xdr:from>
    <xdr:to>
      <xdr:col>64</xdr:col>
      <xdr:colOff>73025</xdr:colOff>
      <xdr:row>28</xdr:row>
      <xdr:rowOff>134520</xdr:rowOff>
    </xdr:to>
    <xdr:cxnSp macro="">
      <xdr:nvCxnSpPr>
        <xdr:cNvPr id="167" name="直線コネクタ 166">
          <a:extLst>
            <a:ext uri="{FF2B5EF4-FFF2-40B4-BE49-F238E27FC236}">
              <a16:creationId xmlns:a16="http://schemas.microsoft.com/office/drawing/2014/main" id="{A35C4B24-8234-406B-A3E4-91200599A00D}"/>
            </a:ext>
          </a:extLst>
        </xdr:cNvPr>
        <xdr:cNvCxnSpPr/>
      </xdr:nvCxnSpPr>
      <xdr:spPr>
        <a:xfrm flipV="1">
          <a:off x="11798300" y="5642338"/>
          <a:ext cx="7620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8" name="n_1aveValue債務償還比率">
          <a:extLst>
            <a:ext uri="{FF2B5EF4-FFF2-40B4-BE49-F238E27FC236}">
              <a16:creationId xmlns:a16="http://schemas.microsoft.com/office/drawing/2014/main" id="{FC64872E-F977-44A8-A107-0D84DB0BD228}"/>
            </a:ext>
          </a:extLst>
        </xdr:cNvPr>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9" name="n_2aveValue債務償還比率">
          <a:extLst>
            <a:ext uri="{FF2B5EF4-FFF2-40B4-BE49-F238E27FC236}">
              <a16:creationId xmlns:a16="http://schemas.microsoft.com/office/drawing/2014/main" id="{16AE98FF-99F6-4BA7-9535-560D2B9E73BE}"/>
            </a:ext>
          </a:extLst>
        </xdr:cNvPr>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70" name="n_3aveValue債務償還比率">
          <a:extLst>
            <a:ext uri="{FF2B5EF4-FFF2-40B4-BE49-F238E27FC236}">
              <a16:creationId xmlns:a16="http://schemas.microsoft.com/office/drawing/2014/main" id="{0B842DC7-79C2-481E-A1E8-B07F884923ED}"/>
            </a:ext>
          </a:extLst>
        </xdr:cNvPr>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71" name="n_4aveValue債務償還比率">
          <a:extLst>
            <a:ext uri="{FF2B5EF4-FFF2-40B4-BE49-F238E27FC236}">
              <a16:creationId xmlns:a16="http://schemas.microsoft.com/office/drawing/2014/main" id="{345869A6-674C-4959-B706-2212E244C01E}"/>
            </a:ext>
          </a:extLst>
        </xdr:cNvPr>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37609</xdr:rowOff>
    </xdr:from>
    <xdr:ext cx="469744" cy="259045"/>
    <xdr:sp macro="" textlink="">
      <xdr:nvSpPr>
        <xdr:cNvPr id="172" name="n_1mainValue債務償還比率">
          <a:extLst>
            <a:ext uri="{FF2B5EF4-FFF2-40B4-BE49-F238E27FC236}">
              <a16:creationId xmlns:a16="http://schemas.microsoft.com/office/drawing/2014/main" id="{D85A4044-B2CD-4E30-84CD-263A7CFBC34C}"/>
            </a:ext>
          </a:extLst>
        </xdr:cNvPr>
        <xdr:cNvSpPr txBox="1"/>
      </xdr:nvSpPr>
      <xdr:spPr>
        <a:xfrm>
          <a:off x="13836727" y="526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110398</xdr:rowOff>
    </xdr:from>
    <xdr:ext cx="469744" cy="259045"/>
    <xdr:sp macro="" textlink="">
      <xdr:nvSpPr>
        <xdr:cNvPr id="173" name="n_2mainValue債務償還比率">
          <a:extLst>
            <a:ext uri="{FF2B5EF4-FFF2-40B4-BE49-F238E27FC236}">
              <a16:creationId xmlns:a16="http://schemas.microsoft.com/office/drawing/2014/main" id="{08B675BA-D7B4-4AFE-88AE-A8459CFBF10F}"/>
            </a:ext>
          </a:extLst>
        </xdr:cNvPr>
        <xdr:cNvSpPr txBox="1"/>
      </xdr:nvSpPr>
      <xdr:spPr>
        <a:xfrm>
          <a:off x="13087427" y="533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137540</xdr:rowOff>
    </xdr:from>
    <xdr:ext cx="469744" cy="259045"/>
    <xdr:sp macro="" textlink="">
      <xdr:nvSpPr>
        <xdr:cNvPr id="174" name="n_3mainValue債務償還比率">
          <a:extLst>
            <a:ext uri="{FF2B5EF4-FFF2-40B4-BE49-F238E27FC236}">
              <a16:creationId xmlns:a16="http://schemas.microsoft.com/office/drawing/2014/main" id="{60E6D83D-25F6-4A53-A5B8-1C201816C078}"/>
            </a:ext>
          </a:extLst>
        </xdr:cNvPr>
        <xdr:cNvSpPr txBox="1"/>
      </xdr:nvSpPr>
      <xdr:spPr>
        <a:xfrm>
          <a:off x="12325427" y="536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30397</xdr:rowOff>
    </xdr:from>
    <xdr:ext cx="469744" cy="259045"/>
    <xdr:sp macro="" textlink="">
      <xdr:nvSpPr>
        <xdr:cNvPr id="175" name="n_4mainValue債務償還比率">
          <a:extLst>
            <a:ext uri="{FF2B5EF4-FFF2-40B4-BE49-F238E27FC236}">
              <a16:creationId xmlns:a16="http://schemas.microsoft.com/office/drawing/2014/main" id="{89803176-3E37-4258-916F-1C6406963143}"/>
            </a:ext>
          </a:extLst>
        </xdr:cNvPr>
        <xdr:cNvSpPr txBox="1"/>
      </xdr:nvSpPr>
      <xdr:spPr>
        <a:xfrm>
          <a:off x="11563427" y="543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a:extLst>
            <a:ext uri="{FF2B5EF4-FFF2-40B4-BE49-F238E27FC236}">
              <a16:creationId xmlns:a16="http://schemas.microsoft.com/office/drawing/2014/main" id="{A0187F9F-CEF3-4DD7-9FBB-BF5E46E300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a:extLst>
            <a:ext uri="{FF2B5EF4-FFF2-40B4-BE49-F238E27FC236}">
              <a16:creationId xmlns:a16="http://schemas.microsoft.com/office/drawing/2014/main" id="{11474FC8-AC93-4264-8E35-50EB6F18141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a:extLst>
            <a:ext uri="{FF2B5EF4-FFF2-40B4-BE49-F238E27FC236}">
              <a16:creationId xmlns:a16="http://schemas.microsoft.com/office/drawing/2014/main" id="{3E32F8FE-A638-4293-AC65-B0EA7CD80F3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a:extLst>
            <a:ext uri="{FF2B5EF4-FFF2-40B4-BE49-F238E27FC236}">
              <a16:creationId xmlns:a16="http://schemas.microsoft.com/office/drawing/2014/main" id="{BF654CED-2E28-482E-88A6-7C8A8A79FFA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a:extLst>
            <a:ext uri="{FF2B5EF4-FFF2-40B4-BE49-F238E27FC236}">
              <a16:creationId xmlns:a16="http://schemas.microsoft.com/office/drawing/2014/main" id="{F3672D75-B97C-40FE-A984-CB29C38435D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a:extLst>
            <a:ext uri="{FF2B5EF4-FFF2-40B4-BE49-F238E27FC236}">
              <a16:creationId xmlns:a16="http://schemas.microsoft.com/office/drawing/2014/main" id="{20C0B103-BDCE-4BEC-B958-9CD54774B63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AC23035-8644-45BC-81F6-26C3076E75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F52D555-12B1-47BF-84D3-FFFACFC74D2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F4887D-92F2-4FA4-909F-F61E1D6B81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5F51280-C30B-4721-B431-63099BD0B64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4E84E3-C25B-49E5-B46D-87DC1879DB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F1D0F8-F4CE-4498-93E5-50FC5ACECF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529635-3F8E-4CAE-BC8D-37C78F2CAD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59F15A-FB88-4A79-AF9E-F6651B4707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868D42-4B30-4D56-A431-38053B4E4B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BA65C0-1B92-426C-A63C-DE5A104118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B77A79-7BE2-4C26-BB4F-502353D44F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DD6A74-E8CE-4338-84FF-6477935C13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36BDDD7-481C-4977-8753-C3D26A8A3A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3D9E09-B0F1-43ED-8038-7A3BE6D458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27404D-B9C9-4E25-AB71-7D4A8F1B29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2BFA190-0C6C-4086-B94B-F375919A6AA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AB2873B-D843-4919-8EA4-C9391D8FF9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0E6E7E-D693-4140-A3FC-9C1101A4F96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533713-DD75-4FE3-BDB0-78D9733011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2863DA-8C55-49B4-AA8F-539B2FB1B71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9BE3B2-CB30-45FF-B7A5-D5C5096268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6F2872-20CC-4FBE-9113-CAEFF2750A5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544EB4-1406-4B6C-85AD-D0B6C5D5552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BB06DC-31AD-4F45-8EB9-33E027D683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779033-8F0F-4B24-B63B-E3961148F6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E5D5438-735F-4B09-A728-8FA30E1F56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CCC879-E786-40CC-8540-339674D03F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9CC6FD-901F-4C9C-89AD-A9A0DFC2EF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091673-CB19-46FD-8F50-4B257695B2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299272B-6B52-4319-AA7B-72726E9310E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226E29-4699-47F9-90FF-62479326898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9CADC0-857F-46B1-8104-6F2AE96DA6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780E5E-70ED-4ED6-BF69-3DBDEF7245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BB22A2-3C79-4F07-8D2E-20295ADAA1F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90C4571-B9EC-4F5E-ADF1-69AD3D939C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BF3E81-0993-431E-879B-03DEB155E7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20C77D-D1ED-4A3C-B570-FBE96D2B32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0895DE-6CB8-4574-8865-B64BD81478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AC28E54-8811-499A-8E8F-13380BA955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6C7554-09C3-469D-BD64-45C2B278254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A18F15B-39A5-4C61-82D3-2E74DAF8AC6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8BCDBA-1BA8-4150-AC40-07A88786147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47868F5-F6A5-490E-9BA0-FD9A6D5503F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84E0EFE-DAA8-429B-8E28-86A84078635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8D934D0-EEEE-424B-89AA-38F823457C1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552CAE7-62F9-4C6D-9BC3-688575C4F21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645D290-B299-465B-8CFD-229333BF2D0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2DC7F32-1619-43C7-BEDE-B4A0D24962B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CE61923-A1D3-446D-B406-E937C096D48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F65297F-7EC9-4230-8834-12D614FFC58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2FAA40E-40CA-49E0-9F0F-97F5490C0AB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80EA429-BAB0-4053-BBCA-061F69491A2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3E05186-764F-46E9-8D46-C7A893D289D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23D656D-CE4E-4F6C-963A-CB9FA0E59EC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B1359E7-34B5-416C-B690-30533AD360C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BD1DA2E-DAA8-4D18-A647-A099252E856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6139D2A4-E842-4914-8DB8-2DF496EA3A0C}"/>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C5EF4193-0C0F-497E-A34E-439E0154434F}"/>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20469E80-9460-4C9A-B06E-682D3953B35E}"/>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DB33CEE0-9A55-4D83-8E78-559F467B1587}"/>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94967E48-F674-4A47-8DBD-F93DFD37C3C7}"/>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D4B54836-227E-4ABA-A676-CC72949D0648}"/>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EF1D7F12-09D3-49D1-B83A-CA046B1CB259}"/>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FE24947B-A553-4B30-A035-322194D304C9}"/>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C06836C2-8604-4E09-988B-A9A7BA9BE885}"/>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9492AB3B-ED32-41C2-AEB7-6F4CDD26EDDF}"/>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6130C97-4709-41D3-9A21-A889C11F720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3E42B49-E8E3-48EB-A912-7F8621F97C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9EDBF99-C5EB-4BD4-BAE5-D46EE505AC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F498BCD-BE6F-41E4-9348-250DCE50B6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1A1DD3A-55AF-4280-B7B0-BE6BF9E3882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3" name="楕円 72">
          <a:extLst>
            <a:ext uri="{FF2B5EF4-FFF2-40B4-BE49-F238E27FC236}">
              <a16:creationId xmlns:a16="http://schemas.microsoft.com/office/drawing/2014/main" id="{FD11E2AB-3EC7-412A-BDC1-86705BCABBD2}"/>
            </a:ext>
          </a:extLst>
        </xdr:cNvPr>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4" name="【道路】&#10;有形固定資産減価償却率該当値テキスト">
          <a:extLst>
            <a:ext uri="{FF2B5EF4-FFF2-40B4-BE49-F238E27FC236}">
              <a16:creationId xmlns:a16="http://schemas.microsoft.com/office/drawing/2014/main" id="{7A617F41-C59E-4A26-BD81-DABCE78D4D63}"/>
            </a:ext>
          </a:extLst>
        </xdr:cNvPr>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5" name="楕円 74">
          <a:extLst>
            <a:ext uri="{FF2B5EF4-FFF2-40B4-BE49-F238E27FC236}">
              <a16:creationId xmlns:a16="http://schemas.microsoft.com/office/drawing/2014/main" id="{D9DF1FDA-E8DA-4025-A3C5-2E4B6E168DDE}"/>
            </a:ext>
          </a:extLst>
        </xdr:cNvPr>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49530</xdr:rowOff>
    </xdr:to>
    <xdr:cxnSp macro="">
      <xdr:nvCxnSpPr>
        <xdr:cNvPr id="76" name="直線コネクタ 75">
          <a:extLst>
            <a:ext uri="{FF2B5EF4-FFF2-40B4-BE49-F238E27FC236}">
              <a16:creationId xmlns:a16="http://schemas.microsoft.com/office/drawing/2014/main" id="{3BA800E4-0B66-4D41-BFB1-9F307773C997}"/>
            </a:ext>
          </a:extLst>
        </xdr:cNvPr>
        <xdr:cNvCxnSpPr/>
      </xdr:nvCxnSpPr>
      <xdr:spPr>
        <a:xfrm>
          <a:off x="3797300" y="6385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130175</xdr:rowOff>
    </xdr:from>
    <xdr:to>
      <xdr:col>15</xdr:col>
      <xdr:colOff>101600</xdr:colOff>
      <xdr:row>37</xdr:row>
      <xdr:rowOff>60325</xdr:rowOff>
    </xdr:to>
    <xdr:sp macro="" textlink="">
      <xdr:nvSpPr>
        <xdr:cNvPr id="77" name="楕円 76">
          <a:extLst>
            <a:ext uri="{FF2B5EF4-FFF2-40B4-BE49-F238E27FC236}">
              <a16:creationId xmlns:a16="http://schemas.microsoft.com/office/drawing/2014/main" id="{EBCDB51D-ED4D-4D18-822D-43D49269067C}"/>
            </a:ext>
          </a:extLst>
        </xdr:cNvPr>
        <xdr:cNvSpPr/>
      </xdr:nvSpPr>
      <xdr:spPr>
        <a:xfrm>
          <a:off x="285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xdr:rowOff>
    </xdr:from>
    <xdr:to>
      <xdr:col>19</xdr:col>
      <xdr:colOff>177800</xdr:colOff>
      <xdr:row>37</xdr:row>
      <xdr:rowOff>41910</xdr:rowOff>
    </xdr:to>
    <xdr:cxnSp macro="">
      <xdr:nvCxnSpPr>
        <xdr:cNvPr id="78" name="直線コネクタ 77">
          <a:extLst>
            <a:ext uri="{FF2B5EF4-FFF2-40B4-BE49-F238E27FC236}">
              <a16:creationId xmlns:a16="http://schemas.microsoft.com/office/drawing/2014/main" id="{561947F7-8A88-42BB-BE46-45950B603D48}"/>
            </a:ext>
          </a:extLst>
        </xdr:cNvPr>
        <xdr:cNvCxnSpPr/>
      </xdr:nvCxnSpPr>
      <xdr:spPr>
        <a:xfrm>
          <a:off x="2908300" y="6353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a:extLst>
            <a:ext uri="{FF2B5EF4-FFF2-40B4-BE49-F238E27FC236}">
              <a16:creationId xmlns:a16="http://schemas.microsoft.com/office/drawing/2014/main" id="{A2CBD306-8D71-43E4-BC66-2A149A80B1CE}"/>
            </a:ext>
          </a:extLst>
        </xdr:cNvPr>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9525</xdr:rowOff>
    </xdr:to>
    <xdr:cxnSp macro="">
      <xdr:nvCxnSpPr>
        <xdr:cNvPr id="80" name="直線コネクタ 79">
          <a:extLst>
            <a:ext uri="{FF2B5EF4-FFF2-40B4-BE49-F238E27FC236}">
              <a16:creationId xmlns:a16="http://schemas.microsoft.com/office/drawing/2014/main" id="{77E282F3-0592-487C-94EB-79CDA58E1533}"/>
            </a:ext>
          </a:extLst>
        </xdr:cNvPr>
        <xdr:cNvCxnSpPr/>
      </xdr:nvCxnSpPr>
      <xdr:spPr>
        <a:xfrm>
          <a:off x="2019300" y="63455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1" name="楕円 80">
          <a:extLst>
            <a:ext uri="{FF2B5EF4-FFF2-40B4-BE49-F238E27FC236}">
              <a16:creationId xmlns:a16="http://schemas.microsoft.com/office/drawing/2014/main" id="{C5BB1789-01DB-4D03-AB94-0CF62D989BAE}"/>
            </a:ext>
          </a:extLst>
        </xdr:cNvPr>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57150</xdr:rowOff>
    </xdr:to>
    <xdr:cxnSp macro="">
      <xdr:nvCxnSpPr>
        <xdr:cNvPr id="82" name="直線コネクタ 81">
          <a:extLst>
            <a:ext uri="{FF2B5EF4-FFF2-40B4-BE49-F238E27FC236}">
              <a16:creationId xmlns:a16="http://schemas.microsoft.com/office/drawing/2014/main" id="{85094AE2-2659-42D3-B2D1-BD294807C830}"/>
            </a:ext>
          </a:extLst>
        </xdr:cNvPr>
        <xdr:cNvCxnSpPr/>
      </xdr:nvCxnSpPr>
      <xdr:spPr>
        <a:xfrm flipV="1">
          <a:off x="1130300" y="63455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842B5383-EACF-4990-9F38-5DB67E25D933}"/>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452ED1E1-59C3-4B11-8820-9CA50C0F48DE}"/>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115DFA9C-607C-4DFC-A313-54034963231F}"/>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14707229-82A7-40FA-8031-C4199F24AB4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7" name="n_1mainValue【道路】&#10;有形固定資産減価償却率">
          <a:extLst>
            <a:ext uri="{FF2B5EF4-FFF2-40B4-BE49-F238E27FC236}">
              <a16:creationId xmlns:a16="http://schemas.microsoft.com/office/drawing/2014/main" id="{9BACC2A6-5F97-4DEA-B140-C9F2E8A4A7B6}"/>
            </a:ext>
          </a:extLst>
        </xdr:cNvPr>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76852</xdr:rowOff>
    </xdr:from>
    <xdr:ext cx="405111" cy="259045"/>
    <xdr:sp macro="" textlink="">
      <xdr:nvSpPr>
        <xdr:cNvPr id="88" name="n_2mainValue【道路】&#10;有形固定資産減価償却率">
          <a:extLst>
            <a:ext uri="{FF2B5EF4-FFF2-40B4-BE49-F238E27FC236}">
              <a16:creationId xmlns:a16="http://schemas.microsoft.com/office/drawing/2014/main" id="{D99AE3AF-B5A2-4530-AC15-3FD677561AE6}"/>
            </a:ext>
          </a:extLst>
        </xdr:cNvPr>
        <xdr:cNvSpPr txBox="1"/>
      </xdr:nvSpPr>
      <xdr:spPr>
        <a:xfrm>
          <a:off x="2705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a:extLst>
            <a:ext uri="{FF2B5EF4-FFF2-40B4-BE49-F238E27FC236}">
              <a16:creationId xmlns:a16="http://schemas.microsoft.com/office/drawing/2014/main" id="{14932736-4A23-4CD2-9510-51C1049CE73E}"/>
            </a:ext>
          </a:extLst>
        </xdr:cNvPr>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90" name="n_4mainValue【道路】&#10;有形固定資産減価償却率">
          <a:extLst>
            <a:ext uri="{FF2B5EF4-FFF2-40B4-BE49-F238E27FC236}">
              <a16:creationId xmlns:a16="http://schemas.microsoft.com/office/drawing/2014/main" id="{36FDC2DB-EC40-4A04-90EB-886EBFBC19BD}"/>
            </a:ext>
          </a:extLst>
        </xdr:cNvPr>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B8C30DB-B64D-49C1-B481-88D03CB23C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293A72D-882E-4FE5-A234-BCBC92B59E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AC505BC-5E6F-4F24-AC6C-53D896A6D4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2E9EBEC-D3A8-4DDB-8187-116AFA5A69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0A385C0-DDED-446A-9172-B74B1A8315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EEB43AB-9C2F-4C14-8336-97CF5447E9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50D01DE-CD5A-4D69-9DED-991F6BEDB2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8F2745D-79C2-428F-883B-03A49B8D96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3439C30-3070-494C-97A2-18C2003ABF0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7117455-C83A-4956-B80F-650CDAEC3F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AD84786-958B-46A8-A1B4-6DFE7AC0DB0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3A792CF-70E9-4474-B247-EF724341EF2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17BF7B1-2015-48B8-B0F8-1BDFB979D97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30EE882-95A9-407F-9D9B-8AD7E5B44D0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2AD9456-AEAB-4786-B6FC-D3CFA054083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AC168C1-3378-4A61-A2A2-637F7C34E4F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600221B-5D8C-47B0-823F-71457EA7D38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0A4BD5D-41F7-49EC-B464-83567EF381B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5954AA2-CCC3-4196-956C-5E3CD1BB023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CEF335B-9D53-4F8E-A172-2A27B4FC7AF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88D36E5-15D3-40E0-B238-E4E3694297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9146DF17-83D1-4142-BBA1-DFDA26D72C4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A9C1E13-BADD-41EB-9353-003448B555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93DDA438-A38B-4B3A-A486-D81E82A7BC27}"/>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6518A07E-F20E-494D-B554-375B04FA6C6F}"/>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80516531-489D-43C7-811F-5F4C157FA757}"/>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A965FDD6-D27D-47F3-8729-012B6138645F}"/>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80FAB428-3084-4A1B-BD97-9BA8607D4567}"/>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72A9F05E-7948-46D4-9CE1-8EDBA9CD7604}"/>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36ED156A-0D38-478C-BF7A-14AF4737C959}"/>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FFBAE6BC-4D28-4267-9292-E2C7ADF6DD91}"/>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780D5729-2D7F-45A8-BAD2-E275D9AAA98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32E045C8-0577-4917-B986-DF23F8103F0C}"/>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97EFC12D-45E9-439D-B722-735C862966F8}"/>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413B559-78DF-4AF8-8F51-F69883B562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4D45BE2-D560-4C72-BAED-D022F0076C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9F538C-B19A-4F8A-8155-081003B8E9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B8F7A10-B28B-4911-A5C7-833B609AB8A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2FE7B65-63DF-4C13-B2D5-9044FF9436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81902</xdr:rowOff>
    </xdr:from>
    <xdr:to>
      <xdr:col>55</xdr:col>
      <xdr:colOff>50800</xdr:colOff>
      <xdr:row>40</xdr:row>
      <xdr:rowOff>12052</xdr:rowOff>
    </xdr:to>
    <xdr:sp macro="" textlink="">
      <xdr:nvSpPr>
        <xdr:cNvPr id="130" name="楕円 129">
          <a:extLst>
            <a:ext uri="{FF2B5EF4-FFF2-40B4-BE49-F238E27FC236}">
              <a16:creationId xmlns:a16="http://schemas.microsoft.com/office/drawing/2014/main" id="{E98A4D77-3542-4C68-AE58-D077A7A64B9A}"/>
            </a:ext>
          </a:extLst>
        </xdr:cNvPr>
        <xdr:cNvSpPr/>
      </xdr:nvSpPr>
      <xdr:spPr>
        <a:xfrm>
          <a:off x="10426700" y="67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60329</xdr:rowOff>
    </xdr:from>
    <xdr:ext cx="534377" cy="259045"/>
    <xdr:sp macro="" textlink="">
      <xdr:nvSpPr>
        <xdr:cNvPr id="131" name="【道路】&#10;一人当たり延長該当値テキスト">
          <a:extLst>
            <a:ext uri="{FF2B5EF4-FFF2-40B4-BE49-F238E27FC236}">
              <a16:creationId xmlns:a16="http://schemas.microsoft.com/office/drawing/2014/main" id="{AAA47995-F121-4124-9C04-5614A6E47E10}"/>
            </a:ext>
          </a:extLst>
        </xdr:cNvPr>
        <xdr:cNvSpPr txBox="1"/>
      </xdr:nvSpPr>
      <xdr:spPr>
        <a:xfrm>
          <a:off x="10515600" y="67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89218</xdr:rowOff>
    </xdr:from>
    <xdr:to>
      <xdr:col>50</xdr:col>
      <xdr:colOff>165100</xdr:colOff>
      <xdr:row>40</xdr:row>
      <xdr:rowOff>19368</xdr:rowOff>
    </xdr:to>
    <xdr:sp macro="" textlink="">
      <xdr:nvSpPr>
        <xdr:cNvPr id="132" name="楕円 131">
          <a:extLst>
            <a:ext uri="{FF2B5EF4-FFF2-40B4-BE49-F238E27FC236}">
              <a16:creationId xmlns:a16="http://schemas.microsoft.com/office/drawing/2014/main" id="{61A03D46-7BD2-450A-9F19-E6B6907E98B0}"/>
            </a:ext>
          </a:extLst>
        </xdr:cNvPr>
        <xdr:cNvSpPr/>
      </xdr:nvSpPr>
      <xdr:spPr>
        <a:xfrm>
          <a:off x="9588500" y="67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132702</xdr:rowOff>
    </xdr:from>
    <xdr:to>
      <xdr:col>55</xdr:col>
      <xdr:colOff>0</xdr:colOff>
      <xdr:row>39</xdr:row>
      <xdr:rowOff>140018</xdr:rowOff>
    </xdr:to>
    <xdr:cxnSp macro="">
      <xdr:nvCxnSpPr>
        <xdr:cNvPr id="133" name="直線コネクタ 132">
          <a:extLst>
            <a:ext uri="{FF2B5EF4-FFF2-40B4-BE49-F238E27FC236}">
              <a16:creationId xmlns:a16="http://schemas.microsoft.com/office/drawing/2014/main" id="{D05AD72C-8865-4BB2-914E-7605FF6465D6}"/>
            </a:ext>
          </a:extLst>
        </xdr:cNvPr>
        <xdr:cNvCxnSpPr/>
      </xdr:nvCxnSpPr>
      <xdr:spPr>
        <a:xfrm flipV="1">
          <a:off x="9639300" y="6819252"/>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4" name="楕円 133">
          <a:extLst>
            <a:ext uri="{FF2B5EF4-FFF2-40B4-BE49-F238E27FC236}">
              <a16:creationId xmlns:a16="http://schemas.microsoft.com/office/drawing/2014/main" id="{FF3BD5D8-1C88-4220-961E-91470DFA0621}"/>
            </a:ext>
          </a:extLst>
        </xdr:cNvPr>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140018</xdr:rowOff>
    </xdr:from>
    <xdr:to>
      <xdr:col>50</xdr:col>
      <xdr:colOff>114300</xdr:colOff>
      <xdr:row>39</xdr:row>
      <xdr:rowOff>148590</xdr:rowOff>
    </xdr:to>
    <xdr:cxnSp macro="">
      <xdr:nvCxnSpPr>
        <xdr:cNvPr id="135" name="直線コネクタ 134">
          <a:extLst>
            <a:ext uri="{FF2B5EF4-FFF2-40B4-BE49-F238E27FC236}">
              <a16:creationId xmlns:a16="http://schemas.microsoft.com/office/drawing/2014/main" id="{3F0EB110-E776-4E90-84C3-728B6568E23E}"/>
            </a:ext>
          </a:extLst>
        </xdr:cNvPr>
        <xdr:cNvCxnSpPr/>
      </xdr:nvCxnSpPr>
      <xdr:spPr>
        <a:xfrm flipV="1">
          <a:off x="8750300" y="682656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106553</xdr:rowOff>
    </xdr:from>
    <xdr:to>
      <xdr:col>41</xdr:col>
      <xdr:colOff>101600</xdr:colOff>
      <xdr:row>40</xdr:row>
      <xdr:rowOff>36703</xdr:rowOff>
    </xdr:to>
    <xdr:sp macro="" textlink="">
      <xdr:nvSpPr>
        <xdr:cNvPr id="136" name="楕円 135">
          <a:extLst>
            <a:ext uri="{FF2B5EF4-FFF2-40B4-BE49-F238E27FC236}">
              <a16:creationId xmlns:a16="http://schemas.microsoft.com/office/drawing/2014/main" id="{75E2B603-842B-4DA9-AC8D-5698BA0254DE}"/>
            </a:ext>
          </a:extLst>
        </xdr:cNvPr>
        <xdr:cNvSpPr/>
      </xdr:nvSpPr>
      <xdr:spPr>
        <a:xfrm>
          <a:off x="7810500" y="67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157353</xdr:rowOff>
    </xdr:to>
    <xdr:cxnSp macro="">
      <xdr:nvCxnSpPr>
        <xdr:cNvPr id="137" name="直線コネクタ 136">
          <a:extLst>
            <a:ext uri="{FF2B5EF4-FFF2-40B4-BE49-F238E27FC236}">
              <a16:creationId xmlns:a16="http://schemas.microsoft.com/office/drawing/2014/main" id="{AC566EDD-7DB1-402F-A92B-01A56D340002}"/>
            </a:ext>
          </a:extLst>
        </xdr:cNvPr>
        <xdr:cNvCxnSpPr/>
      </xdr:nvCxnSpPr>
      <xdr:spPr>
        <a:xfrm flipV="1">
          <a:off x="7861300" y="683514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115012</xdr:rowOff>
    </xdr:from>
    <xdr:to>
      <xdr:col>36</xdr:col>
      <xdr:colOff>165100</xdr:colOff>
      <xdr:row>40</xdr:row>
      <xdr:rowOff>45162</xdr:rowOff>
    </xdr:to>
    <xdr:sp macro="" textlink="">
      <xdr:nvSpPr>
        <xdr:cNvPr id="138" name="楕円 137">
          <a:extLst>
            <a:ext uri="{FF2B5EF4-FFF2-40B4-BE49-F238E27FC236}">
              <a16:creationId xmlns:a16="http://schemas.microsoft.com/office/drawing/2014/main" id="{84021F8E-7802-43DC-B6B1-340F5E72F0DA}"/>
            </a:ext>
          </a:extLst>
        </xdr:cNvPr>
        <xdr:cNvSpPr/>
      </xdr:nvSpPr>
      <xdr:spPr>
        <a:xfrm>
          <a:off x="6921500" y="68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157353</xdr:rowOff>
    </xdr:from>
    <xdr:to>
      <xdr:col>41</xdr:col>
      <xdr:colOff>50800</xdr:colOff>
      <xdr:row>39</xdr:row>
      <xdr:rowOff>165812</xdr:rowOff>
    </xdr:to>
    <xdr:cxnSp macro="">
      <xdr:nvCxnSpPr>
        <xdr:cNvPr id="139" name="直線コネクタ 138">
          <a:extLst>
            <a:ext uri="{FF2B5EF4-FFF2-40B4-BE49-F238E27FC236}">
              <a16:creationId xmlns:a16="http://schemas.microsoft.com/office/drawing/2014/main" id="{9ADDE4C9-49D4-47A2-9C12-E4A780FAB621}"/>
            </a:ext>
          </a:extLst>
        </xdr:cNvPr>
        <xdr:cNvCxnSpPr/>
      </xdr:nvCxnSpPr>
      <xdr:spPr>
        <a:xfrm flipV="1">
          <a:off x="6972300" y="6843903"/>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4D0E0C6D-5C8D-4A81-8D09-C0D6591FF288}"/>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BAE1C433-08EC-4F4E-B985-B5F2075FEBD5}"/>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51055E5F-C090-4160-9898-94F3A9745E41}"/>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962C739C-B018-43EB-BFC3-813E349A7006}"/>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10495</xdr:rowOff>
    </xdr:from>
    <xdr:ext cx="534377" cy="259045"/>
    <xdr:sp macro="" textlink="">
      <xdr:nvSpPr>
        <xdr:cNvPr id="144" name="n_1mainValue【道路】&#10;一人当たり延長">
          <a:extLst>
            <a:ext uri="{FF2B5EF4-FFF2-40B4-BE49-F238E27FC236}">
              <a16:creationId xmlns:a16="http://schemas.microsoft.com/office/drawing/2014/main" id="{ACB06FB1-D2B0-4C0E-8C5E-E1B91FDB10C9}"/>
            </a:ext>
          </a:extLst>
        </xdr:cNvPr>
        <xdr:cNvSpPr txBox="1"/>
      </xdr:nvSpPr>
      <xdr:spPr>
        <a:xfrm>
          <a:off x="9359411" y="68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19067</xdr:rowOff>
    </xdr:from>
    <xdr:ext cx="534377" cy="259045"/>
    <xdr:sp macro="" textlink="">
      <xdr:nvSpPr>
        <xdr:cNvPr id="145" name="n_2mainValue【道路】&#10;一人当たり延長">
          <a:extLst>
            <a:ext uri="{FF2B5EF4-FFF2-40B4-BE49-F238E27FC236}">
              <a16:creationId xmlns:a16="http://schemas.microsoft.com/office/drawing/2014/main" id="{F3010067-5E9D-4AC3-BB5F-DAD7721929C8}"/>
            </a:ext>
          </a:extLst>
        </xdr:cNvPr>
        <xdr:cNvSpPr txBox="1"/>
      </xdr:nvSpPr>
      <xdr:spPr>
        <a:xfrm>
          <a:off x="8483111" y="687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27830</xdr:rowOff>
    </xdr:from>
    <xdr:ext cx="534377" cy="259045"/>
    <xdr:sp macro="" textlink="">
      <xdr:nvSpPr>
        <xdr:cNvPr id="146" name="n_3mainValue【道路】&#10;一人当たり延長">
          <a:extLst>
            <a:ext uri="{FF2B5EF4-FFF2-40B4-BE49-F238E27FC236}">
              <a16:creationId xmlns:a16="http://schemas.microsoft.com/office/drawing/2014/main" id="{A841F1A0-0EF9-465A-803C-E0ED09FE3B9F}"/>
            </a:ext>
          </a:extLst>
        </xdr:cNvPr>
        <xdr:cNvSpPr txBox="1"/>
      </xdr:nvSpPr>
      <xdr:spPr>
        <a:xfrm>
          <a:off x="7594111" y="68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36289</xdr:rowOff>
    </xdr:from>
    <xdr:ext cx="534377" cy="259045"/>
    <xdr:sp macro="" textlink="">
      <xdr:nvSpPr>
        <xdr:cNvPr id="147" name="n_4mainValue【道路】&#10;一人当たり延長">
          <a:extLst>
            <a:ext uri="{FF2B5EF4-FFF2-40B4-BE49-F238E27FC236}">
              <a16:creationId xmlns:a16="http://schemas.microsoft.com/office/drawing/2014/main" id="{130F6E90-BD02-48C9-99CD-E689FE38E00F}"/>
            </a:ext>
          </a:extLst>
        </xdr:cNvPr>
        <xdr:cNvSpPr txBox="1"/>
      </xdr:nvSpPr>
      <xdr:spPr>
        <a:xfrm>
          <a:off x="6705111" y="68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5DB52B1-6A76-4DAB-9939-DC61A7649B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3F0CA96-C9EB-4CA1-9F5A-8743AA89C3F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AEA26F0-42F0-41B8-9259-28C86C172C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2EB4BB5-A026-454B-B56D-089531F7E2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6EEC0C7-60DD-462A-802D-7DD78A56CE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F8626C2-5DCA-413D-BC5B-5F36755BAE8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8E08027-7BC8-4DBB-8316-73D0C8D853D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70B9460-49D4-4C79-AD8F-91411A3744F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850E4CE-8352-4B98-8B41-D88C164B2F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4DA49B8-0CC0-4494-9C30-DAD08BF683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4E820BC-5F60-4E99-90D7-E575D16E6F6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2F7C3A2-269F-4530-91CF-B4F57CC04C9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F6C0299-D35D-41B8-B523-8FE5AE6F13C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3544162-8FDC-4865-9AEF-C58EE2BC8C0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1D8F365-AD29-48D3-B8A0-17DF19FBC3F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2A9A2D3-88D8-41B0-B681-D94DDA42C8E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FAE6A4E-D7C7-4B73-88F5-C1556976095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10AED03-2D36-4ECA-9CAB-EA68EF80683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C289C44-E33E-4D31-929C-270C68B03EB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7F6B111-3ADA-49C3-AB35-657C205E75B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A8A39C9-4A9F-41BF-9026-4923E709899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9234317-3F79-4218-8881-65E14827F7D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D096C34-E47E-49C5-BC40-6A0A3125797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37C8CB9-BA22-4A05-90EF-A71E32F9BB5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6FCD367-CFC0-46F2-8542-3C5140BBDD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944D907B-E5AC-4E41-9971-C36224796376}"/>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D8034B4-606E-41A1-8563-C375AF94B53D}"/>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33F62DFF-71F5-4C54-A552-1CF908969262}"/>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C7C9F56-5837-4705-9F80-D714F8644B8A}"/>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2C21CE2E-2984-4898-BBC1-1DAA2DDB11DC}"/>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650EF3F-B34C-4FE1-936C-0984717126C3}"/>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AD483364-DF7A-4E2C-A753-9FE2BD4E6CFA}"/>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9A198183-17E9-45F0-9D8D-64A1E37624F8}"/>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FFED4137-60EC-4E22-B4AC-15834FB603FF}"/>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AB59A3B1-9F64-43CA-9029-9360237AE039}"/>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48C1C0EC-E9B5-41E9-91DE-11D3A965BC12}"/>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E0B1346-3B49-44A6-B2CB-3359AE3ED9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08F242D-EE30-49A5-AEFD-B7BC03F236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BE2522A-093B-49A1-9F21-08F4AB1181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E9944CA-788B-4BD7-9642-ED7155C7C84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9319A08-A832-42C6-8241-51CCBDEE15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40640</xdr:rowOff>
    </xdr:from>
    <xdr:to>
      <xdr:col>24</xdr:col>
      <xdr:colOff>114300</xdr:colOff>
      <xdr:row>55</xdr:row>
      <xdr:rowOff>142240</xdr:rowOff>
    </xdr:to>
    <xdr:sp macro="" textlink="">
      <xdr:nvSpPr>
        <xdr:cNvPr id="189" name="楕円 188">
          <a:extLst>
            <a:ext uri="{FF2B5EF4-FFF2-40B4-BE49-F238E27FC236}">
              <a16:creationId xmlns:a16="http://schemas.microsoft.com/office/drawing/2014/main" id="{91DCA6F6-7A73-4CED-9B70-27BAA5087675}"/>
            </a:ext>
          </a:extLst>
        </xdr:cNvPr>
        <xdr:cNvSpPr/>
      </xdr:nvSpPr>
      <xdr:spPr>
        <a:xfrm>
          <a:off x="45847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165117</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7E9732E3-1A52-47AC-BD80-C6174F1E2D33}"/>
            </a:ext>
          </a:extLst>
        </xdr:cNvPr>
        <xdr:cNvSpPr txBox="1"/>
      </xdr:nvSpPr>
      <xdr:spPr>
        <a:xfrm>
          <a:off x="4673600" y="9423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37374</xdr:rowOff>
    </xdr:from>
    <xdr:to>
      <xdr:col>20</xdr:col>
      <xdr:colOff>38100</xdr:colOff>
      <xdr:row>55</xdr:row>
      <xdr:rowOff>138974</xdr:rowOff>
    </xdr:to>
    <xdr:sp macro="" textlink="">
      <xdr:nvSpPr>
        <xdr:cNvPr id="191" name="楕円 190">
          <a:extLst>
            <a:ext uri="{FF2B5EF4-FFF2-40B4-BE49-F238E27FC236}">
              <a16:creationId xmlns:a16="http://schemas.microsoft.com/office/drawing/2014/main" id="{F825E5BC-4E2C-4C62-95EA-A24026491C2F}"/>
            </a:ext>
          </a:extLst>
        </xdr:cNvPr>
        <xdr:cNvSpPr/>
      </xdr:nvSpPr>
      <xdr:spPr>
        <a:xfrm>
          <a:off x="3746500" y="94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88174</xdr:rowOff>
    </xdr:from>
    <xdr:to>
      <xdr:col>24</xdr:col>
      <xdr:colOff>63500</xdr:colOff>
      <xdr:row>55</xdr:row>
      <xdr:rowOff>91440</xdr:rowOff>
    </xdr:to>
    <xdr:cxnSp macro="">
      <xdr:nvCxnSpPr>
        <xdr:cNvPr id="192" name="直線コネクタ 191">
          <a:extLst>
            <a:ext uri="{FF2B5EF4-FFF2-40B4-BE49-F238E27FC236}">
              <a16:creationId xmlns:a16="http://schemas.microsoft.com/office/drawing/2014/main" id="{574AB02C-5CE6-45A5-80CF-295E9CADF421}"/>
            </a:ext>
          </a:extLst>
        </xdr:cNvPr>
        <xdr:cNvCxnSpPr/>
      </xdr:nvCxnSpPr>
      <xdr:spPr>
        <a:xfrm>
          <a:off x="3797300" y="951792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17780</xdr:rowOff>
    </xdr:from>
    <xdr:to>
      <xdr:col>15</xdr:col>
      <xdr:colOff>101600</xdr:colOff>
      <xdr:row>55</xdr:row>
      <xdr:rowOff>119380</xdr:rowOff>
    </xdr:to>
    <xdr:sp macro="" textlink="">
      <xdr:nvSpPr>
        <xdr:cNvPr id="193" name="楕円 192">
          <a:extLst>
            <a:ext uri="{FF2B5EF4-FFF2-40B4-BE49-F238E27FC236}">
              <a16:creationId xmlns:a16="http://schemas.microsoft.com/office/drawing/2014/main" id="{7E9B3AD4-5D2F-4853-9F38-1EBEFD302621}"/>
            </a:ext>
          </a:extLst>
        </xdr:cNvPr>
        <xdr:cNvSpPr/>
      </xdr:nvSpPr>
      <xdr:spPr>
        <a:xfrm>
          <a:off x="2857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68580</xdr:rowOff>
    </xdr:from>
    <xdr:to>
      <xdr:col>19</xdr:col>
      <xdr:colOff>177800</xdr:colOff>
      <xdr:row>55</xdr:row>
      <xdr:rowOff>88174</xdr:rowOff>
    </xdr:to>
    <xdr:cxnSp macro="">
      <xdr:nvCxnSpPr>
        <xdr:cNvPr id="194" name="直線コネクタ 193">
          <a:extLst>
            <a:ext uri="{FF2B5EF4-FFF2-40B4-BE49-F238E27FC236}">
              <a16:creationId xmlns:a16="http://schemas.microsoft.com/office/drawing/2014/main" id="{86610123-5A45-4A26-81B0-D678EE983DAD}"/>
            </a:ext>
          </a:extLst>
        </xdr:cNvPr>
        <xdr:cNvCxnSpPr/>
      </xdr:nvCxnSpPr>
      <xdr:spPr>
        <a:xfrm>
          <a:off x="2908300" y="94983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4717</xdr:rowOff>
    </xdr:from>
    <xdr:to>
      <xdr:col>10</xdr:col>
      <xdr:colOff>165100</xdr:colOff>
      <xdr:row>55</xdr:row>
      <xdr:rowOff>106317</xdr:rowOff>
    </xdr:to>
    <xdr:sp macro="" textlink="">
      <xdr:nvSpPr>
        <xdr:cNvPr id="195" name="楕円 194">
          <a:extLst>
            <a:ext uri="{FF2B5EF4-FFF2-40B4-BE49-F238E27FC236}">
              <a16:creationId xmlns:a16="http://schemas.microsoft.com/office/drawing/2014/main" id="{F8BE2F5E-196B-46E1-BAE8-F0B6E57DDFD0}"/>
            </a:ext>
          </a:extLst>
        </xdr:cNvPr>
        <xdr:cNvSpPr/>
      </xdr:nvSpPr>
      <xdr:spPr>
        <a:xfrm>
          <a:off x="1968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55517</xdr:rowOff>
    </xdr:from>
    <xdr:to>
      <xdr:col>15</xdr:col>
      <xdr:colOff>50800</xdr:colOff>
      <xdr:row>55</xdr:row>
      <xdr:rowOff>68580</xdr:rowOff>
    </xdr:to>
    <xdr:cxnSp macro="">
      <xdr:nvCxnSpPr>
        <xdr:cNvPr id="196" name="直線コネクタ 195">
          <a:extLst>
            <a:ext uri="{FF2B5EF4-FFF2-40B4-BE49-F238E27FC236}">
              <a16:creationId xmlns:a16="http://schemas.microsoft.com/office/drawing/2014/main" id="{05842132-AC4C-4403-AFD4-982CA4DB357C}"/>
            </a:ext>
          </a:extLst>
        </xdr:cNvPr>
        <xdr:cNvCxnSpPr/>
      </xdr:nvCxnSpPr>
      <xdr:spPr>
        <a:xfrm>
          <a:off x="2019300" y="94852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7" name="楕円 196">
          <a:extLst>
            <a:ext uri="{FF2B5EF4-FFF2-40B4-BE49-F238E27FC236}">
              <a16:creationId xmlns:a16="http://schemas.microsoft.com/office/drawing/2014/main" id="{1E51A39C-F28F-442D-A1C0-B8FC1667B187}"/>
            </a:ext>
          </a:extLst>
        </xdr:cNvPr>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55517</xdr:rowOff>
    </xdr:to>
    <xdr:cxnSp macro="">
      <xdr:nvCxnSpPr>
        <xdr:cNvPr id="198" name="直線コネクタ 197">
          <a:extLst>
            <a:ext uri="{FF2B5EF4-FFF2-40B4-BE49-F238E27FC236}">
              <a16:creationId xmlns:a16="http://schemas.microsoft.com/office/drawing/2014/main" id="{14C9E98F-2BC2-4DD4-8C9F-0EFF76E93D00}"/>
            </a:ext>
          </a:extLst>
        </xdr:cNvPr>
        <xdr:cNvCxnSpPr/>
      </xdr:nvCxnSpPr>
      <xdr:spPr>
        <a:xfrm>
          <a:off x="1130300" y="94705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09C8913-238B-4770-A729-AABB145ED23A}"/>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C2CD6A2-AC7F-413B-A36D-18B2A89DAD6E}"/>
            </a:ext>
          </a:extLst>
        </xdr:cNvPr>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5D00E5E-7B1B-47D4-A508-CFFD0AFBBE3A}"/>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86CB43E-3A19-48A0-A0C6-048103C02A06}"/>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155501</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6E25E88A-4235-4CA0-92DE-01E08077ECBB}"/>
            </a:ext>
          </a:extLst>
        </xdr:cNvPr>
        <xdr:cNvSpPr txBox="1"/>
      </xdr:nvSpPr>
      <xdr:spPr>
        <a:xfrm>
          <a:off x="3614361" y="9242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135907</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4FC84384-85C4-4643-A6DC-9F655FA87EEC}"/>
            </a:ext>
          </a:extLst>
        </xdr:cNvPr>
        <xdr:cNvSpPr txBox="1"/>
      </xdr:nvSpPr>
      <xdr:spPr>
        <a:xfrm>
          <a:off x="2738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122844</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FE40E79E-7763-4C5E-8AE0-D30D2C92D94B}"/>
            </a:ext>
          </a:extLst>
        </xdr:cNvPr>
        <xdr:cNvSpPr txBox="1"/>
      </xdr:nvSpPr>
      <xdr:spPr>
        <a:xfrm>
          <a:off x="1849061" y="920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128B7E19-2BD3-4733-AA74-25E8A7B71238}"/>
            </a:ext>
          </a:extLst>
        </xdr:cNvPr>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D663F9E-E2B8-4370-A229-DA94A74DB1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C6DE4B8-E8C4-426C-8F43-63D33A004A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745756C-9AF4-4DA1-A75D-5ABF97E9C8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5863FA7-A574-4099-804B-E7C483409D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E0309E1-D52D-4D7B-A706-79444BBCE1D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E367444-37F7-40AC-81BE-4C1741870B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DBE4A8D-0189-48AE-86D2-CB7F48E27A0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229856F-7708-4C63-B986-2F98CFA460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5BEEDF2-8D2F-432D-952A-CD407D27FB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7765B93-5379-461C-92F8-1003CF03B3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9F1BED3F-E0B9-4E63-826E-6A0FDC33EEF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85A50FF3-8C04-4E5D-809E-43894270907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6349C99A-17C8-46C2-9CC9-099D6851BB3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142BD283-2F7E-49DF-9EBD-A7CDF43EC6B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F141D610-F61C-46B6-A428-F193D7523A9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3456597E-67CE-4178-936C-A1AAAF5BA94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535423B8-1F4B-4477-8C99-8DD51780A53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BB167541-FEF4-4B3A-8904-2B4DF50227B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C71C44A7-AA36-4C78-A5F0-6FBF2D209FE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9429F988-F98F-4828-A9EF-DB595F1E20E5}"/>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434CB53E-567D-4B80-888F-2ABE68A304F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CE28B5B-2D8C-44EA-94FB-7AD63D9CFAF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C40A6AF2-BC45-4B28-BFE2-BCEBBD4551F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A132A788-D9FC-42AA-B30B-AD92BAC9A1B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4C33BCC1-FDDA-496C-BEEC-8F2154C52D9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883EF94F-3DF9-4289-90B6-346875AFAA7F}"/>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30A0D6C4-F808-47A2-89C0-DA7FDBE54ABA}"/>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C73C17E5-E734-4DEE-A45D-7626211BCD25}"/>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59694DF3-DFD7-4440-89EE-0BD2EAB883F8}"/>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252E5F9D-7A55-4CFE-A061-B469AF3238F2}"/>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E7D7D17-11D1-4B96-AE9F-A17B07D7A2C7}"/>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341E8C6C-304D-418C-B50D-A1A7AEBFF0B1}"/>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5AECCFAC-6D8C-456B-B15F-EA856CA0D85F}"/>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DB318D6C-C667-41AF-B23B-31706DF74E7F}"/>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94CA29BA-2045-498A-95A0-7FC5E05C9A79}"/>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9DF975BA-1D6B-49F9-BE4A-EFA11B4019E7}"/>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6D5E180-1A90-4A45-978E-AADE8ABCEC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1A6622C-7961-4957-9D38-CA9F09CB7C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731D4A9-8680-4CDB-9E0C-5DF8F51492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ED33DCF-3DDA-4406-95D8-098522496D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283AA4B-48DA-4DA4-9863-2B5F4C0ABF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57506</xdr:rowOff>
    </xdr:from>
    <xdr:to>
      <xdr:col>55</xdr:col>
      <xdr:colOff>50800</xdr:colOff>
      <xdr:row>64</xdr:row>
      <xdr:rowOff>159106</xdr:rowOff>
    </xdr:to>
    <xdr:sp macro="" textlink="">
      <xdr:nvSpPr>
        <xdr:cNvPr id="248" name="楕円 247">
          <a:extLst>
            <a:ext uri="{FF2B5EF4-FFF2-40B4-BE49-F238E27FC236}">
              <a16:creationId xmlns:a16="http://schemas.microsoft.com/office/drawing/2014/main" id="{D8E88A28-6828-482C-9646-20FEE99DB734}"/>
            </a:ext>
          </a:extLst>
        </xdr:cNvPr>
        <xdr:cNvSpPr/>
      </xdr:nvSpPr>
      <xdr:spPr>
        <a:xfrm>
          <a:off x="10426700" y="110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143883</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BEAD8970-166E-4549-B753-98BFECE435F8}"/>
            </a:ext>
          </a:extLst>
        </xdr:cNvPr>
        <xdr:cNvSpPr txBox="1"/>
      </xdr:nvSpPr>
      <xdr:spPr>
        <a:xfrm>
          <a:off x="10515600" y="109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64772</xdr:rowOff>
    </xdr:from>
    <xdr:to>
      <xdr:col>50</xdr:col>
      <xdr:colOff>165100</xdr:colOff>
      <xdr:row>64</xdr:row>
      <xdr:rowOff>166372</xdr:rowOff>
    </xdr:to>
    <xdr:sp macro="" textlink="">
      <xdr:nvSpPr>
        <xdr:cNvPr id="250" name="楕円 249">
          <a:extLst>
            <a:ext uri="{FF2B5EF4-FFF2-40B4-BE49-F238E27FC236}">
              <a16:creationId xmlns:a16="http://schemas.microsoft.com/office/drawing/2014/main" id="{6029A66B-0CBC-4865-B723-C9EAC0D5A02D}"/>
            </a:ext>
          </a:extLst>
        </xdr:cNvPr>
        <xdr:cNvSpPr/>
      </xdr:nvSpPr>
      <xdr:spPr>
        <a:xfrm>
          <a:off x="9588500" y="11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108306</xdr:rowOff>
    </xdr:from>
    <xdr:to>
      <xdr:col>55</xdr:col>
      <xdr:colOff>0</xdr:colOff>
      <xdr:row>64</xdr:row>
      <xdr:rowOff>115572</xdr:rowOff>
    </xdr:to>
    <xdr:cxnSp macro="">
      <xdr:nvCxnSpPr>
        <xdr:cNvPr id="251" name="直線コネクタ 250">
          <a:extLst>
            <a:ext uri="{FF2B5EF4-FFF2-40B4-BE49-F238E27FC236}">
              <a16:creationId xmlns:a16="http://schemas.microsoft.com/office/drawing/2014/main" id="{BDDDAF1F-F116-456C-A57A-5A9B9F9DC6BE}"/>
            </a:ext>
          </a:extLst>
        </xdr:cNvPr>
        <xdr:cNvCxnSpPr/>
      </xdr:nvCxnSpPr>
      <xdr:spPr>
        <a:xfrm flipV="1">
          <a:off x="9639300" y="11081106"/>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67443</xdr:rowOff>
    </xdr:from>
    <xdr:to>
      <xdr:col>46</xdr:col>
      <xdr:colOff>38100</xdr:colOff>
      <xdr:row>64</xdr:row>
      <xdr:rowOff>169043</xdr:rowOff>
    </xdr:to>
    <xdr:sp macro="" textlink="">
      <xdr:nvSpPr>
        <xdr:cNvPr id="252" name="楕円 251">
          <a:extLst>
            <a:ext uri="{FF2B5EF4-FFF2-40B4-BE49-F238E27FC236}">
              <a16:creationId xmlns:a16="http://schemas.microsoft.com/office/drawing/2014/main" id="{1EF1CB41-2151-4DB3-98D6-C0CC3EB53F57}"/>
            </a:ext>
          </a:extLst>
        </xdr:cNvPr>
        <xdr:cNvSpPr/>
      </xdr:nvSpPr>
      <xdr:spPr>
        <a:xfrm>
          <a:off x="8699500" y="110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115572</xdr:rowOff>
    </xdr:from>
    <xdr:to>
      <xdr:col>50</xdr:col>
      <xdr:colOff>114300</xdr:colOff>
      <xdr:row>64</xdr:row>
      <xdr:rowOff>118243</xdr:rowOff>
    </xdr:to>
    <xdr:cxnSp macro="">
      <xdr:nvCxnSpPr>
        <xdr:cNvPr id="253" name="直線コネクタ 252">
          <a:extLst>
            <a:ext uri="{FF2B5EF4-FFF2-40B4-BE49-F238E27FC236}">
              <a16:creationId xmlns:a16="http://schemas.microsoft.com/office/drawing/2014/main" id="{8E0A1F05-60D9-449E-A7BD-740B57CAC6AA}"/>
            </a:ext>
          </a:extLst>
        </xdr:cNvPr>
        <xdr:cNvCxnSpPr/>
      </xdr:nvCxnSpPr>
      <xdr:spPr>
        <a:xfrm flipV="1">
          <a:off x="8750300" y="11088372"/>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71644</xdr:rowOff>
    </xdr:from>
    <xdr:to>
      <xdr:col>41</xdr:col>
      <xdr:colOff>101600</xdr:colOff>
      <xdr:row>65</xdr:row>
      <xdr:rowOff>1794</xdr:rowOff>
    </xdr:to>
    <xdr:sp macro="" textlink="">
      <xdr:nvSpPr>
        <xdr:cNvPr id="254" name="楕円 253">
          <a:extLst>
            <a:ext uri="{FF2B5EF4-FFF2-40B4-BE49-F238E27FC236}">
              <a16:creationId xmlns:a16="http://schemas.microsoft.com/office/drawing/2014/main" id="{12932FA5-5822-4208-B5E7-E75F0C8797A2}"/>
            </a:ext>
          </a:extLst>
        </xdr:cNvPr>
        <xdr:cNvSpPr/>
      </xdr:nvSpPr>
      <xdr:spPr>
        <a:xfrm>
          <a:off x="7810500" y="1104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118243</xdr:rowOff>
    </xdr:from>
    <xdr:to>
      <xdr:col>45</xdr:col>
      <xdr:colOff>177800</xdr:colOff>
      <xdr:row>64</xdr:row>
      <xdr:rowOff>122444</xdr:rowOff>
    </xdr:to>
    <xdr:cxnSp macro="">
      <xdr:nvCxnSpPr>
        <xdr:cNvPr id="255" name="直線コネクタ 254">
          <a:extLst>
            <a:ext uri="{FF2B5EF4-FFF2-40B4-BE49-F238E27FC236}">
              <a16:creationId xmlns:a16="http://schemas.microsoft.com/office/drawing/2014/main" id="{3C606C64-5BC3-4AB9-85D1-34DF8F37373E}"/>
            </a:ext>
          </a:extLst>
        </xdr:cNvPr>
        <xdr:cNvCxnSpPr/>
      </xdr:nvCxnSpPr>
      <xdr:spPr>
        <a:xfrm flipV="1">
          <a:off x="7861300" y="11091043"/>
          <a:ext cx="8890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75779</xdr:rowOff>
    </xdr:from>
    <xdr:to>
      <xdr:col>36</xdr:col>
      <xdr:colOff>165100</xdr:colOff>
      <xdr:row>65</xdr:row>
      <xdr:rowOff>5929</xdr:rowOff>
    </xdr:to>
    <xdr:sp macro="" textlink="">
      <xdr:nvSpPr>
        <xdr:cNvPr id="256" name="楕円 255">
          <a:extLst>
            <a:ext uri="{FF2B5EF4-FFF2-40B4-BE49-F238E27FC236}">
              <a16:creationId xmlns:a16="http://schemas.microsoft.com/office/drawing/2014/main" id="{6757A9A7-4457-426F-A4B4-70C56FE24DF6}"/>
            </a:ext>
          </a:extLst>
        </xdr:cNvPr>
        <xdr:cNvSpPr/>
      </xdr:nvSpPr>
      <xdr:spPr>
        <a:xfrm>
          <a:off x="6921500" y="110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122444</xdr:rowOff>
    </xdr:from>
    <xdr:to>
      <xdr:col>41</xdr:col>
      <xdr:colOff>50800</xdr:colOff>
      <xdr:row>64</xdr:row>
      <xdr:rowOff>126579</xdr:rowOff>
    </xdr:to>
    <xdr:cxnSp macro="">
      <xdr:nvCxnSpPr>
        <xdr:cNvPr id="257" name="直線コネクタ 256">
          <a:extLst>
            <a:ext uri="{FF2B5EF4-FFF2-40B4-BE49-F238E27FC236}">
              <a16:creationId xmlns:a16="http://schemas.microsoft.com/office/drawing/2014/main" id="{6901579D-BB05-4C9A-8F19-10FCBEE6B942}"/>
            </a:ext>
          </a:extLst>
        </xdr:cNvPr>
        <xdr:cNvCxnSpPr/>
      </xdr:nvCxnSpPr>
      <xdr:spPr>
        <a:xfrm flipV="1">
          <a:off x="6972300" y="11095244"/>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E4D6902D-F994-4FED-A291-81C840ED5AC3}"/>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6A5F5538-9667-4528-98D5-A8643A594F14}"/>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1C6378C0-899D-423C-9087-B034F65A7784}"/>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D1104968-2232-44C3-95DF-D12C006B62D4}"/>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157499</xdr:rowOff>
    </xdr:from>
    <xdr:ext cx="469744" cy="259045"/>
    <xdr:sp macro="" textlink="">
      <xdr:nvSpPr>
        <xdr:cNvPr id="262" name="n_1mainValue【橋りょう・トンネル】&#10;一人当たり有形固定資産（償却資産）額">
          <a:extLst>
            <a:ext uri="{FF2B5EF4-FFF2-40B4-BE49-F238E27FC236}">
              <a16:creationId xmlns:a16="http://schemas.microsoft.com/office/drawing/2014/main" id="{FECBAD79-D7BD-44FC-B51A-35A4409A9790}"/>
            </a:ext>
          </a:extLst>
        </xdr:cNvPr>
        <xdr:cNvSpPr txBox="1"/>
      </xdr:nvSpPr>
      <xdr:spPr>
        <a:xfrm>
          <a:off x="9391728" y="11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160170</xdr:rowOff>
    </xdr:from>
    <xdr:ext cx="469744" cy="259045"/>
    <xdr:sp macro="" textlink="">
      <xdr:nvSpPr>
        <xdr:cNvPr id="263" name="n_2mainValue【橋りょう・トンネル】&#10;一人当たり有形固定資産（償却資産）額">
          <a:extLst>
            <a:ext uri="{FF2B5EF4-FFF2-40B4-BE49-F238E27FC236}">
              <a16:creationId xmlns:a16="http://schemas.microsoft.com/office/drawing/2014/main" id="{61440C74-C57F-492E-A974-F3B27281D510}"/>
            </a:ext>
          </a:extLst>
        </xdr:cNvPr>
        <xdr:cNvSpPr txBox="1"/>
      </xdr:nvSpPr>
      <xdr:spPr>
        <a:xfrm>
          <a:off x="8515428" y="1113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164371</xdr:rowOff>
    </xdr:from>
    <xdr:ext cx="469744" cy="259045"/>
    <xdr:sp macro="" textlink="">
      <xdr:nvSpPr>
        <xdr:cNvPr id="264" name="n_3mainValue【橋りょう・トンネル】&#10;一人当たり有形固定資産（償却資産）額">
          <a:extLst>
            <a:ext uri="{FF2B5EF4-FFF2-40B4-BE49-F238E27FC236}">
              <a16:creationId xmlns:a16="http://schemas.microsoft.com/office/drawing/2014/main" id="{7047524C-3839-4162-9F18-CB6DE66B4ABA}"/>
            </a:ext>
          </a:extLst>
        </xdr:cNvPr>
        <xdr:cNvSpPr txBox="1"/>
      </xdr:nvSpPr>
      <xdr:spPr>
        <a:xfrm>
          <a:off x="7626428" y="111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168506</xdr:rowOff>
    </xdr:from>
    <xdr:ext cx="469744" cy="259045"/>
    <xdr:sp macro="" textlink="">
      <xdr:nvSpPr>
        <xdr:cNvPr id="265" name="n_4mainValue【橋りょう・トンネル】&#10;一人当たり有形固定資産（償却資産）額">
          <a:extLst>
            <a:ext uri="{FF2B5EF4-FFF2-40B4-BE49-F238E27FC236}">
              <a16:creationId xmlns:a16="http://schemas.microsoft.com/office/drawing/2014/main" id="{028D3F25-2BD0-4B23-A1CC-6BF9617F5270}"/>
            </a:ext>
          </a:extLst>
        </xdr:cNvPr>
        <xdr:cNvSpPr txBox="1"/>
      </xdr:nvSpPr>
      <xdr:spPr>
        <a:xfrm>
          <a:off x="6737428" y="111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D704789-0FB1-48D5-AA04-52978284F0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2B85F85-F7CF-4FA2-8E98-85E50B2BCC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00C7C5B-C611-4F8F-A2A8-D5740FD7D3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3E505048-B03C-43FC-B1FF-D3A8C0E6D68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83E8EA9-619F-45DD-BC23-2BE444ED62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C41A3B29-30C5-4D95-BAD3-F0F39CB9B0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E9B11FA-D396-467B-9CF2-61BA2EEA48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B89D9EE-4B2A-415E-B965-076FC4BE7C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4BA64E7-A2C5-4C96-A332-F0313E2132B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3AB0B193-558E-4863-8D8E-9676ADC4AC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D601B7D-E85C-482D-BF7C-A7D61F9E840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450A179F-E498-4477-80AF-ECF788D4709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7C06A8BE-D902-4048-BDA5-07663A23E80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54C4889B-0811-4555-8881-A9738DB2AC4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4D491CF0-4FAA-4E71-9A95-3CBFAD3632A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C22097B-1A49-4334-B194-52CE9E66B20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33C85FBF-A754-40EB-83A5-77BC4F1889C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342BEFE8-D67E-472D-8149-AA5CB2028A2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41323647-2528-4BF5-9094-201FCCE6C40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7C35D4E2-5181-40D1-9DB5-8597F81DA1A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4919959B-14DE-4FAD-ACA1-7DF19B75F17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43884D7-80C9-408E-B0C9-1897F0B5D9D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886F0EC7-C52B-4890-A45C-774C6FA3EDA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9968AEF-C7D5-4DE2-9EA6-6A8BFB46BD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B7E25481-EF5F-46EA-B6B3-0271084BF9C3}"/>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83145B8D-D372-46B9-8932-73A8327DAB94}"/>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C6A95467-8A08-49C4-BA08-7E91B27F2FEE}"/>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DF44C508-B75A-4012-9F98-CA54B5403A0F}"/>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8401DA56-04DD-4C48-B8A7-1C5069302D37}"/>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2168D7A8-70EF-4F21-8E3B-49D4BD0EBB2B}"/>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5D29E5A2-3C42-4CCB-977A-C4751560683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722AA4B-406C-49FF-BA0C-8B4489707953}"/>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BE74ECF2-D8F1-46DE-A850-7CF4C22BF9B9}"/>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F4CA87E8-2266-4DFF-B6FC-4CE6740C13EA}"/>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5DC1B57B-7437-45CF-827F-210EC4CCE149}"/>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B98250-FC3A-4358-9D2E-4552EAB2B0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7BF93E7-482E-49BF-8004-025DF6B9F9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472DA1A-EA65-41F0-BC08-306C7C5121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35778E3-3CDB-45DF-BBC7-7CDD7838BF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DEC6025-5BA4-40ED-B676-639189704A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306" name="楕円 305">
          <a:extLst>
            <a:ext uri="{FF2B5EF4-FFF2-40B4-BE49-F238E27FC236}">
              <a16:creationId xmlns:a16="http://schemas.microsoft.com/office/drawing/2014/main" id="{5DEB3892-0673-4F6E-B214-909BF92E9CB3}"/>
            </a:ext>
          </a:extLst>
        </xdr:cNvPr>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E9360791-2013-418C-8C21-3B139232C767}"/>
            </a:ext>
          </a:extLst>
        </xdr:cNvPr>
        <xdr:cNvSpPr txBox="1"/>
      </xdr:nvSpPr>
      <xdr:spPr>
        <a:xfrm>
          <a:off x="4673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308" name="楕円 307">
          <a:extLst>
            <a:ext uri="{FF2B5EF4-FFF2-40B4-BE49-F238E27FC236}">
              <a16:creationId xmlns:a16="http://schemas.microsoft.com/office/drawing/2014/main" id="{0CA23C2B-1BD9-4C63-8DD5-0770BEE14034}"/>
            </a:ext>
          </a:extLst>
        </xdr:cNvPr>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64770</xdr:rowOff>
    </xdr:to>
    <xdr:cxnSp macro="">
      <xdr:nvCxnSpPr>
        <xdr:cNvPr id="309" name="直線コネクタ 308">
          <a:extLst>
            <a:ext uri="{FF2B5EF4-FFF2-40B4-BE49-F238E27FC236}">
              <a16:creationId xmlns:a16="http://schemas.microsoft.com/office/drawing/2014/main" id="{9F4B8BCD-7C99-4005-91A0-3807C508BBBA}"/>
            </a:ext>
          </a:extLst>
        </xdr:cNvPr>
        <xdr:cNvCxnSpPr/>
      </xdr:nvCxnSpPr>
      <xdr:spPr>
        <a:xfrm>
          <a:off x="3797300" y="14272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310" name="楕円 309">
          <a:extLst>
            <a:ext uri="{FF2B5EF4-FFF2-40B4-BE49-F238E27FC236}">
              <a16:creationId xmlns:a16="http://schemas.microsoft.com/office/drawing/2014/main" id="{6D2DE0F2-FA08-4D0B-B8F8-7263AAD26F11}"/>
            </a:ext>
          </a:extLst>
        </xdr:cNvPr>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41911</xdr:rowOff>
    </xdr:to>
    <xdr:cxnSp macro="">
      <xdr:nvCxnSpPr>
        <xdr:cNvPr id="311" name="直線コネクタ 310">
          <a:extLst>
            <a:ext uri="{FF2B5EF4-FFF2-40B4-BE49-F238E27FC236}">
              <a16:creationId xmlns:a16="http://schemas.microsoft.com/office/drawing/2014/main" id="{27701101-129C-44A5-B70C-6DDCDC71D740}"/>
            </a:ext>
          </a:extLst>
        </xdr:cNvPr>
        <xdr:cNvCxnSpPr/>
      </xdr:nvCxnSpPr>
      <xdr:spPr>
        <a:xfrm>
          <a:off x="2908300" y="142436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312" name="楕円 311">
          <a:extLst>
            <a:ext uri="{FF2B5EF4-FFF2-40B4-BE49-F238E27FC236}">
              <a16:creationId xmlns:a16="http://schemas.microsoft.com/office/drawing/2014/main" id="{9609AD96-9E49-4115-9916-86800555E5BF}"/>
            </a:ext>
          </a:extLst>
        </xdr:cNvPr>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83</xdr:row>
      <xdr:rowOff>13336</xdr:rowOff>
    </xdr:to>
    <xdr:cxnSp macro="">
      <xdr:nvCxnSpPr>
        <xdr:cNvPr id="313" name="直線コネクタ 312">
          <a:extLst>
            <a:ext uri="{FF2B5EF4-FFF2-40B4-BE49-F238E27FC236}">
              <a16:creationId xmlns:a16="http://schemas.microsoft.com/office/drawing/2014/main" id="{DD1C5ED5-5303-42C4-A996-D0971F0FA1C8}"/>
            </a:ext>
          </a:extLst>
        </xdr:cNvPr>
        <xdr:cNvCxnSpPr/>
      </xdr:nvCxnSpPr>
      <xdr:spPr>
        <a:xfrm>
          <a:off x="2019300" y="142265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4" name="楕円 313">
          <a:extLst>
            <a:ext uri="{FF2B5EF4-FFF2-40B4-BE49-F238E27FC236}">
              <a16:creationId xmlns:a16="http://schemas.microsoft.com/office/drawing/2014/main" id="{98E6773D-903D-4C07-9C02-A36472CD1F9B}"/>
            </a:ext>
          </a:extLst>
        </xdr:cNvPr>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82</xdr:row>
      <xdr:rowOff>167639</xdr:rowOff>
    </xdr:to>
    <xdr:cxnSp macro="">
      <xdr:nvCxnSpPr>
        <xdr:cNvPr id="315" name="直線コネクタ 314">
          <a:extLst>
            <a:ext uri="{FF2B5EF4-FFF2-40B4-BE49-F238E27FC236}">
              <a16:creationId xmlns:a16="http://schemas.microsoft.com/office/drawing/2014/main" id="{6344B8D3-04B7-431C-84E9-FBF745301F6A}"/>
            </a:ext>
          </a:extLst>
        </xdr:cNvPr>
        <xdr:cNvCxnSpPr/>
      </xdr:nvCxnSpPr>
      <xdr:spPr>
        <a:xfrm>
          <a:off x="1130300" y="14199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BDB36403-A1F9-4451-9E65-131320E9E169}"/>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925C840E-4D4B-41BD-9445-5D5B5E001985}"/>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29243404-F23E-4CF4-8B94-20AF8B9E295A}"/>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C870ABB0-151C-4DD6-AC1D-DF24CBABF12E}"/>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20" name="n_1mainValue【公営住宅】&#10;有形固定資産減価償却率">
          <a:extLst>
            <a:ext uri="{FF2B5EF4-FFF2-40B4-BE49-F238E27FC236}">
              <a16:creationId xmlns:a16="http://schemas.microsoft.com/office/drawing/2014/main" id="{0832EAAB-A7AF-4E95-8FAE-7E969A6F3554}"/>
            </a:ext>
          </a:extLst>
        </xdr:cNvPr>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21" name="n_2mainValue【公営住宅】&#10;有形固定資産減価償却率">
          <a:extLst>
            <a:ext uri="{FF2B5EF4-FFF2-40B4-BE49-F238E27FC236}">
              <a16:creationId xmlns:a16="http://schemas.microsoft.com/office/drawing/2014/main" id="{7FDCBCB1-24DB-483C-A287-CB4CB8A4D1BC}"/>
            </a:ext>
          </a:extLst>
        </xdr:cNvPr>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22" name="n_3mainValue【公営住宅】&#10;有形固定資産減価償却率">
          <a:extLst>
            <a:ext uri="{FF2B5EF4-FFF2-40B4-BE49-F238E27FC236}">
              <a16:creationId xmlns:a16="http://schemas.microsoft.com/office/drawing/2014/main" id="{316F2693-41D2-483A-9182-F15DAE202FDB}"/>
            </a:ext>
          </a:extLst>
        </xdr:cNvPr>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3" name="n_4mainValue【公営住宅】&#10;有形固定資産減価償却率">
          <a:extLst>
            <a:ext uri="{FF2B5EF4-FFF2-40B4-BE49-F238E27FC236}">
              <a16:creationId xmlns:a16="http://schemas.microsoft.com/office/drawing/2014/main" id="{E39BD107-B10C-4E0F-B302-A8121299DEC3}"/>
            </a:ext>
          </a:extLst>
        </xdr:cNvPr>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E6C8A60-1B2A-473E-9E31-10F7889DFF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EEFC379-B0FD-47DA-AD45-0F839B8884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C077EC2-3055-4E1E-8E19-968531067E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1DD4A54-42C5-4556-B42B-53509A8B1B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365919A-73AB-4E19-A398-F575904C99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0827EB2-009A-49B9-B0CE-131D93C262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A93BDADD-FBC1-4704-A0C9-2C33109F72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DA07EEA-588F-4428-8AEC-DBADCF9DD8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777E40D-C60D-4BBD-96F4-62DFD52F87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7F3ED4E-1098-4BDC-ADDF-B85E8C0DF7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911F099D-B4EF-4CB0-872D-51BBB336C5C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10D7B3D2-EE84-4064-946F-3E4104D864D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F5700F81-F46F-404E-AE99-A710CDA3BB4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6219ABD6-6940-40CD-B3FB-475C61D8756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C064FC83-B441-4A2A-9C4F-BD6C6A6791D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2651FF12-60A2-4538-B313-DE220A1BCB9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A8CD47D1-70CB-4733-95A8-CABAFC64AD6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A3E727B-E251-49DF-81ED-F8A04B12272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EF27845-73B6-41E0-9571-7937292276B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CC9A5EF5-B138-4936-9D6C-6A0008251CC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95382EFD-256B-4756-A332-E01C4470494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174D417F-4397-47DA-83A5-085E2DBC015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0573566-2177-4178-853B-383D6A9CED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454175-DE23-4AE9-8AEA-9B57BF420FBA}"/>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3BDDF143-86A3-4461-A02C-8897E4EDE51F}"/>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271FA8DB-3646-41F6-A7EE-3F4990D4C007}"/>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3AE0A211-153B-4C29-A563-577737FBE879}"/>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CC7F4346-932B-4732-A4B0-C03861845639}"/>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21685AEF-CC99-4AAA-881D-F3B6AC0339EB}"/>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25D93AA8-CD20-45BD-A629-5991893B5BAC}"/>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CDBA7304-553C-4A9C-9D7D-E79B0AD9E32C}"/>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50DE3ABC-DA59-4F81-B189-57C248356CEC}"/>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1891E2E4-A612-4387-8417-12ED0A186A0C}"/>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A02E93E4-A21C-45DA-B6ED-CD00A8F38BCB}"/>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53FFC1E-D272-4ABF-8672-83BC2B77FDF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D3BB67A-CE71-4E81-9CAC-C134738A4E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4905547-BF38-4C7E-83EC-E895E26654A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2355248-26C7-4EBE-B10B-A5DBE095DF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5F8AF18-326F-4220-89C7-83E36B053D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111888</xdr:rowOff>
    </xdr:from>
    <xdr:to>
      <xdr:col>55</xdr:col>
      <xdr:colOff>50800</xdr:colOff>
      <xdr:row>84</xdr:row>
      <xdr:rowOff>42038</xdr:rowOff>
    </xdr:to>
    <xdr:sp macro="" textlink="">
      <xdr:nvSpPr>
        <xdr:cNvPr id="363" name="楕円 362">
          <a:extLst>
            <a:ext uri="{FF2B5EF4-FFF2-40B4-BE49-F238E27FC236}">
              <a16:creationId xmlns:a16="http://schemas.microsoft.com/office/drawing/2014/main" id="{7796DAEA-9E21-496B-ACE5-A810C1530DB7}"/>
            </a:ext>
          </a:extLst>
        </xdr:cNvPr>
        <xdr:cNvSpPr/>
      </xdr:nvSpPr>
      <xdr:spPr>
        <a:xfrm>
          <a:off x="10426700" y="143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134765</xdr:rowOff>
    </xdr:from>
    <xdr:ext cx="469744" cy="259045"/>
    <xdr:sp macro="" textlink="">
      <xdr:nvSpPr>
        <xdr:cNvPr id="364" name="【公営住宅】&#10;一人当たり面積該当値テキスト">
          <a:extLst>
            <a:ext uri="{FF2B5EF4-FFF2-40B4-BE49-F238E27FC236}">
              <a16:creationId xmlns:a16="http://schemas.microsoft.com/office/drawing/2014/main" id="{C403416B-D295-4F2F-B5CD-8E514CBE04BD}"/>
            </a:ext>
          </a:extLst>
        </xdr:cNvPr>
        <xdr:cNvSpPr txBox="1"/>
      </xdr:nvSpPr>
      <xdr:spPr>
        <a:xfrm>
          <a:off x="10515600" y="1419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119887</xdr:rowOff>
    </xdr:from>
    <xdr:to>
      <xdr:col>50</xdr:col>
      <xdr:colOff>165100</xdr:colOff>
      <xdr:row>84</xdr:row>
      <xdr:rowOff>50037</xdr:rowOff>
    </xdr:to>
    <xdr:sp macro="" textlink="">
      <xdr:nvSpPr>
        <xdr:cNvPr id="365" name="楕円 364">
          <a:extLst>
            <a:ext uri="{FF2B5EF4-FFF2-40B4-BE49-F238E27FC236}">
              <a16:creationId xmlns:a16="http://schemas.microsoft.com/office/drawing/2014/main" id="{922E4534-B4D1-44F1-9F98-4D180C9602AF}"/>
            </a:ext>
          </a:extLst>
        </xdr:cNvPr>
        <xdr:cNvSpPr/>
      </xdr:nvSpPr>
      <xdr:spPr>
        <a:xfrm>
          <a:off x="9588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162688</xdr:rowOff>
    </xdr:from>
    <xdr:to>
      <xdr:col>55</xdr:col>
      <xdr:colOff>0</xdr:colOff>
      <xdr:row>83</xdr:row>
      <xdr:rowOff>170687</xdr:rowOff>
    </xdr:to>
    <xdr:cxnSp macro="">
      <xdr:nvCxnSpPr>
        <xdr:cNvPr id="366" name="直線コネクタ 365">
          <a:extLst>
            <a:ext uri="{FF2B5EF4-FFF2-40B4-BE49-F238E27FC236}">
              <a16:creationId xmlns:a16="http://schemas.microsoft.com/office/drawing/2014/main" id="{4D260E7F-5A30-48BF-945F-7FABE9BB0D3D}"/>
            </a:ext>
          </a:extLst>
        </xdr:cNvPr>
        <xdr:cNvCxnSpPr/>
      </xdr:nvCxnSpPr>
      <xdr:spPr>
        <a:xfrm flipV="1">
          <a:off x="9639300" y="14393038"/>
          <a:ext cx="8382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125603</xdr:rowOff>
    </xdr:from>
    <xdr:to>
      <xdr:col>46</xdr:col>
      <xdr:colOff>38100</xdr:colOff>
      <xdr:row>84</xdr:row>
      <xdr:rowOff>55753</xdr:rowOff>
    </xdr:to>
    <xdr:sp macro="" textlink="">
      <xdr:nvSpPr>
        <xdr:cNvPr id="367" name="楕円 366">
          <a:extLst>
            <a:ext uri="{FF2B5EF4-FFF2-40B4-BE49-F238E27FC236}">
              <a16:creationId xmlns:a16="http://schemas.microsoft.com/office/drawing/2014/main" id="{06251233-B2A6-4521-81F9-99BFD0709E76}"/>
            </a:ext>
          </a:extLst>
        </xdr:cNvPr>
        <xdr:cNvSpPr/>
      </xdr:nvSpPr>
      <xdr:spPr>
        <a:xfrm>
          <a:off x="8699500" y="143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170687</xdr:rowOff>
    </xdr:from>
    <xdr:to>
      <xdr:col>50</xdr:col>
      <xdr:colOff>114300</xdr:colOff>
      <xdr:row>84</xdr:row>
      <xdr:rowOff>4953</xdr:rowOff>
    </xdr:to>
    <xdr:cxnSp macro="">
      <xdr:nvCxnSpPr>
        <xdr:cNvPr id="368" name="直線コネクタ 367">
          <a:extLst>
            <a:ext uri="{FF2B5EF4-FFF2-40B4-BE49-F238E27FC236}">
              <a16:creationId xmlns:a16="http://schemas.microsoft.com/office/drawing/2014/main" id="{A8006953-1FE2-4177-8964-317FA1A1C635}"/>
            </a:ext>
          </a:extLst>
        </xdr:cNvPr>
        <xdr:cNvCxnSpPr/>
      </xdr:nvCxnSpPr>
      <xdr:spPr>
        <a:xfrm flipV="1">
          <a:off x="8750300" y="1440103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135510</xdr:rowOff>
    </xdr:from>
    <xdr:to>
      <xdr:col>41</xdr:col>
      <xdr:colOff>101600</xdr:colOff>
      <xdr:row>84</xdr:row>
      <xdr:rowOff>65660</xdr:rowOff>
    </xdr:to>
    <xdr:sp macro="" textlink="">
      <xdr:nvSpPr>
        <xdr:cNvPr id="369" name="楕円 368">
          <a:extLst>
            <a:ext uri="{FF2B5EF4-FFF2-40B4-BE49-F238E27FC236}">
              <a16:creationId xmlns:a16="http://schemas.microsoft.com/office/drawing/2014/main" id="{CF89DCFF-07B4-4B0C-A2AB-48AF11E8081A}"/>
            </a:ext>
          </a:extLst>
        </xdr:cNvPr>
        <xdr:cNvSpPr/>
      </xdr:nvSpPr>
      <xdr:spPr>
        <a:xfrm>
          <a:off x="7810500" y="143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xdr:rowOff>
    </xdr:from>
    <xdr:to>
      <xdr:col>45</xdr:col>
      <xdr:colOff>177800</xdr:colOff>
      <xdr:row>84</xdr:row>
      <xdr:rowOff>14860</xdr:rowOff>
    </xdr:to>
    <xdr:cxnSp macro="">
      <xdr:nvCxnSpPr>
        <xdr:cNvPr id="370" name="直線コネクタ 369">
          <a:extLst>
            <a:ext uri="{FF2B5EF4-FFF2-40B4-BE49-F238E27FC236}">
              <a16:creationId xmlns:a16="http://schemas.microsoft.com/office/drawing/2014/main" id="{653D4C98-B64E-4DA2-8A17-7301B615C311}"/>
            </a:ext>
          </a:extLst>
        </xdr:cNvPr>
        <xdr:cNvCxnSpPr/>
      </xdr:nvCxnSpPr>
      <xdr:spPr>
        <a:xfrm flipV="1">
          <a:off x="7861300" y="14406753"/>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71" name="楕円 370">
          <a:extLst>
            <a:ext uri="{FF2B5EF4-FFF2-40B4-BE49-F238E27FC236}">
              <a16:creationId xmlns:a16="http://schemas.microsoft.com/office/drawing/2014/main" id="{CB2B7074-33FC-4B1F-8148-939AB75A6767}"/>
            </a:ext>
          </a:extLst>
        </xdr:cNvPr>
        <xdr:cNvSpPr/>
      </xdr:nvSpPr>
      <xdr:spPr>
        <a:xfrm>
          <a:off x="6921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14860</xdr:rowOff>
    </xdr:from>
    <xdr:to>
      <xdr:col>41</xdr:col>
      <xdr:colOff>50800</xdr:colOff>
      <xdr:row>84</xdr:row>
      <xdr:rowOff>24385</xdr:rowOff>
    </xdr:to>
    <xdr:cxnSp macro="">
      <xdr:nvCxnSpPr>
        <xdr:cNvPr id="372" name="直線コネクタ 371">
          <a:extLst>
            <a:ext uri="{FF2B5EF4-FFF2-40B4-BE49-F238E27FC236}">
              <a16:creationId xmlns:a16="http://schemas.microsoft.com/office/drawing/2014/main" id="{E4944FAE-5BD1-4829-A31C-AC54A7D57D12}"/>
            </a:ext>
          </a:extLst>
        </xdr:cNvPr>
        <xdr:cNvCxnSpPr/>
      </xdr:nvCxnSpPr>
      <xdr:spPr>
        <a:xfrm flipV="1">
          <a:off x="6972300" y="144166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a:extLst>
            <a:ext uri="{FF2B5EF4-FFF2-40B4-BE49-F238E27FC236}">
              <a16:creationId xmlns:a16="http://schemas.microsoft.com/office/drawing/2014/main" id="{3194C477-72D0-4838-A213-7E737CB54F01}"/>
            </a:ext>
          </a:extLst>
        </xdr:cNvPr>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a:extLst>
            <a:ext uri="{FF2B5EF4-FFF2-40B4-BE49-F238E27FC236}">
              <a16:creationId xmlns:a16="http://schemas.microsoft.com/office/drawing/2014/main" id="{2C7C51F7-9438-44E6-A396-FA20F3CD1D66}"/>
            </a:ext>
          </a:extLst>
        </xdr:cNvPr>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a:extLst>
            <a:ext uri="{FF2B5EF4-FFF2-40B4-BE49-F238E27FC236}">
              <a16:creationId xmlns:a16="http://schemas.microsoft.com/office/drawing/2014/main" id="{6118CE50-15E4-4790-A4EB-798343D269CD}"/>
            </a:ext>
          </a:extLst>
        </xdr:cNvPr>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a:extLst>
            <a:ext uri="{FF2B5EF4-FFF2-40B4-BE49-F238E27FC236}">
              <a16:creationId xmlns:a16="http://schemas.microsoft.com/office/drawing/2014/main" id="{CAB69898-75C0-4E75-A247-C33677A25F82}"/>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66564</xdr:rowOff>
    </xdr:from>
    <xdr:ext cx="469744" cy="259045"/>
    <xdr:sp macro="" textlink="">
      <xdr:nvSpPr>
        <xdr:cNvPr id="377" name="n_1mainValue【公営住宅】&#10;一人当たり面積">
          <a:extLst>
            <a:ext uri="{FF2B5EF4-FFF2-40B4-BE49-F238E27FC236}">
              <a16:creationId xmlns:a16="http://schemas.microsoft.com/office/drawing/2014/main" id="{4628035F-7585-4240-988F-FBE3CC137CBA}"/>
            </a:ext>
          </a:extLst>
        </xdr:cNvPr>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72280</xdr:rowOff>
    </xdr:from>
    <xdr:ext cx="469744" cy="259045"/>
    <xdr:sp macro="" textlink="">
      <xdr:nvSpPr>
        <xdr:cNvPr id="378" name="n_2mainValue【公営住宅】&#10;一人当たり面積">
          <a:extLst>
            <a:ext uri="{FF2B5EF4-FFF2-40B4-BE49-F238E27FC236}">
              <a16:creationId xmlns:a16="http://schemas.microsoft.com/office/drawing/2014/main" id="{EF7DC8D3-3BFC-44E6-94C0-FC0E2BC186B4}"/>
            </a:ext>
          </a:extLst>
        </xdr:cNvPr>
        <xdr:cNvSpPr txBox="1"/>
      </xdr:nvSpPr>
      <xdr:spPr>
        <a:xfrm>
          <a:off x="8515427" y="1413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82187</xdr:rowOff>
    </xdr:from>
    <xdr:ext cx="469744" cy="259045"/>
    <xdr:sp macro="" textlink="">
      <xdr:nvSpPr>
        <xdr:cNvPr id="379" name="n_3mainValue【公営住宅】&#10;一人当たり面積">
          <a:extLst>
            <a:ext uri="{FF2B5EF4-FFF2-40B4-BE49-F238E27FC236}">
              <a16:creationId xmlns:a16="http://schemas.microsoft.com/office/drawing/2014/main" id="{5CC8D050-27C5-4608-996F-B95756767525}"/>
            </a:ext>
          </a:extLst>
        </xdr:cNvPr>
        <xdr:cNvSpPr txBox="1"/>
      </xdr:nvSpPr>
      <xdr:spPr>
        <a:xfrm>
          <a:off x="7626427" y="141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80" name="n_4mainValue【公営住宅】&#10;一人当たり面積">
          <a:extLst>
            <a:ext uri="{FF2B5EF4-FFF2-40B4-BE49-F238E27FC236}">
              <a16:creationId xmlns:a16="http://schemas.microsoft.com/office/drawing/2014/main" id="{67140629-2724-4648-8EAE-177FDF04A5E2}"/>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8B0EA45-F2FC-452A-BB0B-BA40B595B4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4BA4E4D-14A8-4287-B820-B2AEE31A5F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41F95645-A4C0-47D4-8125-54106850D9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1398615-02E6-404C-9D72-4BC75BBAD5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834BDAF-04AA-4E9B-9B55-1EA0A68472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84E2FC5E-EF3A-4826-9595-7558EAB14D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09D9CEE-7777-4109-BE65-37D011FDCF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036DD3E-682D-4553-A6A7-67607E0F58A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295F5DB7-032A-4C6F-B814-542D34FA49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CF010D6A-AD5E-4E18-95A2-7FC7BEE63B8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6DA6378-815C-418F-B03C-BE3C4EB2D5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81F7F8B4-D775-4ED6-AE6C-36AA31C8FD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969E8025-EF6A-454C-BFD9-B014EF366FF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680D052-9655-4E53-BEC4-3EB191C660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0F3FE16-C24A-481D-9BE8-1A7B3233B03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D945BA79-6409-45B8-87AD-A25CA71BF5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4653003B-EC11-4FDA-ADC7-C59E0001EB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B34E9BDE-EC5B-47C8-B7D9-2086FCC5BC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CE2387BD-6BFD-44C5-B1D4-70CFFFD8B7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420E7D5-AB74-4C7C-A428-7E79E955D3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1A1D481F-5E2C-410D-A75F-A70414A19BD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F4EFBDF-A00F-423C-8824-A1B9FD6469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B52612FB-5AB9-4425-9499-CD8F6923536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A110188A-E3A9-41DA-B492-379527F2DC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8B5A7172-4251-4EE4-8FBF-E90FC95A99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2F11C34-A388-4B03-8BE4-A0152B5F50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BD90424-6ED5-4D5B-A064-31A83F8523B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CA556A50-E514-4FEC-B5EB-31E5BEF7DC8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39818A24-F95B-4566-A3B4-258E48B1028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83EC3E30-D9BE-4746-A957-4B627AB00FB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91CCDE87-6C58-4965-9344-281D940B1B5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80DDDC73-28B0-4586-841E-54E2761929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76A07B8B-5EA6-47D6-9502-AF7652647C1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FA5F3855-5CC1-43F5-8D7C-F6C7FA20804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12212CF3-1EFB-496F-96CC-8E285EAC821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3D57F3D5-D2AA-4872-A2BE-92E5D4C8C01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C2C7FDA2-266E-4310-B81D-6AE7E44A77C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289A2D5-F75F-4621-900A-11714BE1CA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B654EDB0-0095-48C0-8750-FF0A9469839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0B79F81-F538-42AB-8C57-6FF2F4E313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5E204946-FD27-4F2B-803A-8C5FA20A1A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4197947-1CAE-418F-BEF6-A6A7A6C319D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B8169F23-2BB9-4946-852C-E743EC05E8C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A45E06D4-7E2C-4C23-9D08-1D3021D69A3E}"/>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5D410CD7-D07A-41FB-986C-3D0C1585F7DE}"/>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E9E161FF-2E2A-4B4D-BA78-AB79EC670185}"/>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38C72A6C-939B-4411-8004-6EE6F306ED91}"/>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F263C4F7-04AE-4C75-840B-D6CE0EB6F717}"/>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5F95E04A-7ED9-4E2D-97FB-C44F52AE360A}"/>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D68CCFFF-0637-4EEE-9309-DE189414801C}"/>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CF94415F-C347-4315-B57E-6FA7873861FA}"/>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D62C051-4A41-4511-85FC-95FFDC9E374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54794D4-27E5-4CBF-A200-02B92D215A5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0A2555B-FF34-424C-B287-EF269E8E63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D978298-D5DA-4AEA-AD71-089878714D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75FDBA-A7EA-4598-AFE4-0278233B2A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149225</xdr:rowOff>
    </xdr:from>
    <xdr:to>
      <xdr:col>85</xdr:col>
      <xdr:colOff>177800</xdr:colOff>
      <xdr:row>37</xdr:row>
      <xdr:rowOff>79375</xdr:rowOff>
    </xdr:to>
    <xdr:sp macro="" textlink="">
      <xdr:nvSpPr>
        <xdr:cNvPr id="437" name="楕円 436">
          <a:extLst>
            <a:ext uri="{FF2B5EF4-FFF2-40B4-BE49-F238E27FC236}">
              <a16:creationId xmlns:a16="http://schemas.microsoft.com/office/drawing/2014/main" id="{E2D7A706-9085-4202-96BF-B467E61FBC4C}"/>
            </a:ext>
          </a:extLst>
        </xdr:cNvPr>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127652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442D1DAD-08B1-459E-93C8-D25091F96666}"/>
            </a:ext>
          </a:extLst>
        </xdr:cNvPr>
        <xdr:cNvSpPr txBox="1"/>
      </xdr:nvSpPr>
      <xdr:spPr>
        <a:xfrm>
          <a:off x="16357600"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439" name="楕円 438">
          <a:extLst>
            <a:ext uri="{FF2B5EF4-FFF2-40B4-BE49-F238E27FC236}">
              <a16:creationId xmlns:a16="http://schemas.microsoft.com/office/drawing/2014/main" id="{64AE9F9E-AAB6-4305-A6F8-ABA02635D326}"/>
            </a:ext>
          </a:extLst>
        </xdr:cNvPr>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28575</xdr:rowOff>
    </xdr:from>
    <xdr:to>
      <xdr:col>85</xdr:col>
      <xdr:colOff>127000</xdr:colOff>
      <xdr:row>37</xdr:row>
      <xdr:rowOff>140970</xdr:rowOff>
    </xdr:to>
    <xdr:cxnSp macro="">
      <xdr:nvCxnSpPr>
        <xdr:cNvPr id="440" name="直線コネクタ 439">
          <a:extLst>
            <a:ext uri="{FF2B5EF4-FFF2-40B4-BE49-F238E27FC236}">
              <a16:creationId xmlns:a16="http://schemas.microsoft.com/office/drawing/2014/main" id="{3889BC18-FD6F-4DE7-80DF-CD371C06E80F}"/>
            </a:ext>
          </a:extLst>
        </xdr:cNvPr>
        <xdr:cNvCxnSpPr/>
      </xdr:nvCxnSpPr>
      <xdr:spPr>
        <a:xfrm flipV="1">
          <a:off x="15481300" y="637222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41" name="楕円 440">
          <a:extLst>
            <a:ext uri="{FF2B5EF4-FFF2-40B4-BE49-F238E27FC236}">
              <a16:creationId xmlns:a16="http://schemas.microsoft.com/office/drawing/2014/main" id="{E1D088D8-3C8B-4891-96A3-84CFC0C9A291}"/>
            </a:ext>
          </a:extLst>
        </xdr:cNvPr>
        <xdr:cNvSpPr/>
      </xdr:nvSpPr>
      <xdr:spPr>
        <a:xfrm>
          <a:off x="14541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140970</xdr:rowOff>
    </xdr:from>
    <xdr:to>
      <xdr:col>81</xdr:col>
      <xdr:colOff>50800</xdr:colOff>
      <xdr:row>37</xdr:row>
      <xdr:rowOff>169545</xdr:rowOff>
    </xdr:to>
    <xdr:cxnSp macro="">
      <xdr:nvCxnSpPr>
        <xdr:cNvPr id="442" name="直線コネクタ 441">
          <a:extLst>
            <a:ext uri="{FF2B5EF4-FFF2-40B4-BE49-F238E27FC236}">
              <a16:creationId xmlns:a16="http://schemas.microsoft.com/office/drawing/2014/main" id="{68B1A4EF-E681-4B93-ACFA-05443DC94161}"/>
            </a:ext>
          </a:extLst>
        </xdr:cNvPr>
        <xdr:cNvCxnSpPr/>
      </xdr:nvCxnSpPr>
      <xdr:spPr>
        <a:xfrm flipV="1">
          <a:off x="14592300" y="6484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443" name="楕円 442">
          <a:extLst>
            <a:ext uri="{FF2B5EF4-FFF2-40B4-BE49-F238E27FC236}">
              <a16:creationId xmlns:a16="http://schemas.microsoft.com/office/drawing/2014/main" id="{F12FE155-548A-49C6-8D94-F5D81A8E7ED1}"/>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169545</xdr:rowOff>
    </xdr:to>
    <xdr:cxnSp macro="">
      <xdr:nvCxnSpPr>
        <xdr:cNvPr id="444" name="直線コネクタ 443">
          <a:extLst>
            <a:ext uri="{FF2B5EF4-FFF2-40B4-BE49-F238E27FC236}">
              <a16:creationId xmlns:a16="http://schemas.microsoft.com/office/drawing/2014/main" id="{1B2DF51C-608C-406D-A085-61A6ED39AFBC}"/>
            </a:ext>
          </a:extLst>
        </xdr:cNvPr>
        <xdr:cNvCxnSpPr/>
      </xdr:nvCxnSpPr>
      <xdr:spPr>
        <a:xfrm>
          <a:off x="13703300" y="64655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21590</xdr:rowOff>
    </xdr:from>
    <xdr:to>
      <xdr:col>67</xdr:col>
      <xdr:colOff>101600</xdr:colOff>
      <xdr:row>37</xdr:row>
      <xdr:rowOff>123190</xdr:rowOff>
    </xdr:to>
    <xdr:sp macro="" textlink="">
      <xdr:nvSpPr>
        <xdr:cNvPr id="445" name="楕円 444">
          <a:extLst>
            <a:ext uri="{FF2B5EF4-FFF2-40B4-BE49-F238E27FC236}">
              <a16:creationId xmlns:a16="http://schemas.microsoft.com/office/drawing/2014/main" id="{6CE5931F-3264-4630-8A7E-F5D479705B7E}"/>
            </a:ext>
          </a:extLst>
        </xdr:cNvPr>
        <xdr:cNvSpPr/>
      </xdr:nvSpPr>
      <xdr:spPr>
        <a:xfrm>
          <a:off x="12763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72390</xdr:rowOff>
    </xdr:from>
    <xdr:to>
      <xdr:col>71</xdr:col>
      <xdr:colOff>177800</xdr:colOff>
      <xdr:row>37</xdr:row>
      <xdr:rowOff>121920</xdr:rowOff>
    </xdr:to>
    <xdr:cxnSp macro="">
      <xdr:nvCxnSpPr>
        <xdr:cNvPr id="446" name="直線コネクタ 445">
          <a:extLst>
            <a:ext uri="{FF2B5EF4-FFF2-40B4-BE49-F238E27FC236}">
              <a16:creationId xmlns:a16="http://schemas.microsoft.com/office/drawing/2014/main" id="{94CCD5E1-F652-4ECC-987C-150FBC60F4DD}"/>
            </a:ext>
          </a:extLst>
        </xdr:cNvPr>
        <xdr:cNvCxnSpPr/>
      </xdr:nvCxnSpPr>
      <xdr:spPr>
        <a:xfrm>
          <a:off x="12814300" y="64160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39ED992-A317-404D-8CD3-4F4D4CBDC088}"/>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8D02CB5-BB5B-48A5-A1D0-CFF82792EC5F}"/>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3746501-0903-46ED-95FC-3B56F0A98BF4}"/>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3639A14C-437B-4B3E-A181-9193824480BB}"/>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11447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36979DF-FFC8-458F-A319-AF98C70BC579}"/>
            </a:ext>
          </a:extLst>
        </xdr:cNvPr>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6796917-011C-49CA-ADB5-F815A0AADC67}"/>
            </a:ext>
          </a:extLst>
        </xdr:cNvPr>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A919AD4A-2455-4402-A487-AD4ABDEDAD85}"/>
            </a:ext>
          </a:extLst>
        </xdr:cNvPr>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AA4B7655-6A9F-423A-9A5E-3508813458D4}"/>
            </a:ext>
          </a:extLst>
        </xdr:cNvPr>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157AFE72-E0E2-4D94-A758-05EC89EE8D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A30874A-4AD1-452F-80FF-37B6559D95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A978D4B-B9AC-4AC7-89B4-2E4D24DDFE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AC992599-0F19-41B2-9C7D-C566C58037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4B493D5-8B09-4872-A2C8-2F86B201EE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B2C56B1-FBCA-458A-B7AF-2CBAC0F281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047E85C-8527-4663-A068-057197B280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A8C6993-9AD7-4A63-8F30-1082298910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3D40909-269E-49AD-9E06-D41BBC97CD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3C177D8C-B969-4401-88C2-8B7131BACEC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A4F97B08-978D-4DBF-88FE-A84E673049D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7164E7F8-0016-4548-8B35-63EB943275F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21F7F26D-A933-409C-8D1C-BCB6DB57F61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6897F5B0-442A-449B-9A47-232C53F6F4A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3E93B960-618F-4E8F-9287-CB8032FE491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C48E5864-F973-4C4C-9E2E-587914B72A5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2B779EB4-5897-433E-A70F-2241A996514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1FE89365-D109-4A45-AF10-0C08A165CB6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8BCF42D1-CBAA-4452-963B-09BB18135D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8AEF9A2-9FA8-4642-8152-AF7F26FA803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9E324FBC-B90A-4F2E-8F2A-8C12F7F08FF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2E12509F-3E78-4BAC-8F84-30A33F8F9A55}"/>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AD2E743-EF36-41D4-A7C3-A642D8B22E2D}"/>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C0358F35-F3F3-4D0D-9295-BB76F1DF291E}"/>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85238D5C-755E-4C8B-B627-45E7B643C9D4}"/>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8C4A3FA0-A65E-4E1D-B90E-E82760D6A6E1}"/>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EC8E6E0-BAB4-4639-9D10-6A9AF84D5E2F}"/>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65E06C17-46DC-43AC-8D55-B4DA3F1EE5A1}"/>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A4B38954-9BB3-4640-8286-ABD84E6D29C2}"/>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5AB32E85-724C-44EF-B547-77FE1CB63D82}"/>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6F7B349B-9ED9-4A84-9BC7-6D26891CD504}"/>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D483399D-6AAA-4470-81F0-DC0B8265F5EC}"/>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0C9128F-2BAD-46B5-8EAF-02D03F488B7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98617EE-6BC8-40AA-87DE-86507A392D1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8226601-2ECB-44C5-A710-1497F84559C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1E602C7-66F2-4B5B-A983-F284258E4F9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CB737B9-9065-4D25-B405-473DCEB564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84836</xdr:rowOff>
    </xdr:from>
    <xdr:to>
      <xdr:col>116</xdr:col>
      <xdr:colOff>114300</xdr:colOff>
      <xdr:row>38</xdr:row>
      <xdr:rowOff>14986</xdr:rowOff>
    </xdr:to>
    <xdr:sp macro="" textlink="">
      <xdr:nvSpPr>
        <xdr:cNvPr id="492" name="楕円 491">
          <a:extLst>
            <a:ext uri="{FF2B5EF4-FFF2-40B4-BE49-F238E27FC236}">
              <a16:creationId xmlns:a16="http://schemas.microsoft.com/office/drawing/2014/main" id="{C9949290-63CC-4874-8FA5-B2209A2EEAEF}"/>
            </a:ext>
          </a:extLst>
        </xdr:cNvPr>
        <xdr:cNvSpPr/>
      </xdr:nvSpPr>
      <xdr:spPr>
        <a:xfrm>
          <a:off x="22110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107713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004EC83-6D03-40C0-806A-F95DBFFDFB3F}"/>
            </a:ext>
          </a:extLst>
        </xdr:cNvPr>
        <xdr:cNvSpPr txBox="1"/>
      </xdr:nvSpPr>
      <xdr:spPr>
        <a:xfrm>
          <a:off x="22199600"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xdr:rowOff>
    </xdr:from>
    <xdr:to>
      <xdr:col>112</xdr:col>
      <xdr:colOff>38100</xdr:colOff>
      <xdr:row>37</xdr:row>
      <xdr:rowOff>117856</xdr:rowOff>
    </xdr:to>
    <xdr:sp macro="" textlink="">
      <xdr:nvSpPr>
        <xdr:cNvPr id="494" name="楕円 493">
          <a:extLst>
            <a:ext uri="{FF2B5EF4-FFF2-40B4-BE49-F238E27FC236}">
              <a16:creationId xmlns:a16="http://schemas.microsoft.com/office/drawing/2014/main" id="{50BD9789-139E-4F9A-9164-2A027ED658F0}"/>
            </a:ext>
          </a:extLst>
        </xdr:cNvPr>
        <xdr:cNvSpPr/>
      </xdr:nvSpPr>
      <xdr:spPr>
        <a:xfrm>
          <a:off x="21272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67056</xdr:rowOff>
    </xdr:from>
    <xdr:to>
      <xdr:col>116</xdr:col>
      <xdr:colOff>63500</xdr:colOff>
      <xdr:row>37</xdr:row>
      <xdr:rowOff>135636</xdr:rowOff>
    </xdr:to>
    <xdr:cxnSp macro="">
      <xdr:nvCxnSpPr>
        <xdr:cNvPr id="495" name="直線コネクタ 494">
          <a:extLst>
            <a:ext uri="{FF2B5EF4-FFF2-40B4-BE49-F238E27FC236}">
              <a16:creationId xmlns:a16="http://schemas.microsoft.com/office/drawing/2014/main" id="{DA993440-246B-4887-B9A8-7A5B66259838}"/>
            </a:ext>
          </a:extLst>
        </xdr:cNvPr>
        <xdr:cNvCxnSpPr/>
      </xdr:nvCxnSpPr>
      <xdr:spPr>
        <a:xfrm>
          <a:off x="21323300" y="641070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xdr:rowOff>
    </xdr:from>
    <xdr:to>
      <xdr:col>107</xdr:col>
      <xdr:colOff>101600</xdr:colOff>
      <xdr:row>36</xdr:row>
      <xdr:rowOff>115570</xdr:rowOff>
    </xdr:to>
    <xdr:sp macro="" textlink="">
      <xdr:nvSpPr>
        <xdr:cNvPr id="496" name="楕円 495">
          <a:extLst>
            <a:ext uri="{FF2B5EF4-FFF2-40B4-BE49-F238E27FC236}">
              <a16:creationId xmlns:a16="http://schemas.microsoft.com/office/drawing/2014/main" id="{92123C25-2C85-49DE-BBD2-28A17178A079}"/>
            </a:ext>
          </a:extLst>
        </xdr:cNvPr>
        <xdr:cNvSpPr/>
      </xdr:nvSpPr>
      <xdr:spPr>
        <a:xfrm>
          <a:off x="20383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64770</xdr:rowOff>
    </xdr:from>
    <xdr:to>
      <xdr:col>111</xdr:col>
      <xdr:colOff>177800</xdr:colOff>
      <xdr:row>37</xdr:row>
      <xdr:rowOff>67056</xdr:rowOff>
    </xdr:to>
    <xdr:cxnSp macro="">
      <xdr:nvCxnSpPr>
        <xdr:cNvPr id="497" name="直線コネクタ 496">
          <a:extLst>
            <a:ext uri="{FF2B5EF4-FFF2-40B4-BE49-F238E27FC236}">
              <a16:creationId xmlns:a16="http://schemas.microsoft.com/office/drawing/2014/main" id="{54DD0C0F-CBDA-4D51-8B04-B9F436A2C1D5}"/>
            </a:ext>
          </a:extLst>
        </xdr:cNvPr>
        <xdr:cNvCxnSpPr/>
      </xdr:nvCxnSpPr>
      <xdr:spPr>
        <a:xfrm>
          <a:off x="20434300" y="623697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34544</xdr:rowOff>
    </xdr:from>
    <xdr:to>
      <xdr:col>102</xdr:col>
      <xdr:colOff>165100</xdr:colOff>
      <xdr:row>36</xdr:row>
      <xdr:rowOff>136144</xdr:rowOff>
    </xdr:to>
    <xdr:sp macro="" textlink="">
      <xdr:nvSpPr>
        <xdr:cNvPr id="498" name="楕円 497">
          <a:extLst>
            <a:ext uri="{FF2B5EF4-FFF2-40B4-BE49-F238E27FC236}">
              <a16:creationId xmlns:a16="http://schemas.microsoft.com/office/drawing/2014/main" id="{C3C102D7-A795-4341-80D1-1D5E8BD04A9E}"/>
            </a:ext>
          </a:extLst>
        </xdr:cNvPr>
        <xdr:cNvSpPr/>
      </xdr:nvSpPr>
      <xdr:spPr>
        <a:xfrm>
          <a:off x="19494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64770</xdr:rowOff>
    </xdr:from>
    <xdr:to>
      <xdr:col>107</xdr:col>
      <xdr:colOff>50800</xdr:colOff>
      <xdr:row>36</xdr:row>
      <xdr:rowOff>85344</xdr:rowOff>
    </xdr:to>
    <xdr:cxnSp macro="">
      <xdr:nvCxnSpPr>
        <xdr:cNvPr id="499" name="直線コネクタ 498">
          <a:extLst>
            <a:ext uri="{FF2B5EF4-FFF2-40B4-BE49-F238E27FC236}">
              <a16:creationId xmlns:a16="http://schemas.microsoft.com/office/drawing/2014/main" id="{63264043-8A35-49E7-A622-AEBB2FFA796C}"/>
            </a:ext>
          </a:extLst>
        </xdr:cNvPr>
        <xdr:cNvCxnSpPr/>
      </xdr:nvCxnSpPr>
      <xdr:spPr>
        <a:xfrm flipV="1">
          <a:off x="19545300" y="62369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55118</xdr:rowOff>
    </xdr:from>
    <xdr:to>
      <xdr:col>98</xdr:col>
      <xdr:colOff>38100</xdr:colOff>
      <xdr:row>36</xdr:row>
      <xdr:rowOff>156718</xdr:rowOff>
    </xdr:to>
    <xdr:sp macro="" textlink="">
      <xdr:nvSpPr>
        <xdr:cNvPr id="500" name="楕円 499">
          <a:extLst>
            <a:ext uri="{FF2B5EF4-FFF2-40B4-BE49-F238E27FC236}">
              <a16:creationId xmlns:a16="http://schemas.microsoft.com/office/drawing/2014/main" id="{D1CE47CF-0999-4078-97EE-38516E325A3B}"/>
            </a:ext>
          </a:extLst>
        </xdr:cNvPr>
        <xdr:cNvSpPr/>
      </xdr:nvSpPr>
      <xdr:spPr>
        <a:xfrm>
          <a:off x="18605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85344</xdr:rowOff>
    </xdr:from>
    <xdr:to>
      <xdr:col>102</xdr:col>
      <xdr:colOff>114300</xdr:colOff>
      <xdr:row>36</xdr:row>
      <xdr:rowOff>105918</xdr:rowOff>
    </xdr:to>
    <xdr:cxnSp macro="">
      <xdr:nvCxnSpPr>
        <xdr:cNvPr id="501" name="直線コネクタ 500">
          <a:extLst>
            <a:ext uri="{FF2B5EF4-FFF2-40B4-BE49-F238E27FC236}">
              <a16:creationId xmlns:a16="http://schemas.microsoft.com/office/drawing/2014/main" id="{866F8E0A-11FE-4E33-B2F1-F26EC1D54FDA}"/>
            </a:ext>
          </a:extLst>
        </xdr:cNvPr>
        <xdr:cNvCxnSpPr/>
      </xdr:nvCxnSpPr>
      <xdr:spPr>
        <a:xfrm flipV="1">
          <a:off x="18656300" y="62575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37E633E-E688-49E4-B2CF-9BB864B11E40}"/>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55633BF-88D5-421E-A57D-B9D91BB5F8E6}"/>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2ED9A603-EA6E-47EB-9E4B-A01FF7A67BE2}"/>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FFE4FC06-3136-4C5F-8CAA-9E8908BE7318}"/>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134383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779C125-0B55-4636-99CC-D1A37E3B2566}"/>
            </a:ext>
          </a:extLst>
        </xdr:cNvPr>
        <xdr:cNvSpPr txBox="1"/>
      </xdr:nvSpPr>
      <xdr:spPr>
        <a:xfrm>
          <a:off x="21075727" y="61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132097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A3CA15A6-4330-4F1C-B158-68CC9E672E9E}"/>
            </a:ext>
          </a:extLst>
        </xdr:cNvPr>
        <xdr:cNvSpPr txBox="1"/>
      </xdr:nvSpPr>
      <xdr:spPr>
        <a:xfrm>
          <a:off x="20199427"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152671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B9489F1-1B4C-4CB5-B4C4-B0F54E950AB0}"/>
            </a:ext>
          </a:extLst>
        </xdr:cNvPr>
        <xdr:cNvSpPr txBox="1"/>
      </xdr:nvSpPr>
      <xdr:spPr>
        <a:xfrm>
          <a:off x="19310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1795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AF664CF5-0157-4FE5-82A5-1557196B01DE}"/>
            </a:ext>
          </a:extLst>
        </xdr:cNvPr>
        <xdr:cNvSpPr txBox="1"/>
      </xdr:nvSpPr>
      <xdr:spPr>
        <a:xfrm>
          <a:off x="18421427"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2FE1F3B6-E66A-4A27-9AD3-441EF53100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12E3A858-F7A8-4E04-8FEB-3DD567C5388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15F83CD-CF93-48A1-8BAB-F3E09A2B6F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87206BD-E279-4AEA-BCD4-2F0BD3D671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FA35E35A-4C96-4D43-A15D-0BF7346799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A89050E-AC6C-489E-AF3C-BCE7C60D5C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3CE53C8D-09BA-4717-822B-7A2FD3DCC0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3EA1339-6D9C-4C00-917B-3C13795C66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CBD0DC5-8AB3-4536-B203-9D31AECEBE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131B1D4E-4904-4045-BE5A-5218FD6035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BE7E3E2-0440-4569-B31A-9CD8FDDCB23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97873D79-3D5B-4348-BBB6-D1015382E5F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E3BAAB5F-3146-4331-96E1-A50364B5757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C95E228A-FD73-43D7-8A3F-FCE898AB55E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8F9E111D-A0AF-4EE9-8A95-135767D04DC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959E180B-2FBC-4488-A0E0-0BB8FC12836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838AFCE3-42B2-48A4-872A-10A832B68B4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453E626D-509B-4A2C-998C-380FA952394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D6534CCE-C416-45D4-AE45-3F8081C9543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4B3CD268-1620-4C54-88F2-A49E8136B7E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626EB0E4-972E-43AF-B3D6-50173C8800D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412EA57-92B4-4170-8D3F-268A41961C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B89ED2AA-62DE-4DC7-BCC0-0E8D9A7BE43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DBA2AB4D-9B40-4548-A6F5-A4D50E8DBC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1E583C8-FFA0-4AFF-A284-264E00261317}"/>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2FE69E6B-203A-43F9-B18B-A03B5F5681C1}"/>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33A4108E-9DE8-4ACF-8CE0-9E6A22E920A1}"/>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A1AD3D34-A5E7-4290-8AB1-F51B7018329F}"/>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2A078575-07C3-4AD7-A67D-FE078B9C76F5}"/>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E0017C18-9B8C-488C-8199-DE0414D21BAB}"/>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46245655-BEC8-4A49-BB40-E2B096C94F89}"/>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4956BCDB-90F5-4A6B-AD3D-6A3820F61C42}"/>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6F0D1D7E-5A4E-491B-92EB-D4A8A7E480BE}"/>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FB9F5B96-492D-411C-B7A1-6DBBFF525963}"/>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EE1242A5-F872-4470-AA32-9408F231C871}"/>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8EFB1AB-9A13-4E88-A24F-D4DB71A7CC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0730A7D-A669-4467-B1F3-B1C78BB77E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A4D9F53-B686-4C1C-BFAC-65A17C98DD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F6318E0-D809-4CCB-B703-AF049C78CE0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B902098-C8F1-403E-9303-D54F094577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50" name="楕円 549">
          <a:extLst>
            <a:ext uri="{FF2B5EF4-FFF2-40B4-BE49-F238E27FC236}">
              <a16:creationId xmlns:a16="http://schemas.microsoft.com/office/drawing/2014/main" id="{EEAD7209-A36D-424B-99EA-F4081A16F990}"/>
            </a:ext>
          </a:extLst>
        </xdr:cNvPr>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55897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832168FA-C248-4280-A556-A5655E1EE9AD}"/>
            </a:ext>
          </a:extLst>
        </xdr:cNvPr>
        <xdr:cNvSpPr txBox="1"/>
      </xdr:nvSpPr>
      <xdr:spPr>
        <a:xfrm>
          <a:off x="16357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19685</xdr:rowOff>
    </xdr:from>
    <xdr:to>
      <xdr:col>81</xdr:col>
      <xdr:colOff>101600</xdr:colOff>
      <xdr:row>59</xdr:row>
      <xdr:rowOff>121285</xdr:rowOff>
    </xdr:to>
    <xdr:sp macro="" textlink="">
      <xdr:nvSpPr>
        <xdr:cNvPr id="552" name="楕円 551">
          <a:extLst>
            <a:ext uri="{FF2B5EF4-FFF2-40B4-BE49-F238E27FC236}">
              <a16:creationId xmlns:a16="http://schemas.microsoft.com/office/drawing/2014/main" id="{9BD0100B-8F83-45EA-A977-EE0F85C04640}"/>
            </a:ext>
          </a:extLst>
        </xdr:cNvPr>
        <xdr:cNvSpPr/>
      </xdr:nvSpPr>
      <xdr:spPr>
        <a:xfrm>
          <a:off x="15430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70485</xdr:rowOff>
    </xdr:from>
    <xdr:to>
      <xdr:col>85</xdr:col>
      <xdr:colOff>127000</xdr:colOff>
      <xdr:row>59</xdr:row>
      <xdr:rowOff>83820</xdr:rowOff>
    </xdr:to>
    <xdr:cxnSp macro="">
      <xdr:nvCxnSpPr>
        <xdr:cNvPr id="553" name="直線コネクタ 552">
          <a:extLst>
            <a:ext uri="{FF2B5EF4-FFF2-40B4-BE49-F238E27FC236}">
              <a16:creationId xmlns:a16="http://schemas.microsoft.com/office/drawing/2014/main" id="{0BB7F108-9913-4504-BE99-591EA6AE77C4}"/>
            </a:ext>
          </a:extLst>
        </xdr:cNvPr>
        <xdr:cNvCxnSpPr/>
      </xdr:nvCxnSpPr>
      <xdr:spPr>
        <a:xfrm>
          <a:off x="15481300" y="101860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54" name="楕円 553">
          <a:extLst>
            <a:ext uri="{FF2B5EF4-FFF2-40B4-BE49-F238E27FC236}">
              <a16:creationId xmlns:a16="http://schemas.microsoft.com/office/drawing/2014/main" id="{70F31ADA-2A55-40CA-B58B-A3D96B3A5F9A}"/>
            </a:ext>
          </a:extLst>
        </xdr:cNvPr>
        <xdr:cNvSpPr/>
      </xdr:nvSpPr>
      <xdr:spPr>
        <a:xfrm>
          <a:off x="14541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70485</xdr:rowOff>
    </xdr:from>
    <xdr:to>
      <xdr:col>81</xdr:col>
      <xdr:colOff>50800</xdr:colOff>
      <xdr:row>59</xdr:row>
      <xdr:rowOff>156210</xdr:rowOff>
    </xdr:to>
    <xdr:cxnSp macro="">
      <xdr:nvCxnSpPr>
        <xdr:cNvPr id="555" name="直線コネクタ 554">
          <a:extLst>
            <a:ext uri="{FF2B5EF4-FFF2-40B4-BE49-F238E27FC236}">
              <a16:creationId xmlns:a16="http://schemas.microsoft.com/office/drawing/2014/main" id="{F60870F7-9E69-4A63-A766-4D3068A0CA88}"/>
            </a:ext>
          </a:extLst>
        </xdr:cNvPr>
        <xdr:cNvCxnSpPr/>
      </xdr:nvCxnSpPr>
      <xdr:spPr>
        <a:xfrm flipV="1">
          <a:off x="14592300" y="101860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556" name="楕円 555">
          <a:extLst>
            <a:ext uri="{FF2B5EF4-FFF2-40B4-BE49-F238E27FC236}">
              <a16:creationId xmlns:a16="http://schemas.microsoft.com/office/drawing/2014/main" id="{1E9EE406-7C7D-4A13-9E99-9F05FA319B02}"/>
            </a:ext>
          </a:extLst>
        </xdr:cNvPr>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59</xdr:row>
      <xdr:rowOff>156210</xdr:rowOff>
    </xdr:to>
    <xdr:cxnSp macro="">
      <xdr:nvCxnSpPr>
        <xdr:cNvPr id="557" name="直線コネクタ 556">
          <a:extLst>
            <a:ext uri="{FF2B5EF4-FFF2-40B4-BE49-F238E27FC236}">
              <a16:creationId xmlns:a16="http://schemas.microsoft.com/office/drawing/2014/main" id="{A8B52880-ACA9-4BBF-9FDB-3FBAF0C880A3}"/>
            </a:ext>
          </a:extLst>
        </xdr:cNvPr>
        <xdr:cNvCxnSpPr/>
      </xdr:nvCxnSpPr>
      <xdr:spPr>
        <a:xfrm>
          <a:off x="13703300" y="10237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36830</xdr:rowOff>
    </xdr:from>
    <xdr:to>
      <xdr:col>67</xdr:col>
      <xdr:colOff>101600</xdr:colOff>
      <xdr:row>59</xdr:row>
      <xdr:rowOff>138430</xdr:rowOff>
    </xdr:to>
    <xdr:sp macro="" textlink="">
      <xdr:nvSpPr>
        <xdr:cNvPr id="558" name="楕円 557">
          <a:extLst>
            <a:ext uri="{FF2B5EF4-FFF2-40B4-BE49-F238E27FC236}">
              <a16:creationId xmlns:a16="http://schemas.microsoft.com/office/drawing/2014/main" id="{1966162E-3AF9-4187-BB4D-26701AC3D14E}"/>
            </a:ext>
          </a:extLst>
        </xdr:cNvPr>
        <xdr:cNvSpPr/>
      </xdr:nvSpPr>
      <xdr:spPr>
        <a:xfrm>
          <a:off x="12763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87630</xdr:rowOff>
    </xdr:from>
    <xdr:to>
      <xdr:col>71</xdr:col>
      <xdr:colOff>177800</xdr:colOff>
      <xdr:row>59</xdr:row>
      <xdr:rowOff>121920</xdr:rowOff>
    </xdr:to>
    <xdr:cxnSp macro="">
      <xdr:nvCxnSpPr>
        <xdr:cNvPr id="559" name="直線コネクタ 558">
          <a:extLst>
            <a:ext uri="{FF2B5EF4-FFF2-40B4-BE49-F238E27FC236}">
              <a16:creationId xmlns:a16="http://schemas.microsoft.com/office/drawing/2014/main" id="{B0549448-46FE-4C51-8BE1-45778CD10715}"/>
            </a:ext>
          </a:extLst>
        </xdr:cNvPr>
        <xdr:cNvCxnSpPr/>
      </xdr:nvCxnSpPr>
      <xdr:spPr>
        <a:xfrm>
          <a:off x="12814300" y="10203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a:extLst>
            <a:ext uri="{FF2B5EF4-FFF2-40B4-BE49-F238E27FC236}">
              <a16:creationId xmlns:a16="http://schemas.microsoft.com/office/drawing/2014/main" id="{379C89BF-EE7F-4DAA-B8B1-0D7EECF13D4C}"/>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a:extLst>
            <a:ext uri="{FF2B5EF4-FFF2-40B4-BE49-F238E27FC236}">
              <a16:creationId xmlns:a16="http://schemas.microsoft.com/office/drawing/2014/main" id="{CF6B3D93-7A93-46D4-9896-063648FF2CBE}"/>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a:extLst>
            <a:ext uri="{FF2B5EF4-FFF2-40B4-BE49-F238E27FC236}">
              <a16:creationId xmlns:a16="http://schemas.microsoft.com/office/drawing/2014/main" id="{B058F4F5-2EA8-42D9-A861-086A4644B199}"/>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a:extLst>
            <a:ext uri="{FF2B5EF4-FFF2-40B4-BE49-F238E27FC236}">
              <a16:creationId xmlns:a16="http://schemas.microsoft.com/office/drawing/2014/main" id="{38851486-30F4-4D41-BC61-61C6A213F3D6}"/>
            </a:ext>
          </a:extLst>
        </xdr:cNvPr>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137812</xdr:rowOff>
    </xdr:from>
    <xdr:ext cx="405111" cy="259045"/>
    <xdr:sp macro="" textlink="">
      <xdr:nvSpPr>
        <xdr:cNvPr id="564" name="n_1mainValue【学校施設】&#10;有形固定資産減価償却率">
          <a:extLst>
            <a:ext uri="{FF2B5EF4-FFF2-40B4-BE49-F238E27FC236}">
              <a16:creationId xmlns:a16="http://schemas.microsoft.com/office/drawing/2014/main" id="{EC6781F9-57E7-46D6-8288-FCA3ECCA9608}"/>
            </a:ext>
          </a:extLst>
        </xdr:cNvPr>
        <xdr:cNvSpPr txBox="1"/>
      </xdr:nvSpPr>
      <xdr:spPr>
        <a:xfrm>
          <a:off x="15266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65" name="n_2mainValue【学校施設】&#10;有形固定資産減価償却率">
          <a:extLst>
            <a:ext uri="{FF2B5EF4-FFF2-40B4-BE49-F238E27FC236}">
              <a16:creationId xmlns:a16="http://schemas.microsoft.com/office/drawing/2014/main" id="{9AA83111-3B96-4147-BFC3-D321A4ACED31}"/>
            </a:ext>
          </a:extLst>
        </xdr:cNvPr>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66" name="n_3mainValue【学校施設】&#10;有形固定資産減価償却率">
          <a:extLst>
            <a:ext uri="{FF2B5EF4-FFF2-40B4-BE49-F238E27FC236}">
              <a16:creationId xmlns:a16="http://schemas.microsoft.com/office/drawing/2014/main" id="{8107C103-1E7D-4A14-8307-404385354941}"/>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7" name="n_4mainValue【学校施設】&#10;有形固定資産減価償却率">
          <a:extLst>
            <a:ext uri="{FF2B5EF4-FFF2-40B4-BE49-F238E27FC236}">
              <a16:creationId xmlns:a16="http://schemas.microsoft.com/office/drawing/2014/main" id="{E9A1CB04-9F83-4CAA-91EF-8912FCEBFE7E}"/>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7D1D8B00-5E9D-4C18-BD69-1CC19DA4AEF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D0083EC4-E582-4923-8E54-B87701EB4EA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780C0156-0BA9-40B7-9DBC-8A368A90A5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BB0FA7C8-556B-4BC6-A09E-55F1E17181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8FF970EA-995F-460C-9551-828CD59A8D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940C4070-A76C-4F74-BCC7-CED66E8DE0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76A893CD-12C6-4F32-A301-77F9D8AFA5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4544F8C2-48F5-4838-B7E4-AF3DE87C56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CF96CCA1-AD6F-4B11-BE62-D63F57E95C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4FA0C9D6-72F6-4B40-8E7D-AAD1DD49A1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88AA34E6-0860-44F6-AEDF-5BA1C05502C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C2AC2E98-8C99-4FB0-BEBF-BC0BDBD162D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7EB4A624-0228-46E9-8A8F-7B9AA96C447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509F89DB-5B0F-443C-918A-FBC1625AD31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80D2D1D8-0A80-43E6-8F9A-686F1A7FBB9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AAB5BC71-504F-48F9-89AD-37FE5B21575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87B7E4A-C92E-4955-A89B-52FBB25DC2C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BBF8B063-9F0D-475D-AC5A-A577861FD13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243C70A5-EE59-49A5-98BA-CB58A96CEDD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8036684C-8BBD-4FF4-8CCF-6717C40C56D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D255719C-0502-4C67-A271-5A78F04292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C1C3CB8E-E1B9-47EB-893E-58C705D11F1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DD5FB86B-49EA-4DB6-AAA9-50F0E12A11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E6F88D4E-8E38-4652-9840-E546D96FA55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12924F61-DDC1-4EAB-91BC-1246E7A42CFA}"/>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C923C273-CEB1-42DA-9A4D-ADE3F734A379}"/>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4C5AD33C-0AB8-47F2-812F-DFD8849624AE}"/>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F053B1A5-E8F6-4085-AADF-BAF8DCF58E5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a:extLst>
            <a:ext uri="{FF2B5EF4-FFF2-40B4-BE49-F238E27FC236}">
              <a16:creationId xmlns:a16="http://schemas.microsoft.com/office/drawing/2014/main" id="{99927549-49BC-4C6E-A2AC-E181DD32DAC7}"/>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4B4D9D8B-6A62-4674-8748-259013FBD877}"/>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AA65B30B-B4BD-473E-B75E-4BC12EA6596C}"/>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393D7247-2FAC-4FFF-A8EA-37FB054D85F1}"/>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459C8F2E-BB76-4C2B-9FB1-C444168BF5D1}"/>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12C70359-B712-4513-A347-7EF3EF313F4D}"/>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D4C96E8-9D8B-480E-A8F3-70B374FA83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8DAAFA-1A8E-4F21-8CB9-0DF674A7C0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B58BB93-5642-4307-AC1D-0381AED770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8CD8677-415F-4AA1-86D1-26A8AC3840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4C2818F-244B-49B4-A03F-F14894B458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07" name="楕円 606">
          <a:extLst>
            <a:ext uri="{FF2B5EF4-FFF2-40B4-BE49-F238E27FC236}">
              <a16:creationId xmlns:a16="http://schemas.microsoft.com/office/drawing/2014/main" id="{39D8D311-685F-4E6B-98B5-D82629992A5F}"/>
            </a:ext>
          </a:extLst>
        </xdr:cNvPr>
        <xdr:cNvSpPr/>
      </xdr:nvSpPr>
      <xdr:spPr>
        <a:xfrm>
          <a:off x="22110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21607</xdr:rowOff>
    </xdr:from>
    <xdr:ext cx="469744" cy="259045"/>
    <xdr:sp macro="" textlink="">
      <xdr:nvSpPr>
        <xdr:cNvPr id="608" name="【学校施設】&#10;一人当たり面積該当値テキスト">
          <a:extLst>
            <a:ext uri="{FF2B5EF4-FFF2-40B4-BE49-F238E27FC236}">
              <a16:creationId xmlns:a16="http://schemas.microsoft.com/office/drawing/2014/main" id="{2BE8B3B4-B0BB-4AFC-8F2D-1C2ACC6C70B5}"/>
            </a:ext>
          </a:extLst>
        </xdr:cNvPr>
        <xdr:cNvSpPr txBox="1"/>
      </xdr:nvSpPr>
      <xdr:spPr>
        <a:xfrm>
          <a:off x="22199600"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xdr:rowOff>
    </xdr:from>
    <xdr:to>
      <xdr:col>112</xdr:col>
      <xdr:colOff>38100</xdr:colOff>
      <xdr:row>62</xdr:row>
      <xdr:rowOff>106807</xdr:rowOff>
    </xdr:to>
    <xdr:sp macro="" textlink="">
      <xdr:nvSpPr>
        <xdr:cNvPr id="609" name="楕円 608">
          <a:extLst>
            <a:ext uri="{FF2B5EF4-FFF2-40B4-BE49-F238E27FC236}">
              <a16:creationId xmlns:a16="http://schemas.microsoft.com/office/drawing/2014/main" id="{06A65B20-C10D-42A5-A710-6028B0235627}"/>
            </a:ext>
          </a:extLst>
        </xdr:cNvPr>
        <xdr:cNvSpPr/>
      </xdr:nvSpPr>
      <xdr:spPr>
        <a:xfrm>
          <a:off x="21272500" y="106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49530</xdr:rowOff>
    </xdr:from>
    <xdr:to>
      <xdr:col>116</xdr:col>
      <xdr:colOff>63500</xdr:colOff>
      <xdr:row>62</xdr:row>
      <xdr:rowOff>56007</xdr:rowOff>
    </xdr:to>
    <xdr:cxnSp macro="">
      <xdr:nvCxnSpPr>
        <xdr:cNvPr id="610" name="直線コネクタ 609">
          <a:extLst>
            <a:ext uri="{FF2B5EF4-FFF2-40B4-BE49-F238E27FC236}">
              <a16:creationId xmlns:a16="http://schemas.microsoft.com/office/drawing/2014/main" id="{EE5BC302-7AF7-4C2F-854F-7ADC2840B8B6}"/>
            </a:ext>
          </a:extLst>
        </xdr:cNvPr>
        <xdr:cNvCxnSpPr/>
      </xdr:nvCxnSpPr>
      <xdr:spPr>
        <a:xfrm flipV="1">
          <a:off x="21323300" y="1067943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101981</xdr:rowOff>
    </xdr:from>
    <xdr:to>
      <xdr:col>107</xdr:col>
      <xdr:colOff>101600</xdr:colOff>
      <xdr:row>62</xdr:row>
      <xdr:rowOff>32131</xdr:rowOff>
    </xdr:to>
    <xdr:sp macro="" textlink="">
      <xdr:nvSpPr>
        <xdr:cNvPr id="611" name="楕円 610">
          <a:extLst>
            <a:ext uri="{FF2B5EF4-FFF2-40B4-BE49-F238E27FC236}">
              <a16:creationId xmlns:a16="http://schemas.microsoft.com/office/drawing/2014/main" id="{3181ABB2-4320-4A70-B422-199C4A3105EC}"/>
            </a:ext>
          </a:extLst>
        </xdr:cNvPr>
        <xdr:cNvSpPr/>
      </xdr:nvSpPr>
      <xdr:spPr>
        <a:xfrm>
          <a:off x="20383500" y="105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152781</xdr:rowOff>
    </xdr:from>
    <xdr:to>
      <xdr:col>111</xdr:col>
      <xdr:colOff>177800</xdr:colOff>
      <xdr:row>62</xdr:row>
      <xdr:rowOff>56007</xdr:rowOff>
    </xdr:to>
    <xdr:cxnSp macro="">
      <xdr:nvCxnSpPr>
        <xdr:cNvPr id="612" name="直線コネクタ 611">
          <a:extLst>
            <a:ext uri="{FF2B5EF4-FFF2-40B4-BE49-F238E27FC236}">
              <a16:creationId xmlns:a16="http://schemas.microsoft.com/office/drawing/2014/main" id="{3C5E9C6A-7E62-4AC1-AC1C-CBEF2317065D}"/>
            </a:ext>
          </a:extLst>
        </xdr:cNvPr>
        <xdr:cNvCxnSpPr/>
      </xdr:nvCxnSpPr>
      <xdr:spPr>
        <a:xfrm>
          <a:off x="20434300" y="10611231"/>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13" name="楕円 612">
          <a:extLst>
            <a:ext uri="{FF2B5EF4-FFF2-40B4-BE49-F238E27FC236}">
              <a16:creationId xmlns:a16="http://schemas.microsoft.com/office/drawing/2014/main" id="{39D7B060-054D-4CC3-9985-ABCD6BE5BA2B}"/>
            </a:ext>
          </a:extLst>
        </xdr:cNvPr>
        <xdr:cNvSpPr/>
      </xdr:nvSpPr>
      <xdr:spPr>
        <a:xfrm>
          <a:off x="19494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152781</xdr:rowOff>
    </xdr:from>
    <xdr:to>
      <xdr:col>107</xdr:col>
      <xdr:colOff>50800</xdr:colOff>
      <xdr:row>61</xdr:row>
      <xdr:rowOff>162306</xdr:rowOff>
    </xdr:to>
    <xdr:cxnSp macro="">
      <xdr:nvCxnSpPr>
        <xdr:cNvPr id="614" name="直線コネクタ 613">
          <a:extLst>
            <a:ext uri="{FF2B5EF4-FFF2-40B4-BE49-F238E27FC236}">
              <a16:creationId xmlns:a16="http://schemas.microsoft.com/office/drawing/2014/main" id="{BEB9D9CA-E749-4984-BA8A-C22CF390DBC3}"/>
            </a:ext>
          </a:extLst>
        </xdr:cNvPr>
        <xdr:cNvCxnSpPr/>
      </xdr:nvCxnSpPr>
      <xdr:spPr>
        <a:xfrm flipV="1">
          <a:off x="19545300" y="1061123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120777</xdr:rowOff>
    </xdr:from>
    <xdr:to>
      <xdr:col>98</xdr:col>
      <xdr:colOff>38100</xdr:colOff>
      <xdr:row>62</xdr:row>
      <xdr:rowOff>50927</xdr:rowOff>
    </xdr:to>
    <xdr:sp macro="" textlink="">
      <xdr:nvSpPr>
        <xdr:cNvPr id="615" name="楕円 614">
          <a:extLst>
            <a:ext uri="{FF2B5EF4-FFF2-40B4-BE49-F238E27FC236}">
              <a16:creationId xmlns:a16="http://schemas.microsoft.com/office/drawing/2014/main" id="{1B84AADE-E61F-4946-B4C7-12FC239EEA6E}"/>
            </a:ext>
          </a:extLst>
        </xdr:cNvPr>
        <xdr:cNvSpPr/>
      </xdr:nvSpPr>
      <xdr:spPr>
        <a:xfrm>
          <a:off x="18605500" y="105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162306</xdr:rowOff>
    </xdr:from>
    <xdr:to>
      <xdr:col>102</xdr:col>
      <xdr:colOff>114300</xdr:colOff>
      <xdr:row>62</xdr:row>
      <xdr:rowOff>127</xdr:rowOff>
    </xdr:to>
    <xdr:cxnSp macro="">
      <xdr:nvCxnSpPr>
        <xdr:cNvPr id="616" name="直線コネクタ 615">
          <a:extLst>
            <a:ext uri="{FF2B5EF4-FFF2-40B4-BE49-F238E27FC236}">
              <a16:creationId xmlns:a16="http://schemas.microsoft.com/office/drawing/2014/main" id="{1C57AF07-FFC6-4B10-96AB-4D7C4E4A0B43}"/>
            </a:ext>
          </a:extLst>
        </xdr:cNvPr>
        <xdr:cNvCxnSpPr/>
      </xdr:nvCxnSpPr>
      <xdr:spPr>
        <a:xfrm flipV="1">
          <a:off x="18656300" y="1062075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a:extLst>
            <a:ext uri="{FF2B5EF4-FFF2-40B4-BE49-F238E27FC236}">
              <a16:creationId xmlns:a16="http://schemas.microsoft.com/office/drawing/2014/main" id="{615B367D-8255-4410-9800-A7475B134ABE}"/>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a:extLst>
            <a:ext uri="{FF2B5EF4-FFF2-40B4-BE49-F238E27FC236}">
              <a16:creationId xmlns:a16="http://schemas.microsoft.com/office/drawing/2014/main" id="{FDD349DA-3BC1-4CF3-8BD7-257BA7436C2C}"/>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a:extLst>
            <a:ext uri="{FF2B5EF4-FFF2-40B4-BE49-F238E27FC236}">
              <a16:creationId xmlns:a16="http://schemas.microsoft.com/office/drawing/2014/main" id="{E9EB7A92-043F-4880-A5DD-F0DB1A388849}"/>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a:extLst>
            <a:ext uri="{FF2B5EF4-FFF2-40B4-BE49-F238E27FC236}">
              <a16:creationId xmlns:a16="http://schemas.microsoft.com/office/drawing/2014/main" id="{281879C9-EBED-41EF-BC7A-7BF1F8717A72}"/>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123334</xdr:rowOff>
    </xdr:from>
    <xdr:ext cx="469744" cy="259045"/>
    <xdr:sp macro="" textlink="">
      <xdr:nvSpPr>
        <xdr:cNvPr id="621" name="n_1mainValue【学校施設】&#10;一人当たり面積">
          <a:extLst>
            <a:ext uri="{FF2B5EF4-FFF2-40B4-BE49-F238E27FC236}">
              <a16:creationId xmlns:a16="http://schemas.microsoft.com/office/drawing/2014/main" id="{DD2B0C2F-09C4-4916-A448-47019656B0C6}"/>
            </a:ext>
          </a:extLst>
        </xdr:cNvPr>
        <xdr:cNvSpPr txBox="1"/>
      </xdr:nvSpPr>
      <xdr:spPr>
        <a:xfrm>
          <a:off x="21075727" y="1041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48658</xdr:rowOff>
    </xdr:from>
    <xdr:ext cx="469744" cy="259045"/>
    <xdr:sp macro="" textlink="">
      <xdr:nvSpPr>
        <xdr:cNvPr id="622" name="n_2mainValue【学校施設】&#10;一人当たり面積">
          <a:extLst>
            <a:ext uri="{FF2B5EF4-FFF2-40B4-BE49-F238E27FC236}">
              <a16:creationId xmlns:a16="http://schemas.microsoft.com/office/drawing/2014/main" id="{57848CE8-D5A1-4B87-B35B-33E6CF63336E}"/>
            </a:ext>
          </a:extLst>
        </xdr:cNvPr>
        <xdr:cNvSpPr txBox="1"/>
      </xdr:nvSpPr>
      <xdr:spPr>
        <a:xfrm>
          <a:off x="20199427" y="103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23" name="n_3mainValue【学校施設】&#10;一人当たり面積">
          <a:extLst>
            <a:ext uri="{FF2B5EF4-FFF2-40B4-BE49-F238E27FC236}">
              <a16:creationId xmlns:a16="http://schemas.microsoft.com/office/drawing/2014/main" id="{F3204942-6B4A-4C01-901D-CDD5B5FC36F7}"/>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67454</xdr:rowOff>
    </xdr:from>
    <xdr:ext cx="469744" cy="259045"/>
    <xdr:sp macro="" textlink="">
      <xdr:nvSpPr>
        <xdr:cNvPr id="624" name="n_4mainValue【学校施設】&#10;一人当たり面積">
          <a:extLst>
            <a:ext uri="{FF2B5EF4-FFF2-40B4-BE49-F238E27FC236}">
              <a16:creationId xmlns:a16="http://schemas.microsoft.com/office/drawing/2014/main" id="{42C8B91A-4060-454D-BE79-B0A220418DF1}"/>
            </a:ext>
          </a:extLst>
        </xdr:cNvPr>
        <xdr:cNvSpPr txBox="1"/>
      </xdr:nvSpPr>
      <xdr:spPr>
        <a:xfrm>
          <a:off x="18421427" y="103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C9AE7E26-358E-44FF-95A5-281D8CEC943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44606A57-E6A5-4BCE-A449-AE02DBE751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1DA82F2-4CD1-4638-B4BF-3157CBC530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2EBB7030-A6A9-4209-AF35-CF58DD893E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B6575F38-E519-4085-95F5-575A01F9E8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8E2E7BE4-E054-4761-94F6-F47E969B4E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88C2E462-4420-4ACC-A521-6FA372CD15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3BFDC51B-F75A-4553-BBA3-C8988AC831F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C513142B-DD29-4AD1-89CA-6EC7134283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866DB435-8D9F-4FF8-97C7-7BE5907190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EF11DDF2-89A5-44A8-B3AF-FFAB81E734B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ACAB25C3-0010-4D01-BB92-1EAD5C41E9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841BA590-F0AE-4CE3-A453-67E454175B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B66DC82C-6BD7-4CCE-BB76-A006D587AEB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DE967D23-B315-4092-B87E-DF7011E11F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F2E20CB3-01A4-4975-95E6-5A09D99B73C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DB39B745-90C1-45DC-97DB-3164A77DDD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10902FB5-2053-4F22-9E2F-9381198E4D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109D7177-50FE-4493-B07F-BE729C977F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299CF847-321E-4BD2-B34A-D0D77CB333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1B3EF473-EF1D-4048-8E4D-E8BFF27454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5BA339A2-450B-4D21-A40C-B8522E9BFA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2C12B10C-F0D6-480D-A9BF-F3C2386E3E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7D70B5E-A24C-4F7E-A472-DFAFA651EB6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E9AB3B76-5348-4401-A073-1B3EEFDCE4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C9AFBE63-1D2D-46B4-BA08-4ED62B6B02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C1DBECEE-08CB-49F2-B921-E693211860A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44929866-EF4D-4F1F-B244-4AD82B4E4EF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23E60E2-F734-42C5-9DA9-E329E0EFA27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C2D4B59-3F4F-4317-AB8E-D2CAD3DF8FF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41E31B1E-667E-4A07-AA6D-9D19DA948DA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CF403EF5-4BB7-4947-90B9-A5AEF27DC77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9D619A50-7DA8-4B6E-8872-6476DC4841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255C8C76-12B2-41DC-9418-7DC6321A951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7F94C45B-2288-4281-8C34-4AC48E630D6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6CAB8B09-5657-47CE-A5F0-3E4D0AFE387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8204B33A-B2E1-4363-BFDB-4C56188A42A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76948D9B-B70A-490C-B233-DF6051F529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53C4754C-0D36-45BE-9175-BCCD9F99A17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F2606B78-9FCB-4E2A-9CA1-1385AE34CF3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a:extLst>
            <a:ext uri="{FF2B5EF4-FFF2-40B4-BE49-F238E27FC236}">
              <a16:creationId xmlns:a16="http://schemas.microsoft.com/office/drawing/2014/main" id="{64FA98FE-5554-414E-837D-324F2052684D}"/>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a:extLst>
            <a:ext uri="{FF2B5EF4-FFF2-40B4-BE49-F238E27FC236}">
              <a16:creationId xmlns:a16="http://schemas.microsoft.com/office/drawing/2014/main" id="{DD33105A-6BA9-4551-B128-71F622158183}"/>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a:extLst>
            <a:ext uri="{FF2B5EF4-FFF2-40B4-BE49-F238E27FC236}">
              <a16:creationId xmlns:a16="http://schemas.microsoft.com/office/drawing/2014/main" id="{F756E9AC-6673-4250-9D08-1DA9B4AFCD48}"/>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a:extLst>
            <a:ext uri="{FF2B5EF4-FFF2-40B4-BE49-F238E27FC236}">
              <a16:creationId xmlns:a16="http://schemas.microsoft.com/office/drawing/2014/main" id="{47A49E31-A59F-4636-99D4-0B163A2ED37F}"/>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a:extLst>
            <a:ext uri="{FF2B5EF4-FFF2-40B4-BE49-F238E27FC236}">
              <a16:creationId xmlns:a16="http://schemas.microsoft.com/office/drawing/2014/main" id="{386F0192-5634-41EC-9422-B13B15323C6B}"/>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0" name="【公民館】&#10;有形固定資産減価償却率平均値テキスト">
          <a:extLst>
            <a:ext uri="{FF2B5EF4-FFF2-40B4-BE49-F238E27FC236}">
              <a16:creationId xmlns:a16="http://schemas.microsoft.com/office/drawing/2014/main" id="{9CFE84D4-7B60-4413-930E-EE4338819E92}"/>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a:extLst>
            <a:ext uri="{FF2B5EF4-FFF2-40B4-BE49-F238E27FC236}">
              <a16:creationId xmlns:a16="http://schemas.microsoft.com/office/drawing/2014/main" id="{1266517F-651C-401E-890D-BA2DB42D1288}"/>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a:extLst>
            <a:ext uri="{FF2B5EF4-FFF2-40B4-BE49-F238E27FC236}">
              <a16:creationId xmlns:a16="http://schemas.microsoft.com/office/drawing/2014/main" id="{0F336F3B-FDD9-4E01-92D0-DA61796DAF7A}"/>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A39779F8-7301-4547-8A37-55ECDED9FD7C}"/>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a:extLst>
            <a:ext uri="{FF2B5EF4-FFF2-40B4-BE49-F238E27FC236}">
              <a16:creationId xmlns:a16="http://schemas.microsoft.com/office/drawing/2014/main" id="{51DB6B75-59E0-40CF-9A8F-8D56BAF6292B}"/>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a:extLst>
            <a:ext uri="{FF2B5EF4-FFF2-40B4-BE49-F238E27FC236}">
              <a16:creationId xmlns:a16="http://schemas.microsoft.com/office/drawing/2014/main" id="{0A38FDC1-5852-4C53-A6E4-528EFFD59AD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4F1AC44-54CB-406B-A86B-3DCCE286591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FBFD6F7-3288-4849-81E5-A614B53E24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E5F712F-1FB9-469A-8689-E3FF489917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6917DAA-119A-4282-836A-FFEDE56C2C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B676E05-9618-472F-954F-4DB427FD96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23495</xdr:rowOff>
    </xdr:from>
    <xdr:to>
      <xdr:col>85</xdr:col>
      <xdr:colOff>177800</xdr:colOff>
      <xdr:row>107</xdr:row>
      <xdr:rowOff>125095</xdr:rowOff>
    </xdr:to>
    <xdr:sp macro="" textlink="">
      <xdr:nvSpPr>
        <xdr:cNvPr id="681" name="楕円 680">
          <a:extLst>
            <a:ext uri="{FF2B5EF4-FFF2-40B4-BE49-F238E27FC236}">
              <a16:creationId xmlns:a16="http://schemas.microsoft.com/office/drawing/2014/main" id="{BC9BF2FA-4C22-48BC-9442-BB67F01B8432}"/>
            </a:ext>
          </a:extLst>
        </xdr:cNvPr>
        <xdr:cNvSpPr/>
      </xdr:nvSpPr>
      <xdr:spPr>
        <a:xfrm>
          <a:off x="162687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1922</xdr:rowOff>
    </xdr:from>
    <xdr:ext cx="405111" cy="259045"/>
    <xdr:sp macro="" textlink="">
      <xdr:nvSpPr>
        <xdr:cNvPr id="682" name="【公民館】&#10;有形固定資産減価償却率該当値テキスト">
          <a:extLst>
            <a:ext uri="{FF2B5EF4-FFF2-40B4-BE49-F238E27FC236}">
              <a16:creationId xmlns:a16="http://schemas.microsoft.com/office/drawing/2014/main" id="{DDFCB6F0-1BE4-4FF9-BE61-855FF0B0E42D}"/>
            </a:ext>
          </a:extLst>
        </xdr:cNvPr>
        <xdr:cNvSpPr txBox="1"/>
      </xdr:nvSpPr>
      <xdr:spPr>
        <a:xfrm>
          <a:off x="16357600"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147320</xdr:rowOff>
    </xdr:from>
    <xdr:to>
      <xdr:col>81</xdr:col>
      <xdr:colOff>101600</xdr:colOff>
      <xdr:row>107</xdr:row>
      <xdr:rowOff>77470</xdr:rowOff>
    </xdr:to>
    <xdr:sp macro="" textlink="">
      <xdr:nvSpPr>
        <xdr:cNvPr id="683" name="楕円 682">
          <a:extLst>
            <a:ext uri="{FF2B5EF4-FFF2-40B4-BE49-F238E27FC236}">
              <a16:creationId xmlns:a16="http://schemas.microsoft.com/office/drawing/2014/main" id="{67733C7D-7095-43DF-8558-92456EE4917F}"/>
            </a:ext>
          </a:extLst>
        </xdr:cNvPr>
        <xdr:cNvSpPr/>
      </xdr:nvSpPr>
      <xdr:spPr>
        <a:xfrm>
          <a:off x="1543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26670</xdr:rowOff>
    </xdr:from>
    <xdr:to>
      <xdr:col>85</xdr:col>
      <xdr:colOff>127000</xdr:colOff>
      <xdr:row>107</xdr:row>
      <xdr:rowOff>74295</xdr:rowOff>
    </xdr:to>
    <xdr:cxnSp macro="">
      <xdr:nvCxnSpPr>
        <xdr:cNvPr id="684" name="直線コネクタ 683">
          <a:extLst>
            <a:ext uri="{FF2B5EF4-FFF2-40B4-BE49-F238E27FC236}">
              <a16:creationId xmlns:a16="http://schemas.microsoft.com/office/drawing/2014/main" id="{9ED33E4D-1B59-4586-AD7C-9889A2C8CDCB}"/>
            </a:ext>
          </a:extLst>
        </xdr:cNvPr>
        <xdr:cNvCxnSpPr/>
      </xdr:nvCxnSpPr>
      <xdr:spPr>
        <a:xfrm>
          <a:off x="15481300" y="183718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33020</xdr:rowOff>
    </xdr:from>
    <xdr:to>
      <xdr:col>76</xdr:col>
      <xdr:colOff>165100</xdr:colOff>
      <xdr:row>107</xdr:row>
      <xdr:rowOff>134620</xdr:rowOff>
    </xdr:to>
    <xdr:sp macro="" textlink="">
      <xdr:nvSpPr>
        <xdr:cNvPr id="685" name="楕円 684">
          <a:extLst>
            <a:ext uri="{FF2B5EF4-FFF2-40B4-BE49-F238E27FC236}">
              <a16:creationId xmlns:a16="http://schemas.microsoft.com/office/drawing/2014/main" id="{6D2D467C-E322-4029-B51C-D90CCA604C2B}"/>
            </a:ext>
          </a:extLst>
        </xdr:cNvPr>
        <xdr:cNvSpPr/>
      </xdr:nvSpPr>
      <xdr:spPr>
        <a:xfrm>
          <a:off x="14541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26670</xdr:rowOff>
    </xdr:from>
    <xdr:to>
      <xdr:col>81</xdr:col>
      <xdr:colOff>50800</xdr:colOff>
      <xdr:row>107</xdr:row>
      <xdr:rowOff>83820</xdr:rowOff>
    </xdr:to>
    <xdr:cxnSp macro="">
      <xdr:nvCxnSpPr>
        <xdr:cNvPr id="686" name="直線コネクタ 685">
          <a:extLst>
            <a:ext uri="{FF2B5EF4-FFF2-40B4-BE49-F238E27FC236}">
              <a16:creationId xmlns:a16="http://schemas.microsoft.com/office/drawing/2014/main" id="{908B0FC9-2B3A-4545-9DFB-FB48FEA28E9B}"/>
            </a:ext>
          </a:extLst>
        </xdr:cNvPr>
        <xdr:cNvCxnSpPr/>
      </xdr:nvCxnSpPr>
      <xdr:spPr>
        <a:xfrm flipV="1">
          <a:off x="14592300" y="183718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164464</xdr:rowOff>
    </xdr:from>
    <xdr:to>
      <xdr:col>72</xdr:col>
      <xdr:colOff>38100</xdr:colOff>
      <xdr:row>107</xdr:row>
      <xdr:rowOff>94614</xdr:rowOff>
    </xdr:to>
    <xdr:sp macro="" textlink="">
      <xdr:nvSpPr>
        <xdr:cNvPr id="687" name="楕円 686">
          <a:extLst>
            <a:ext uri="{FF2B5EF4-FFF2-40B4-BE49-F238E27FC236}">
              <a16:creationId xmlns:a16="http://schemas.microsoft.com/office/drawing/2014/main" id="{E1B53355-80AB-43E2-9790-87E9A4101E47}"/>
            </a:ext>
          </a:extLst>
        </xdr:cNvPr>
        <xdr:cNvSpPr/>
      </xdr:nvSpPr>
      <xdr:spPr>
        <a:xfrm>
          <a:off x="13652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43814</xdr:rowOff>
    </xdr:from>
    <xdr:to>
      <xdr:col>76</xdr:col>
      <xdr:colOff>114300</xdr:colOff>
      <xdr:row>107</xdr:row>
      <xdr:rowOff>83820</xdr:rowOff>
    </xdr:to>
    <xdr:cxnSp macro="">
      <xdr:nvCxnSpPr>
        <xdr:cNvPr id="688" name="直線コネクタ 687">
          <a:extLst>
            <a:ext uri="{FF2B5EF4-FFF2-40B4-BE49-F238E27FC236}">
              <a16:creationId xmlns:a16="http://schemas.microsoft.com/office/drawing/2014/main" id="{9B4E2F73-9747-430B-BBF1-09679A7FC73B}"/>
            </a:ext>
          </a:extLst>
        </xdr:cNvPr>
        <xdr:cNvCxnSpPr/>
      </xdr:nvCxnSpPr>
      <xdr:spPr>
        <a:xfrm>
          <a:off x="13703300" y="183889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122555</xdr:rowOff>
    </xdr:from>
    <xdr:to>
      <xdr:col>67</xdr:col>
      <xdr:colOff>101600</xdr:colOff>
      <xdr:row>107</xdr:row>
      <xdr:rowOff>52705</xdr:rowOff>
    </xdr:to>
    <xdr:sp macro="" textlink="">
      <xdr:nvSpPr>
        <xdr:cNvPr id="689" name="楕円 688">
          <a:extLst>
            <a:ext uri="{FF2B5EF4-FFF2-40B4-BE49-F238E27FC236}">
              <a16:creationId xmlns:a16="http://schemas.microsoft.com/office/drawing/2014/main" id="{B47A0047-2667-4EA0-902D-484F66ECBBDF}"/>
            </a:ext>
          </a:extLst>
        </xdr:cNvPr>
        <xdr:cNvSpPr/>
      </xdr:nvSpPr>
      <xdr:spPr>
        <a:xfrm>
          <a:off x="12763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xdr:rowOff>
    </xdr:from>
    <xdr:to>
      <xdr:col>71</xdr:col>
      <xdr:colOff>177800</xdr:colOff>
      <xdr:row>107</xdr:row>
      <xdr:rowOff>43814</xdr:rowOff>
    </xdr:to>
    <xdr:cxnSp macro="">
      <xdr:nvCxnSpPr>
        <xdr:cNvPr id="690" name="直線コネクタ 689">
          <a:extLst>
            <a:ext uri="{FF2B5EF4-FFF2-40B4-BE49-F238E27FC236}">
              <a16:creationId xmlns:a16="http://schemas.microsoft.com/office/drawing/2014/main" id="{29A85F45-408E-486D-A52A-4C33BF1DB883}"/>
            </a:ext>
          </a:extLst>
        </xdr:cNvPr>
        <xdr:cNvCxnSpPr/>
      </xdr:nvCxnSpPr>
      <xdr:spPr>
        <a:xfrm>
          <a:off x="12814300" y="183470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1" name="n_1aveValue【公民館】&#10;有形固定資産減価償却率">
          <a:extLst>
            <a:ext uri="{FF2B5EF4-FFF2-40B4-BE49-F238E27FC236}">
              <a16:creationId xmlns:a16="http://schemas.microsoft.com/office/drawing/2014/main" id="{B1B5FB08-5295-41E2-AC7F-0C0716DC2311}"/>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a:extLst>
            <a:ext uri="{FF2B5EF4-FFF2-40B4-BE49-F238E27FC236}">
              <a16:creationId xmlns:a16="http://schemas.microsoft.com/office/drawing/2014/main" id="{B1104BEB-2276-472A-99F6-1A339B7D34F8}"/>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3" name="n_3aveValue【公民館】&#10;有形固定資産減価償却率">
          <a:extLst>
            <a:ext uri="{FF2B5EF4-FFF2-40B4-BE49-F238E27FC236}">
              <a16:creationId xmlns:a16="http://schemas.microsoft.com/office/drawing/2014/main" id="{A1D7432A-F14E-4640-8FA0-DDF7BA9906B1}"/>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4" name="n_4aveValue【公民館】&#10;有形固定資産減価償却率">
          <a:extLst>
            <a:ext uri="{FF2B5EF4-FFF2-40B4-BE49-F238E27FC236}">
              <a16:creationId xmlns:a16="http://schemas.microsoft.com/office/drawing/2014/main" id="{A1B8A31B-D404-4663-9564-FB0871019FFC}"/>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68597</xdr:rowOff>
    </xdr:from>
    <xdr:ext cx="405111" cy="259045"/>
    <xdr:sp macro="" textlink="">
      <xdr:nvSpPr>
        <xdr:cNvPr id="695" name="n_1mainValue【公民館】&#10;有形固定資産減価償却率">
          <a:extLst>
            <a:ext uri="{FF2B5EF4-FFF2-40B4-BE49-F238E27FC236}">
              <a16:creationId xmlns:a16="http://schemas.microsoft.com/office/drawing/2014/main" id="{437EA29C-A3B1-4048-9F37-CD8C8D017087}"/>
            </a:ext>
          </a:extLst>
        </xdr:cNvPr>
        <xdr:cNvSpPr txBox="1"/>
      </xdr:nvSpPr>
      <xdr:spPr>
        <a:xfrm>
          <a:off x="152660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125747</xdr:rowOff>
    </xdr:from>
    <xdr:ext cx="405111" cy="259045"/>
    <xdr:sp macro="" textlink="">
      <xdr:nvSpPr>
        <xdr:cNvPr id="696" name="n_2mainValue【公民館】&#10;有形固定資産減価償却率">
          <a:extLst>
            <a:ext uri="{FF2B5EF4-FFF2-40B4-BE49-F238E27FC236}">
              <a16:creationId xmlns:a16="http://schemas.microsoft.com/office/drawing/2014/main" id="{9DFE684D-ADAF-459C-B2D9-3AB23427AD6B}"/>
            </a:ext>
          </a:extLst>
        </xdr:cNvPr>
        <xdr:cNvSpPr txBox="1"/>
      </xdr:nvSpPr>
      <xdr:spPr>
        <a:xfrm>
          <a:off x="14389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85741</xdr:rowOff>
    </xdr:from>
    <xdr:ext cx="405111" cy="259045"/>
    <xdr:sp macro="" textlink="">
      <xdr:nvSpPr>
        <xdr:cNvPr id="697" name="n_3mainValue【公民館】&#10;有形固定資産減価償却率">
          <a:extLst>
            <a:ext uri="{FF2B5EF4-FFF2-40B4-BE49-F238E27FC236}">
              <a16:creationId xmlns:a16="http://schemas.microsoft.com/office/drawing/2014/main" id="{3928B05A-9819-45CA-A162-D48F6BC63981}"/>
            </a:ext>
          </a:extLst>
        </xdr:cNvPr>
        <xdr:cNvSpPr txBox="1"/>
      </xdr:nvSpPr>
      <xdr:spPr>
        <a:xfrm>
          <a:off x="13500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43832</xdr:rowOff>
    </xdr:from>
    <xdr:ext cx="405111" cy="259045"/>
    <xdr:sp macro="" textlink="">
      <xdr:nvSpPr>
        <xdr:cNvPr id="698" name="n_4mainValue【公民館】&#10;有形固定資産減価償却率">
          <a:extLst>
            <a:ext uri="{FF2B5EF4-FFF2-40B4-BE49-F238E27FC236}">
              <a16:creationId xmlns:a16="http://schemas.microsoft.com/office/drawing/2014/main" id="{212B1818-CBE1-4CC0-9095-37F7BA23F28C}"/>
            </a:ext>
          </a:extLst>
        </xdr:cNvPr>
        <xdr:cNvSpPr txBox="1"/>
      </xdr:nvSpPr>
      <xdr:spPr>
        <a:xfrm>
          <a:off x="12611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19FD513E-C7ED-4DB0-8DAD-B6865AD35F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E9B6FFE3-26E5-4C7B-82E3-2FCDFF58783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7F34E502-F328-4469-9364-6C50C19DFF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BCD162E8-A1B5-42A5-B2B6-1C46485F4A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4FAA7591-C2E8-45FF-981F-1EA057D23A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91D11D5D-58FA-4FC6-98CE-1E85E89036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BCB0FB85-C04F-423F-BD93-8488042161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91B3601E-3162-4D53-8D61-048DFC85033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6829F74D-552C-498E-9954-E16713F45B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BA21A6E5-68D6-4200-9C20-853952DF29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D7FBC2FE-68E2-4C2F-877C-C860F15C011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7D6D4A9A-F99B-4BA9-AE09-0D5E6559266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C22BAFCE-677D-44AB-9A25-BF8B45C5C2D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FABC85EE-E0FB-4D7D-9C87-E08BB431D9B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16227E28-B699-4241-8051-CF0BCC10B07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CA09D5EB-82D7-4688-B812-492CC623F55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5EA6FE64-7E94-41AA-B343-2211FA67139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7D1D6349-4398-433B-B57B-8FF2A5494B2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15BA292F-8590-45AF-AA2C-98ABECE313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A7FE9088-D77C-4FDB-9F57-1CAA9594C96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68C31586-3B08-4CA1-8F98-C30DDB163E3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a:extLst>
            <a:ext uri="{FF2B5EF4-FFF2-40B4-BE49-F238E27FC236}">
              <a16:creationId xmlns:a16="http://schemas.microsoft.com/office/drawing/2014/main" id="{718CA682-D5B4-4CFB-868F-65EB4D6408E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a:extLst>
            <a:ext uri="{FF2B5EF4-FFF2-40B4-BE49-F238E27FC236}">
              <a16:creationId xmlns:a16="http://schemas.microsoft.com/office/drawing/2014/main" id="{E608627E-88CC-408F-B539-725310355C4D}"/>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a:extLst>
            <a:ext uri="{FF2B5EF4-FFF2-40B4-BE49-F238E27FC236}">
              <a16:creationId xmlns:a16="http://schemas.microsoft.com/office/drawing/2014/main" id="{CFE5F815-BF35-427B-87A8-EE5F7D9B6D14}"/>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a:extLst>
            <a:ext uri="{FF2B5EF4-FFF2-40B4-BE49-F238E27FC236}">
              <a16:creationId xmlns:a16="http://schemas.microsoft.com/office/drawing/2014/main" id="{39B23F0C-EA24-4F7E-B500-48298576D5C6}"/>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a:extLst>
            <a:ext uri="{FF2B5EF4-FFF2-40B4-BE49-F238E27FC236}">
              <a16:creationId xmlns:a16="http://schemas.microsoft.com/office/drawing/2014/main" id="{397F65F6-E588-4493-A345-C546B833192A}"/>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5" name="【公民館】&#10;一人当たり面積平均値テキスト">
          <a:extLst>
            <a:ext uri="{FF2B5EF4-FFF2-40B4-BE49-F238E27FC236}">
              <a16:creationId xmlns:a16="http://schemas.microsoft.com/office/drawing/2014/main" id="{3C35219B-8F0C-4D7C-AAD6-DF0D61D0791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a:extLst>
            <a:ext uri="{FF2B5EF4-FFF2-40B4-BE49-F238E27FC236}">
              <a16:creationId xmlns:a16="http://schemas.microsoft.com/office/drawing/2014/main" id="{4119A6F0-FD6F-4289-A6EE-AAC12E10AB3C}"/>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a:extLst>
            <a:ext uri="{FF2B5EF4-FFF2-40B4-BE49-F238E27FC236}">
              <a16:creationId xmlns:a16="http://schemas.microsoft.com/office/drawing/2014/main" id="{CADB2919-1C9F-4D51-AC94-0B523F0B079C}"/>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a:extLst>
            <a:ext uri="{FF2B5EF4-FFF2-40B4-BE49-F238E27FC236}">
              <a16:creationId xmlns:a16="http://schemas.microsoft.com/office/drawing/2014/main" id="{F559BA82-6A91-44CA-9792-DE6CDF722EA4}"/>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a:extLst>
            <a:ext uri="{FF2B5EF4-FFF2-40B4-BE49-F238E27FC236}">
              <a16:creationId xmlns:a16="http://schemas.microsoft.com/office/drawing/2014/main" id="{338C9A06-ECEB-4E4D-8183-083ABEF5B10E}"/>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a:extLst>
            <a:ext uri="{FF2B5EF4-FFF2-40B4-BE49-F238E27FC236}">
              <a16:creationId xmlns:a16="http://schemas.microsoft.com/office/drawing/2014/main" id="{E036421C-ACCE-42DE-9B4D-9E6DD9776872}"/>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FF36711-FA6E-44CE-A306-949777F28A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15699A0-30BC-46D1-ADE6-8F775F1D491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D274524-6327-4BEF-B6C4-3428A1A9473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1B05E1A-EE92-4753-91EC-01612A144E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3359E67-C50B-44E9-907E-B9B808A741A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34544</xdr:rowOff>
    </xdr:from>
    <xdr:to>
      <xdr:col>116</xdr:col>
      <xdr:colOff>114300</xdr:colOff>
      <xdr:row>104</xdr:row>
      <xdr:rowOff>136144</xdr:rowOff>
    </xdr:to>
    <xdr:sp macro="" textlink="">
      <xdr:nvSpPr>
        <xdr:cNvPr id="736" name="楕円 735">
          <a:extLst>
            <a:ext uri="{FF2B5EF4-FFF2-40B4-BE49-F238E27FC236}">
              <a16:creationId xmlns:a16="http://schemas.microsoft.com/office/drawing/2014/main" id="{F80B71F9-E914-4C2F-AB44-C977600F7F50}"/>
            </a:ext>
          </a:extLst>
        </xdr:cNvPr>
        <xdr:cNvSpPr/>
      </xdr:nvSpPr>
      <xdr:spPr>
        <a:xfrm>
          <a:off x="221107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57421</xdr:rowOff>
    </xdr:from>
    <xdr:ext cx="469744" cy="259045"/>
    <xdr:sp macro="" textlink="">
      <xdr:nvSpPr>
        <xdr:cNvPr id="737" name="【公民館】&#10;一人当たり面積該当値テキスト">
          <a:extLst>
            <a:ext uri="{FF2B5EF4-FFF2-40B4-BE49-F238E27FC236}">
              <a16:creationId xmlns:a16="http://schemas.microsoft.com/office/drawing/2014/main" id="{07884785-64C6-4BB9-AF31-49CAEB55F993}"/>
            </a:ext>
          </a:extLst>
        </xdr:cNvPr>
        <xdr:cNvSpPr txBox="1"/>
      </xdr:nvSpPr>
      <xdr:spPr>
        <a:xfrm>
          <a:off x="22199600" y="177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738" name="楕円 737">
          <a:extLst>
            <a:ext uri="{FF2B5EF4-FFF2-40B4-BE49-F238E27FC236}">
              <a16:creationId xmlns:a16="http://schemas.microsoft.com/office/drawing/2014/main" id="{30B2320A-B2AC-4186-9E90-04E3F01F22AE}"/>
            </a:ext>
          </a:extLst>
        </xdr:cNvPr>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85344</xdr:rowOff>
    </xdr:from>
    <xdr:to>
      <xdr:col>116</xdr:col>
      <xdr:colOff>63500</xdr:colOff>
      <xdr:row>104</xdr:row>
      <xdr:rowOff>99061</xdr:rowOff>
    </xdr:to>
    <xdr:cxnSp macro="">
      <xdr:nvCxnSpPr>
        <xdr:cNvPr id="739" name="直線コネクタ 738">
          <a:extLst>
            <a:ext uri="{FF2B5EF4-FFF2-40B4-BE49-F238E27FC236}">
              <a16:creationId xmlns:a16="http://schemas.microsoft.com/office/drawing/2014/main" id="{A8FB39C8-1F4B-4D80-86A0-6A9FDC101AA3}"/>
            </a:ext>
          </a:extLst>
        </xdr:cNvPr>
        <xdr:cNvCxnSpPr/>
      </xdr:nvCxnSpPr>
      <xdr:spPr>
        <a:xfrm flipV="1">
          <a:off x="21323300" y="179161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61976</xdr:rowOff>
    </xdr:from>
    <xdr:to>
      <xdr:col>107</xdr:col>
      <xdr:colOff>101600</xdr:colOff>
      <xdr:row>104</xdr:row>
      <xdr:rowOff>163576</xdr:rowOff>
    </xdr:to>
    <xdr:sp macro="" textlink="">
      <xdr:nvSpPr>
        <xdr:cNvPr id="740" name="楕円 739">
          <a:extLst>
            <a:ext uri="{FF2B5EF4-FFF2-40B4-BE49-F238E27FC236}">
              <a16:creationId xmlns:a16="http://schemas.microsoft.com/office/drawing/2014/main" id="{BDB80C36-05C0-48F1-875E-DE364C3BAC89}"/>
            </a:ext>
          </a:extLst>
        </xdr:cNvPr>
        <xdr:cNvSpPr/>
      </xdr:nvSpPr>
      <xdr:spPr>
        <a:xfrm>
          <a:off x="20383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112776</xdr:rowOff>
    </xdr:to>
    <xdr:cxnSp macro="">
      <xdr:nvCxnSpPr>
        <xdr:cNvPr id="741" name="直線コネクタ 740">
          <a:extLst>
            <a:ext uri="{FF2B5EF4-FFF2-40B4-BE49-F238E27FC236}">
              <a16:creationId xmlns:a16="http://schemas.microsoft.com/office/drawing/2014/main" id="{A7986A64-0264-48EF-9AC9-043E9AAE439D}"/>
            </a:ext>
          </a:extLst>
        </xdr:cNvPr>
        <xdr:cNvCxnSpPr/>
      </xdr:nvCxnSpPr>
      <xdr:spPr>
        <a:xfrm flipV="1">
          <a:off x="20434300" y="179298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742" name="楕円 741">
          <a:extLst>
            <a:ext uri="{FF2B5EF4-FFF2-40B4-BE49-F238E27FC236}">
              <a16:creationId xmlns:a16="http://schemas.microsoft.com/office/drawing/2014/main" id="{21A02E0D-9979-4789-AD58-E06A863FA855}"/>
            </a:ext>
          </a:extLst>
        </xdr:cNvPr>
        <xdr:cNvSpPr/>
      </xdr:nvSpPr>
      <xdr:spPr>
        <a:xfrm>
          <a:off x="19494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112776</xdr:rowOff>
    </xdr:from>
    <xdr:to>
      <xdr:col>107</xdr:col>
      <xdr:colOff>50800</xdr:colOff>
      <xdr:row>104</xdr:row>
      <xdr:rowOff>126492</xdr:rowOff>
    </xdr:to>
    <xdr:cxnSp macro="">
      <xdr:nvCxnSpPr>
        <xdr:cNvPr id="743" name="直線コネクタ 742">
          <a:extLst>
            <a:ext uri="{FF2B5EF4-FFF2-40B4-BE49-F238E27FC236}">
              <a16:creationId xmlns:a16="http://schemas.microsoft.com/office/drawing/2014/main" id="{80B6D91E-7D2E-428A-BCDC-73E91C9A9EBD}"/>
            </a:ext>
          </a:extLst>
        </xdr:cNvPr>
        <xdr:cNvCxnSpPr/>
      </xdr:nvCxnSpPr>
      <xdr:spPr>
        <a:xfrm flipV="1">
          <a:off x="19545300" y="17943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89408</xdr:rowOff>
    </xdr:from>
    <xdr:to>
      <xdr:col>98</xdr:col>
      <xdr:colOff>38100</xdr:colOff>
      <xdr:row>105</xdr:row>
      <xdr:rowOff>19558</xdr:rowOff>
    </xdr:to>
    <xdr:sp macro="" textlink="">
      <xdr:nvSpPr>
        <xdr:cNvPr id="744" name="楕円 743">
          <a:extLst>
            <a:ext uri="{FF2B5EF4-FFF2-40B4-BE49-F238E27FC236}">
              <a16:creationId xmlns:a16="http://schemas.microsoft.com/office/drawing/2014/main" id="{BDC06EA2-4613-42C9-8854-7EF04CAD2D8C}"/>
            </a:ext>
          </a:extLst>
        </xdr:cNvPr>
        <xdr:cNvSpPr/>
      </xdr:nvSpPr>
      <xdr:spPr>
        <a:xfrm>
          <a:off x="18605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126492</xdr:rowOff>
    </xdr:from>
    <xdr:to>
      <xdr:col>102</xdr:col>
      <xdr:colOff>114300</xdr:colOff>
      <xdr:row>104</xdr:row>
      <xdr:rowOff>140208</xdr:rowOff>
    </xdr:to>
    <xdr:cxnSp macro="">
      <xdr:nvCxnSpPr>
        <xdr:cNvPr id="745" name="直線コネクタ 744">
          <a:extLst>
            <a:ext uri="{FF2B5EF4-FFF2-40B4-BE49-F238E27FC236}">
              <a16:creationId xmlns:a16="http://schemas.microsoft.com/office/drawing/2014/main" id="{D5414751-47ED-4453-82DD-7D4372060537}"/>
            </a:ext>
          </a:extLst>
        </xdr:cNvPr>
        <xdr:cNvCxnSpPr/>
      </xdr:nvCxnSpPr>
      <xdr:spPr>
        <a:xfrm flipV="1">
          <a:off x="18656300" y="17957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746" name="n_1aveValue【公民館】&#10;一人当たり面積">
          <a:extLst>
            <a:ext uri="{FF2B5EF4-FFF2-40B4-BE49-F238E27FC236}">
              <a16:creationId xmlns:a16="http://schemas.microsoft.com/office/drawing/2014/main" id="{4BC349DA-8EA1-4A32-841F-F8A2CF2C9EDA}"/>
            </a:ext>
          </a:extLst>
        </xdr:cNvPr>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747" name="n_2aveValue【公民館】&#10;一人当たり面積">
          <a:extLst>
            <a:ext uri="{FF2B5EF4-FFF2-40B4-BE49-F238E27FC236}">
              <a16:creationId xmlns:a16="http://schemas.microsoft.com/office/drawing/2014/main" id="{E8CE328B-A4D9-4005-A288-9A300059313F}"/>
            </a:ext>
          </a:extLst>
        </xdr:cNvPr>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48" name="n_3aveValue【公民館】&#10;一人当たり面積">
          <a:extLst>
            <a:ext uri="{FF2B5EF4-FFF2-40B4-BE49-F238E27FC236}">
              <a16:creationId xmlns:a16="http://schemas.microsoft.com/office/drawing/2014/main" id="{2ED40D7C-3D8C-4D5F-89E5-6FF9D71D7ED6}"/>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49" name="n_4aveValue【公民館】&#10;一人当たり面積">
          <a:extLst>
            <a:ext uri="{FF2B5EF4-FFF2-40B4-BE49-F238E27FC236}">
              <a16:creationId xmlns:a16="http://schemas.microsoft.com/office/drawing/2014/main" id="{DEF5A134-DEA1-4C48-A38D-B90079DA37A3}"/>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750" name="n_1mainValue【公民館】&#10;一人当たり面積">
          <a:extLst>
            <a:ext uri="{FF2B5EF4-FFF2-40B4-BE49-F238E27FC236}">
              <a16:creationId xmlns:a16="http://schemas.microsoft.com/office/drawing/2014/main" id="{D5FD866D-E937-42C4-9B23-55EDE4056E72}"/>
            </a:ext>
          </a:extLst>
        </xdr:cNvPr>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8653</xdr:rowOff>
    </xdr:from>
    <xdr:ext cx="469744" cy="259045"/>
    <xdr:sp macro="" textlink="">
      <xdr:nvSpPr>
        <xdr:cNvPr id="751" name="n_2mainValue【公民館】&#10;一人当たり面積">
          <a:extLst>
            <a:ext uri="{FF2B5EF4-FFF2-40B4-BE49-F238E27FC236}">
              <a16:creationId xmlns:a16="http://schemas.microsoft.com/office/drawing/2014/main" id="{5AEFAE2E-6F16-4342-A69C-393F597E7E68}"/>
            </a:ext>
          </a:extLst>
        </xdr:cNvPr>
        <xdr:cNvSpPr txBox="1"/>
      </xdr:nvSpPr>
      <xdr:spPr>
        <a:xfrm>
          <a:off x="20199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22369</xdr:rowOff>
    </xdr:from>
    <xdr:ext cx="469744" cy="259045"/>
    <xdr:sp macro="" textlink="">
      <xdr:nvSpPr>
        <xdr:cNvPr id="752" name="n_3mainValue【公民館】&#10;一人当たり面積">
          <a:extLst>
            <a:ext uri="{FF2B5EF4-FFF2-40B4-BE49-F238E27FC236}">
              <a16:creationId xmlns:a16="http://schemas.microsoft.com/office/drawing/2014/main" id="{7BC6703D-C667-4AEE-AB0E-CA8D896A03E4}"/>
            </a:ext>
          </a:extLst>
        </xdr:cNvPr>
        <xdr:cNvSpPr txBox="1"/>
      </xdr:nvSpPr>
      <xdr:spPr>
        <a:xfrm>
          <a:off x="19310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36085</xdr:rowOff>
    </xdr:from>
    <xdr:ext cx="469744" cy="259045"/>
    <xdr:sp macro="" textlink="">
      <xdr:nvSpPr>
        <xdr:cNvPr id="753" name="n_4mainValue【公民館】&#10;一人当たり面積">
          <a:extLst>
            <a:ext uri="{FF2B5EF4-FFF2-40B4-BE49-F238E27FC236}">
              <a16:creationId xmlns:a16="http://schemas.microsoft.com/office/drawing/2014/main" id="{8FB48520-253A-4B4D-9EE2-00A61A0DA720}"/>
            </a:ext>
          </a:extLst>
        </xdr:cNvPr>
        <xdr:cNvSpPr txBox="1"/>
      </xdr:nvSpPr>
      <xdr:spPr>
        <a:xfrm>
          <a:off x="18421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4EDA1E4E-67FC-40F9-A7E3-F1ECCB738F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65CB84B3-3EEC-40EA-BFB8-E9F334970C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D3ECA4D5-59B8-4883-803C-E84FE0B69C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においては、社会資本整備総合交付金や、過疎債・辺地債といった有利な起債を活用して整備・更新を進めているため、有形固定資産減価償却率は類似団体を下回っている。しかし、ほとんどの類型において償却率は類似団体平均を上回っており、施設の更新や除却が低調なことから差が年々広がっている。また、合併団体であり、市域が広大で類似施設が複数あることから、一人当たり面積についても類似団体と比べて高い水準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の改定作業中であるが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、当該計画に基づいて施設の維持管理を適正に進めていく。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411742-14A0-42AB-8FFB-882690ADD7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F4D20E-9C96-40E5-B2B2-537C8259D1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2E9CED-B87E-4E82-967B-CC0E3D36FC7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E4E96A-3235-4599-ADAC-BF783FAEED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86B811-4A50-4FBA-9DD8-2B011B104C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85CB70-0D33-488E-9916-C700BE229F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5B7E37-0C18-428D-9BAB-E93111E497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2443AB-8D37-441B-A74C-7712A8A1D2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E03F0F-DC6D-4728-8059-0E252071CB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E4C7CD-9ED9-4431-BE28-8D61428565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A36F4A-CD6C-4E63-ADFF-5D3E3F9188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DCC3DC3-9CF3-42E8-80E6-7D8652B5A0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397766-EE42-4140-A98B-41D7E01CE2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CFA0D7-6EA9-4116-A4EB-D354A6AE95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A67EDB-BEB3-4957-8124-73F812E201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8889C1-E12D-48F4-B621-48FAF347E0C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1114F13-63EB-4C40-A68F-68E0A9CF1A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190E3A-7FEA-4441-BA54-FD6AF5AB9D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964E4D-B75E-434E-B7BD-E3133A54A0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1E66EC-C196-41D3-987B-0F60E3D83B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86BEB2E-9B71-4792-BE37-E3BB1C4F1B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64A152-AE13-4D01-A7B4-ABE0F755344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30CAAE-3902-47DB-8680-72EC9492B2E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3535DE-6E6A-4B10-8F8D-9F64100EB4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A24652-3FBC-4238-9F5E-E041FD8C94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083EE7-CA33-43E4-965E-FBF76A1CE99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70DBDD-D3C3-4B19-AC9C-1787ED24B02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0EF237-0F57-4539-88CA-342E5EE778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94BF70C-3DBA-480F-9531-8D01ABDDDA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D4AA24A-95CD-4519-ABD1-F3145C2B14C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E3B592-B144-4259-8C7A-2C714D6E82B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5A7E73-1CE5-40CA-A3ED-F9CC4DDEC7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89CACE0-4A53-4CEB-A3AA-D2A3F3B6F8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C379F7F-ECB7-4D44-B820-3B0BC5BF89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C2FF6E7-6E82-41DF-AD54-9DAB1FE898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5A620ED-E465-4696-BA9D-7B1C36D4E5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81367B-33CF-4BB8-AF6F-73E08C2AEA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02E92C-5E3B-49DD-B8AD-CFE9F1FD6A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3EF14F-EB13-4588-80FD-68B7294FDCF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A7736D6-8DE5-4E33-B103-46D9F9B556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9A039F2-1132-4149-BAA7-BDA3156B00E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7AE0348-4D3E-41DD-ACD3-CA1BE3672B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D258B46-AF53-453A-B73A-B1FF2A8C0D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A1EF70E-145D-4B19-9B1A-C6F141DD9AD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3021189-AF1C-4B30-B346-4B4F55C095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6587136-D754-449F-9E04-DEFCD42D21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ED800CB-039D-4B9F-A36E-D947BC58740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C5E63E4-86A1-4C96-AE1D-51F9E0CD8C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CF98FED-59D2-4908-A0A8-3F35968B16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AC55066-FC0B-4896-AF58-9295D54590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684A228-9686-48C5-AE7D-BD013AB21C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58C8D4F-4EF3-403F-8239-3A5DE88E36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09942E2-3195-47BD-9ED4-E1E5FFAE25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35AFCBA-9749-4F53-8513-B92245B2BD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8CD74F0-DE1D-46C5-986B-F766D75F34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0961E68-2523-4BEB-9C5B-075904BA32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CE18D69-F00E-4716-91F1-164118D5CC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4412716-6A0C-473F-A8E7-CE9B9470F5F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CBE5C803-7B5C-4E5A-8BCE-6F08A994102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669F519-765F-49C5-ABAC-F3DE4BEE32E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C5963F1-52A9-4BF9-BCA0-07DD96A642B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84ADB1F0-C582-4F90-9869-34D0AF72040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642F331-9349-4CD9-A41E-950FFE4E008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2F65BBA-EF5E-41FB-9A90-77B02D0436B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28ACF45-4723-453A-8A74-EE30A908435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2CF9BA03-C5C6-4CAA-8438-F209AE2379A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03C93B1-D91D-45EE-B423-A08E2AFCE28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BCEE777D-6FB2-44E7-B29B-B3C01746321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47302C7-6BD8-4071-8E95-743CD05FDA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DC29A302-1180-4353-8CD1-6786CA0E063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B538EE1-8292-414C-8130-8591707CE95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73" name="直線コネクタ 72">
          <a:extLst>
            <a:ext uri="{FF2B5EF4-FFF2-40B4-BE49-F238E27FC236}">
              <a16:creationId xmlns:a16="http://schemas.microsoft.com/office/drawing/2014/main" id="{E209FCDB-4996-4D40-A92E-29101B17D9D7}"/>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46858CBE-E5FC-4705-BE08-026FBDFEC3DD}"/>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75" name="直線コネクタ 74">
          <a:extLst>
            <a:ext uri="{FF2B5EF4-FFF2-40B4-BE49-F238E27FC236}">
              <a16:creationId xmlns:a16="http://schemas.microsoft.com/office/drawing/2014/main" id="{080BF9E2-E95F-43E5-A7E6-836607599499}"/>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521BD685-37C5-4723-A434-83CF99D7B6C6}"/>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7" name="直線コネクタ 76">
          <a:extLst>
            <a:ext uri="{FF2B5EF4-FFF2-40B4-BE49-F238E27FC236}">
              <a16:creationId xmlns:a16="http://schemas.microsoft.com/office/drawing/2014/main" id="{1E5F296D-F49E-4390-BEC8-F31E86E5481A}"/>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9A8F670B-FB90-4EE3-BC99-1AA3E768327B}"/>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79" name="フローチャート: 判断 78">
          <a:extLst>
            <a:ext uri="{FF2B5EF4-FFF2-40B4-BE49-F238E27FC236}">
              <a16:creationId xmlns:a16="http://schemas.microsoft.com/office/drawing/2014/main" id="{637F2745-A88C-42DF-B128-274547FB6552}"/>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80" name="フローチャート: 判断 79">
          <a:extLst>
            <a:ext uri="{FF2B5EF4-FFF2-40B4-BE49-F238E27FC236}">
              <a16:creationId xmlns:a16="http://schemas.microsoft.com/office/drawing/2014/main" id="{9485010E-1909-4CCF-B534-50B28482C1B5}"/>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81" name="フローチャート: 判断 80">
          <a:extLst>
            <a:ext uri="{FF2B5EF4-FFF2-40B4-BE49-F238E27FC236}">
              <a16:creationId xmlns:a16="http://schemas.microsoft.com/office/drawing/2014/main" id="{1A8C7BFE-5F2A-433F-B392-9AC9360FB42D}"/>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82" name="フローチャート: 判断 81">
          <a:extLst>
            <a:ext uri="{FF2B5EF4-FFF2-40B4-BE49-F238E27FC236}">
              <a16:creationId xmlns:a16="http://schemas.microsoft.com/office/drawing/2014/main" id="{B79A0E8D-239F-4EBE-8158-F516D5A0093C}"/>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83" name="フローチャート: 判断 82">
          <a:extLst>
            <a:ext uri="{FF2B5EF4-FFF2-40B4-BE49-F238E27FC236}">
              <a16:creationId xmlns:a16="http://schemas.microsoft.com/office/drawing/2014/main" id="{3AE971F4-A3BF-40B9-8E6A-7A4736452EC6}"/>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8F15233-A846-4EA4-A2CF-8D53D44637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3AD4435-7978-42B1-A6B5-083DCD3B18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E63855A-EF9F-4FDA-81AF-F0AA7D3956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FA79860-1605-4551-A409-6665EA6F91E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3506AD7-15B2-4B6D-9DA8-D5FB7C81C7F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59690</xdr:rowOff>
    </xdr:from>
    <xdr:to>
      <xdr:col>24</xdr:col>
      <xdr:colOff>114300</xdr:colOff>
      <xdr:row>62</xdr:row>
      <xdr:rowOff>161290</xdr:rowOff>
    </xdr:to>
    <xdr:sp macro="" textlink="">
      <xdr:nvSpPr>
        <xdr:cNvPr id="89" name="楕円 88">
          <a:extLst>
            <a:ext uri="{FF2B5EF4-FFF2-40B4-BE49-F238E27FC236}">
              <a16:creationId xmlns:a16="http://schemas.microsoft.com/office/drawing/2014/main" id="{7DC0AAD5-5F7D-4BE0-9369-A10F7080B247}"/>
            </a:ext>
          </a:extLst>
        </xdr:cNvPr>
        <xdr:cNvSpPr/>
      </xdr:nvSpPr>
      <xdr:spPr>
        <a:xfrm>
          <a:off x="4584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38117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E33E718-0D14-4C85-8951-6FCFB2120F0E}"/>
            </a:ext>
          </a:extLst>
        </xdr:cNvPr>
        <xdr:cNvSpPr txBox="1"/>
      </xdr:nvSpPr>
      <xdr:spPr>
        <a:xfrm>
          <a:off x="4673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27305</xdr:rowOff>
    </xdr:from>
    <xdr:to>
      <xdr:col>20</xdr:col>
      <xdr:colOff>38100</xdr:colOff>
      <xdr:row>62</xdr:row>
      <xdr:rowOff>128905</xdr:rowOff>
    </xdr:to>
    <xdr:sp macro="" textlink="">
      <xdr:nvSpPr>
        <xdr:cNvPr id="91" name="楕円 90">
          <a:extLst>
            <a:ext uri="{FF2B5EF4-FFF2-40B4-BE49-F238E27FC236}">
              <a16:creationId xmlns:a16="http://schemas.microsoft.com/office/drawing/2014/main" id="{270E030E-47C9-4676-9C73-028AE3FC4315}"/>
            </a:ext>
          </a:extLst>
        </xdr:cNvPr>
        <xdr:cNvSpPr/>
      </xdr:nvSpPr>
      <xdr:spPr>
        <a:xfrm>
          <a:off x="3746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78105</xdr:rowOff>
    </xdr:from>
    <xdr:to>
      <xdr:col>24</xdr:col>
      <xdr:colOff>63500</xdr:colOff>
      <xdr:row>62</xdr:row>
      <xdr:rowOff>110490</xdr:rowOff>
    </xdr:to>
    <xdr:cxnSp macro="">
      <xdr:nvCxnSpPr>
        <xdr:cNvPr id="92" name="直線コネクタ 91">
          <a:extLst>
            <a:ext uri="{FF2B5EF4-FFF2-40B4-BE49-F238E27FC236}">
              <a16:creationId xmlns:a16="http://schemas.microsoft.com/office/drawing/2014/main" id="{BC2F96F5-1163-403F-9DCC-47DA5CE4E168}"/>
            </a:ext>
          </a:extLst>
        </xdr:cNvPr>
        <xdr:cNvCxnSpPr/>
      </xdr:nvCxnSpPr>
      <xdr:spPr>
        <a:xfrm>
          <a:off x="3797300" y="107080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93" name="楕円 92">
          <a:extLst>
            <a:ext uri="{FF2B5EF4-FFF2-40B4-BE49-F238E27FC236}">
              <a16:creationId xmlns:a16="http://schemas.microsoft.com/office/drawing/2014/main" id="{62C8E9C8-B8A3-41D5-8104-B1B46644F865}"/>
            </a:ext>
          </a:extLst>
        </xdr:cNvPr>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78105</xdr:rowOff>
    </xdr:to>
    <xdr:cxnSp macro="">
      <xdr:nvCxnSpPr>
        <xdr:cNvPr id="94" name="直線コネクタ 93">
          <a:extLst>
            <a:ext uri="{FF2B5EF4-FFF2-40B4-BE49-F238E27FC236}">
              <a16:creationId xmlns:a16="http://schemas.microsoft.com/office/drawing/2014/main" id="{AC80AAEC-5BB1-45AE-BD70-930662B9B562}"/>
            </a:ext>
          </a:extLst>
        </xdr:cNvPr>
        <xdr:cNvCxnSpPr/>
      </xdr:nvCxnSpPr>
      <xdr:spPr>
        <a:xfrm>
          <a:off x="2908300" y="10668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95" name="楕円 94">
          <a:extLst>
            <a:ext uri="{FF2B5EF4-FFF2-40B4-BE49-F238E27FC236}">
              <a16:creationId xmlns:a16="http://schemas.microsoft.com/office/drawing/2014/main" id="{3A07B77E-2EC6-4550-860F-02284C3627D7}"/>
            </a:ext>
          </a:extLst>
        </xdr:cNvPr>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38100</xdr:rowOff>
    </xdr:to>
    <xdr:cxnSp macro="">
      <xdr:nvCxnSpPr>
        <xdr:cNvPr id="96" name="直線コネクタ 95">
          <a:extLst>
            <a:ext uri="{FF2B5EF4-FFF2-40B4-BE49-F238E27FC236}">
              <a16:creationId xmlns:a16="http://schemas.microsoft.com/office/drawing/2014/main" id="{5A7A10CD-E68F-4FDB-A102-F4267EDAB017}"/>
            </a:ext>
          </a:extLst>
        </xdr:cNvPr>
        <xdr:cNvCxnSpPr/>
      </xdr:nvCxnSpPr>
      <xdr:spPr>
        <a:xfrm>
          <a:off x="2019300" y="10643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118745</xdr:rowOff>
    </xdr:from>
    <xdr:to>
      <xdr:col>6</xdr:col>
      <xdr:colOff>38100</xdr:colOff>
      <xdr:row>62</xdr:row>
      <xdr:rowOff>48895</xdr:rowOff>
    </xdr:to>
    <xdr:sp macro="" textlink="">
      <xdr:nvSpPr>
        <xdr:cNvPr id="97" name="楕円 96">
          <a:extLst>
            <a:ext uri="{FF2B5EF4-FFF2-40B4-BE49-F238E27FC236}">
              <a16:creationId xmlns:a16="http://schemas.microsoft.com/office/drawing/2014/main" id="{796A4BC6-0F0B-4416-8AC4-F3ABA572FFBC}"/>
            </a:ext>
          </a:extLst>
        </xdr:cNvPr>
        <xdr:cNvSpPr/>
      </xdr:nvSpPr>
      <xdr:spPr>
        <a:xfrm>
          <a:off x="107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169545</xdr:rowOff>
    </xdr:from>
    <xdr:to>
      <xdr:col>10</xdr:col>
      <xdr:colOff>114300</xdr:colOff>
      <xdr:row>62</xdr:row>
      <xdr:rowOff>13335</xdr:rowOff>
    </xdr:to>
    <xdr:cxnSp macro="">
      <xdr:nvCxnSpPr>
        <xdr:cNvPr id="98" name="直線コネクタ 97">
          <a:extLst>
            <a:ext uri="{FF2B5EF4-FFF2-40B4-BE49-F238E27FC236}">
              <a16:creationId xmlns:a16="http://schemas.microsoft.com/office/drawing/2014/main" id="{AE687A2D-A056-4B0E-9B34-CC7B19A7E59F}"/>
            </a:ext>
          </a:extLst>
        </xdr:cNvPr>
        <xdr:cNvCxnSpPr/>
      </xdr:nvCxnSpPr>
      <xdr:spPr>
        <a:xfrm>
          <a:off x="1130300" y="10627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99" name="n_1aveValue【体育館・プール】&#10;有形固定資産減価償却率">
          <a:extLst>
            <a:ext uri="{FF2B5EF4-FFF2-40B4-BE49-F238E27FC236}">
              <a16:creationId xmlns:a16="http://schemas.microsoft.com/office/drawing/2014/main" id="{EA7F6D71-80B5-4DF9-8A25-D299DF18B69D}"/>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00" name="n_2aveValue【体育館・プール】&#10;有形固定資産減価償却率">
          <a:extLst>
            <a:ext uri="{FF2B5EF4-FFF2-40B4-BE49-F238E27FC236}">
              <a16:creationId xmlns:a16="http://schemas.microsoft.com/office/drawing/2014/main" id="{B7E0F4BC-53B5-4C7D-AB6C-D6DB36708048}"/>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01" name="n_3aveValue【体育館・プール】&#10;有形固定資産減価償却率">
          <a:extLst>
            <a:ext uri="{FF2B5EF4-FFF2-40B4-BE49-F238E27FC236}">
              <a16:creationId xmlns:a16="http://schemas.microsoft.com/office/drawing/2014/main" id="{FE58056D-8536-44E1-9E6B-49D2EA65D4DC}"/>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102" name="n_4aveValue【体育館・プール】&#10;有形固定資産減価償却率">
          <a:extLst>
            <a:ext uri="{FF2B5EF4-FFF2-40B4-BE49-F238E27FC236}">
              <a16:creationId xmlns:a16="http://schemas.microsoft.com/office/drawing/2014/main" id="{0E26154E-03D9-4436-A3D6-A5740B4EA57C}"/>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120032</xdr:rowOff>
    </xdr:from>
    <xdr:ext cx="405111" cy="259045"/>
    <xdr:sp macro="" textlink="">
      <xdr:nvSpPr>
        <xdr:cNvPr id="103" name="n_1mainValue【体育館・プール】&#10;有形固定資産減価償却率">
          <a:extLst>
            <a:ext uri="{FF2B5EF4-FFF2-40B4-BE49-F238E27FC236}">
              <a16:creationId xmlns:a16="http://schemas.microsoft.com/office/drawing/2014/main" id="{2B7B8859-2729-4583-A571-0C65B30900B2}"/>
            </a:ext>
          </a:extLst>
        </xdr:cNvPr>
        <xdr:cNvSpPr txBox="1"/>
      </xdr:nvSpPr>
      <xdr:spPr>
        <a:xfrm>
          <a:off x="35820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104" name="n_2mainValue【体育館・プール】&#10;有形固定資産減価償却率">
          <a:extLst>
            <a:ext uri="{FF2B5EF4-FFF2-40B4-BE49-F238E27FC236}">
              <a16:creationId xmlns:a16="http://schemas.microsoft.com/office/drawing/2014/main" id="{463041D4-A4A2-4AC3-B0F2-57C2CF776C6F}"/>
            </a:ext>
          </a:extLst>
        </xdr:cNvPr>
        <xdr:cNvSpPr txBox="1"/>
      </xdr:nvSpPr>
      <xdr:spPr>
        <a:xfrm>
          <a:off x="2705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105" name="n_3mainValue【体育館・プール】&#10;有形固定資産減価償却率">
          <a:extLst>
            <a:ext uri="{FF2B5EF4-FFF2-40B4-BE49-F238E27FC236}">
              <a16:creationId xmlns:a16="http://schemas.microsoft.com/office/drawing/2014/main" id="{BB62FEEF-2E4D-43D7-8ECE-C99416E30174}"/>
            </a:ext>
          </a:extLst>
        </xdr:cNvPr>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40022</xdr:rowOff>
    </xdr:from>
    <xdr:ext cx="405111" cy="259045"/>
    <xdr:sp macro="" textlink="">
      <xdr:nvSpPr>
        <xdr:cNvPr id="106" name="n_4mainValue【体育館・プール】&#10;有形固定資産減価償却率">
          <a:extLst>
            <a:ext uri="{FF2B5EF4-FFF2-40B4-BE49-F238E27FC236}">
              <a16:creationId xmlns:a16="http://schemas.microsoft.com/office/drawing/2014/main" id="{591DF658-2DA5-43A8-BD5E-B992154DBC24}"/>
            </a:ext>
          </a:extLst>
        </xdr:cNvPr>
        <xdr:cNvSpPr txBox="1"/>
      </xdr:nvSpPr>
      <xdr:spPr>
        <a:xfrm>
          <a:off x="927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40CFB050-B37A-4990-B8D4-E7E72A0C97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1D813D0B-C12B-4861-8CA3-8CB098EEA0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358D4E8C-F737-4CFC-A8DB-7A5DA5468A2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C5B95018-5674-424E-AD13-68F022C4872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4C9C17E-10A2-4039-9823-4414C0A2B76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F1FBEF64-D0BC-4DD5-99D6-A4BED60768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B7A1EF71-31FB-4079-A948-FBE46D2E4CE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3BDB150-DB1D-4A7E-B602-5456E9C6342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DDF3224-31E9-42C0-BB60-D1DACD53509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AB7572E6-4685-4245-9D4B-9A9B902FAE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9B51C508-06D8-4CD6-94DD-034BC05CB5E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EA216313-65C3-4177-995D-DF5D66FFBEB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94317F1C-A124-4085-B1AA-7DE14218B73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F83EE93-6A8D-40A8-96A4-8F44C0B4907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25361874-F43A-44A8-BCAA-D7AE8DB5CB4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D0D64D8F-6B40-49C3-9F79-0E89EA65910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E5715C72-7282-4A6C-B627-CF0D30BD5A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BFE4CA2C-C586-4BEB-ADC5-57937BC699E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C3E55FC8-5777-489D-928F-1B6793E9680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518B710A-0D79-498F-B6B8-F6070706D81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717AE455-AA55-48A4-BEB5-64A748B564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C9BAC5B4-7E7E-44ED-99DB-D2D770A5F3C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A9C3DB59-2ABA-4B1A-8EE2-C39BBFBB137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130" name="直線コネクタ 129">
          <a:extLst>
            <a:ext uri="{FF2B5EF4-FFF2-40B4-BE49-F238E27FC236}">
              <a16:creationId xmlns:a16="http://schemas.microsoft.com/office/drawing/2014/main" id="{2F626E23-581C-4ECF-959E-363A2DD17BD6}"/>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131" name="【体育館・プール】&#10;一人当たり面積最小値テキスト">
          <a:extLst>
            <a:ext uri="{FF2B5EF4-FFF2-40B4-BE49-F238E27FC236}">
              <a16:creationId xmlns:a16="http://schemas.microsoft.com/office/drawing/2014/main" id="{49660F95-9455-4CBE-B548-5D23F719583C}"/>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132" name="直線コネクタ 131">
          <a:extLst>
            <a:ext uri="{FF2B5EF4-FFF2-40B4-BE49-F238E27FC236}">
              <a16:creationId xmlns:a16="http://schemas.microsoft.com/office/drawing/2014/main" id="{FA9EEE95-466D-4354-8796-42C58C2C875F}"/>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133" name="【体育館・プール】&#10;一人当たり面積最大値テキスト">
          <a:extLst>
            <a:ext uri="{FF2B5EF4-FFF2-40B4-BE49-F238E27FC236}">
              <a16:creationId xmlns:a16="http://schemas.microsoft.com/office/drawing/2014/main" id="{B9A5022F-5483-46E7-A5BB-92BED5B79F1D}"/>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134" name="直線コネクタ 133">
          <a:extLst>
            <a:ext uri="{FF2B5EF4-FFF2-40B4-BE49-F238E27FC236}">
              <a16:creationId xmlns:a16="http://schemas.microsoft.com/office/drawing/2014/main" id="{17357186-5D74-4A0F-A3B4-5522400BF539}"/>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135" name="【体育館・プール】&#10;一人当たり面積平均値テキスト">
          <a:extLst>
            <a:ext uri="{FF2B5EF4-FFF2-40B4-BE49-F238E27FC236}">
              <a16:creationId xmlns:a16="http://schemas.microsoft.com/office/drawing/2014/main" id="{72365297-BEA8-415E-9CAC-C20714391AA0}"/>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136" name="フローチャート: 判断 135">
          <a:extLst>
            <a:ext uri="{FF2B5EF4-FFF2-40B4-BE49-F238E27FC236}">
              <a16:creationId xmlns:a16="http://schemas.microsoft.com/office/drawing/2014/main" id="{B4A70385-591E-4EC9-9A18-497814E8B2D3}"/>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137" name="フローチャート: 判断 136">
          <a:extLst>
            <a:ext uri="{FF2B5EF4-FFF2-40B4-BE49-F238E27FC236}">
              <a16:creationId xmlns:a16="http://schemas.microsoft.com/office/drawing/2014/main" id="{DC6AD848-A5F7-4F5E-84E3-5BF0DBD77955}"/>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138" name="フローチャート: 判断 137">
          <a:extLst>
            <a:ext uri="{FF2B5EF4-FFF2-40B4-BE49-F238E27FC236}">
              <a16:creationId xmlns:a16="http://schemas.microsoft.com/office/drawing/2014/main" id="{72F75445-8DD8-44F7-B182-7B3A2499A9C6}"/>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139" name="フローチャート: 判断 138">
          <a:extLst>
            <a:ext uri="{FF2B5EF4-FFF2-40B4-BE49-F238E27FC236}">
              <a16:creationId xmlns:a16="http://schemas.microsoft.com/office/drawing/2014/main" id="{4A576553-5FB7-4225-A547-19F35A35A48D}"/>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140" name="フローチャート: 判断 139">
          <a:extLst>
            <a:ext uri="{FF2B5EF4-FFF2-40B4-BE49-F238E27FC236}">
              <a16:creationId xmlns:a16="http://schemas.microsoft.com/office/drawing/2014/main" id="{94B55848-6CAA-4626-B67C-F56E2778866A}"/>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D699F66-DA5F-4672-9766-24EACA54D0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85E2BA1-0317-4237-B507-331B064F74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CEAEC4A-899B-41E5-B713-75D8DB8D8E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1561C95-887A-4180-B4E6-252DCB25F9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4CBDCDDA-83A7-4CDC-918C-18E57ACC34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5588</xdr:rowOff>
    </xdr:from>
    <xdr:to>
      <xdr:col>55</xdr:col>
      <xdr:colOff>50800</xdr:colOff>
      <xdr:row>59</xdr:row>
      <xdr:rowOff>107188</xdr:rowOff>
    </xdr:to>
    <xdr:sp macro="" textlink="">
      <xdr:nvSpPr>
        <xdr:cNvPr id="146" name="楕円 145">
          <a:extLst>
            <a:ext uri="{FF2B5EF4-FFF2-40B4-BE49-F238E27FC236}">
              <a16:creationId xmlns:a16="http://schemas.microsoft.com/office/drawing/2014/main" id="{D26755AD-EA8C-4DE3-9FDD-34AA4018AEC2}"/>
            </a:ext>
          </a:extLst>
        </xdr:cNvPr>
        <xdr:cNvSpPr/>
      </xdr:nvSpPr>
      <xdr:spPr>
        <a:xfrm>
          <a:off x="10426700" y="101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28465</xdr:rowOff>
    </xdr:from>
    <xdr:ext cx="469744" cy="259045"/>
    <xdr:sp macro="" textlink="">
      <xdr:nvSpPr>
        <xdr:cNvPr id="147" name="【体育館・プール】&#10;一人当たり面積該当値テキスト">
          <a:extLst>
            <a:ext uri="{FF2B5EF4-FFF2-40B4-BE49-F238E27FC236}">
              <a16:creationId xmlns:a16="http://schemas.microsoft.com/office/drawing/2014/main" id="{05641B11-F793-4EDF-805A-90111920116C}"/>
            </a:ext>
          </a:extLst>
        </xdr:cNvPr>
        <xdr:cNvSpPr txBox="1"/>
      </xdr:nvSpPr>
      <xdr:spPr>
        <a:xfrm>
          <a:off x="10515600"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20828</xdr:rowOff>
    </xdr:from>
    <xdr:to>
      <xdr:col>50</xdr:col>
      <xdr:colOff>165100</xdr:colOff>
      <xdr:row>59</xdr:row>
      <xdr:rowOff>122428</xdr:rowOff>
    </xdr:to>
    <xdr:sp macro="" textlink="">
      <xdr:nvSpPr>
        <xdr:cNvPr id="148" name="楕円 147">
          <a:extLst>
            <a:ext uri="{FF2B5EF4-FFF2-40B4-BE49-F238E27FC236}">
              <a16:creationId xmlns:a16="http://schemas.microsoft.com/office/drawing/2014/main" id="{5F40AEA2-8AB1-4CA5-BA25-AF9E872D62D4}"/>
            </a:ext>
          </a:extLst>
        </xdr:cNvPr>
        <xdr:cNvSpPr/>
      </xdr:nvSpPr>
      <xdr:spPr>
        <a:xfrm>
          <a:off x="9588500" y="101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56388</xdr:rowOff>
    </xdr:from>
    <xdr:to>
      <xdr:col>55</xdr:col>
      <xdr:colOff>0</xdr:colOff>
      <xdr:row>59</xdr:row>
      <xdr:rowOff>71628</xdr:rowOff>
    </xdr:to>
    <xdr:cxnSp macro="">
      <xdr:nvCxnSpPr>
        <xdr:cNvPr id="149" name="直線コネクタ 148">
          <a:extLst>
            <a:ext uri="{FF2B5EF4-FFF2-40B4-BE49-F238E27FC236}">
              <a16:creationId xmlns:a16="http://schemas.microsoft.com/office/drawing/2014/main" id="{078EF058-73D5-44A2-940F-99599B50B7BD}"/>
            </a:ext>
          </a:extLst>
        </xdr:cNvPr>
        <xdr:cNvCxnSpPr/>
      </xdr:nvCxnSpPr>
      <xdr:spPr>
        <a:xfrm flipV="1">
          <a:off x="9639300" y="10171938"/>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34544</xdr:rowOff>
    </xdr:from>
    <xdr:to>
      <xdr:col>46</xdr:col>
      <xdr:colOff>38100</xdr:colOff>
      <xdr:row>59</xdr:row>
      <xdr:rowOff>136144</xdr:rowOff>
    </xdr:to>
    <xdr:sp macro="" textlink="">
      <xdr:nvSpPr>
        <xdr:cNvPr id="150" name="楕円 149">
          <a:extLst>
            <a:ext uri="{FF2B5EF4-FFF2-40B4-BE49-F238E27FC236}">
              <a16:creationId xmlns:a16="http://schemas.microsoft.com/office/drawing/2014/main" id="{F1DD1CD5-9707-48BC-BB35-B858F62265FC}"/>
            </a:ext>
          </a:extLst>
        </xdr:cNvPr>
        <xdr:cNvSpPr/>
      </xdr:nvSpPr>
      <xdr:spPr>
        <a:xfrm>
          <a:off x="8699500" y="101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71628</xdr:rowOff>
    </xdr:from>
    <xdr:to>
      <xdr:col>50</xdr:col>
      <xdr:colOff>114300</xdr:colOff>
      <xdr:row>59</xdr:row>
      <xdr:rowOff>85344</xdr:rowOff>
    </xdr:to>
    <xdr:cxnSp macro="">
      <xdr:nvCxnSpPr>
        <xdr:cNvPr id="151" name="直線コネクタ 150">
          <a:extLst>
            <a:ext uri="{FF2B5EF4-FFF2-40B4-BE49-F238E27FC236}">
              <a16:creationId xmlns:a16="http://schemas.microsoft.com/office/drawing/2014/main" id="{21ABFF09-AFE7-4D18-9FAC-F58608255C4D}"/>
            </a:ext>
          </a:extLst>
        </xdr:cNvPr>
        <xdr:cNvCxnSpPr/>
      </xdr:nvCxnSpPr>
      <xdr:spPr>
        <a:xfrm flipV="1">
          <a:off x="8750300" y="101871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52832</xdr:rowOff>
    </xdr:from>
    <xdr:to>
      <xdr:col>41</xdr:col>
      <xdr:colOff>101600</xdr:colOff>
      <xdr:row>59</xdr:row>
      <xdr:rowOff>154432</xdr:rowOff>
    </xdr:to>
    <xdr:sp macro="" textlink="">
      <xdr:nvSpPr>
        <xdr:cNvPr id="152" name="楕円 151">
          <a:extLst>
            <a:ext uri="{FF2B5EF4-FFF2-40B4-BE49-F238E27FC236}">
              <a16:creationId xmlns:a16="http://schemas.microsoft.com/office/drawing/2014/main" id="{43A99B63-A62D-46FF-932A-FD0CF56E45EF}"/>
            </a:ext>
          </a:extLst>
        </xdr:cNvPr>
        <xdr:cNvSpPr/>
      </xdr:nvSpPr>
      <xdr:spPr>
        <a:xfrm>
          <a:off x="7810500" y="101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85344</xdr:rowOff>
    </xdr:from>
    <xdr:to>
      <xdr:col>45</xdr:col>
      <xdr:colOff>177800</xdr:colOff>
      <xdr:row>59</xdr:row>
      <xdr:rowOff>103632</xdr:rowOff>
    </xdr:to>
    <xdr:cxnSp macro="">
      <xdr:nvCxnSpPr>
        <xdr:cNvPr id="153" name="直線コネクタ 152">
          <a:extLst>
            <a:ext uri="{FF2B5EF4-FFF2-40B4-BE49-F238E27FC236}">
              <a16:creationId xmlns:a16="http://schemas.microsoft.com/office/drawing/2014/main" id="{89D66D09-7123-4F1E-AA26-EBA2C6067FE3}"/>
            </a:ext>
          </a:extLst>
        </xdr:cNvPr>
        <xdr:cNvCxnSpPr/>
      </xdr:nvCxnSpPr>
      <xdr:spPr>
        <a:xfrm flipV="1">
          <a:off x="7861300" y="102008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70358</xdr:rowOff>
    </xdr:from>
    <xdr:to>
      <xdr:col>36</xdr:col>
      <xdr:colOff>165100</xdr:colOff>
      <xdr:row>60</xdr:row>
      <xdr:rowOff>508</xdr:rowOff>
    </xdr:to>
    <xdr:sp macro="" textlink="">
      <xdr:nvSpPr>
        <xdr:cNvPr id="154" name="楕円 153">
          <a:extLst>
            <a:ext uri="{FF2B5EF4-FFF2-40B4-BE49-F238E27FC236}">
              <a16:creationId xmlns:a16="http://schemas.microsoft.com/office/drawing/2014/main" id="{DF8664A0-2ED5-4E5F-84D2-4C4A31DBF059}"/>
            </a:ext>
          </a:extLst>
        </xdr:cNvPr>
        <xdr:cNvSpPr/>
      </xdr:nvSpPr>
      <xdr:spPr>
        <a:xfrm>
          <a:off x="6921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103632</xdr:rowOff>
    </xdr:from>
    <xdr:to>
      <xdr:col>41</xdr:col>
      <xdr:colOff>50800</xdr:colOff>
      <xdr:row>59</xdr:row>
      <xdr:rowOff>121158</xdr:rowOff>
    </xdr:to>
    <xdr:cxnSp macro="">
      <xdr:nvCxnSpPr>
        <xdr:cNvPr id="155" name="直線コネクタ 154">
          <a:extLst>
            <a:ext uri="{FF2B5EF4-FFF2-40B4-BE49-F238E27FC236}">
              <a16:creationId xmlns:a16="http://schemas.microsoft.com/office/drawing/2014/main" id="{C934B874-DB55-45FC-8956-F77571A46381}"/>
            </a:ext>
          </a:extLst>
        </xdr:cNvPr>
        <xdr:cNvCxnSpPr/>
      </xdr:nvCxnSpPr>
      <xdr:spPr>
        <a:xfrm flipV="1">
          <a:off x="6972300" y="1021918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156" name="n_1aveValue【体育館・プール】&#10;一人当たり面積">
          <a:extLst>
            <a:ext uri="{FF2B5EF4-FFF2-40B4-BE49-F238E27FC236}">
              <a16:creationId xmlns:a16="http://schemas.microsoft.com/office/drawing/2014/main" id="{B9B45DCE-75AC-4D46-B2AB-79C45BA865D8}"/>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157" name="n_2aveValue【体育館・プール】&#10;一人当たり面積">
          <a:extLst>
            <a:ext uri="{FF2B5EF4-FFF2-40B4-BE49-F238E27FC236}">
              <a16:creationId xmlns:a16="http://schemas.microsoft.com/office/drawing/2014/main" id="{9CE5DE56-AC06-408C-9318-7F6B10CA4C9E}"/>
            </a:ext>
          </a:extLst>
        </xdr:cNvPr>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158" name="n_3aveValue【体育館・プール】&#10;一人当たり面積">
          <a:extLst>
            <a:ext uri="{FF2B5EF4-FFF2-40B4-BE49-F238E27FC236}">
              <a16:creationId xmlns:a16="http://schemas.microsoft.com/office/drawing/2014/main" id="{AF53186C-C253-49A4-8BD6-7E9A9BEE5496}"/>
            </a:ext>
          </a:extLst>
        </xdr:cNvPr>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159" name="n_4aveValue【体育館・プール】&#10;一人当たり面積">
          <a:extLst>
            <a:ext uri="{FF2B5EF4-FFF2-40B4-BE49-F238E27FC236}">
              <a16:creationId xmlns:a16="http://schemas.microsoft.com/office/drawing/2014/main" id="{1F0C540B-56A3-4A79-91D7-B3BACCA69587}"/>
            </a:ext>
          </a:extLst>
        </xdr:cNvPr>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138955</xdr:rowOff>
    </xdr:from>
    <xdr:ext cx="469744" cy="259045"/>
    <xdr:sp macro="" textlink="">
      <xdr:nvSpPr>
        <xdr:cNvPr id="160" name="n_1mainValue【体育館・プール】&#10;一人当たり面積">
          <a:extLst>
            <a:ext uri="{FF2B5EF4-FFF2-40B4-BE49-F238E27FC236}">
              <a16:creationId xmlns:a16="http://schemas.microsoft.com/office/drawing/2014/main" id="{A9911A46-F6B9-4A42-963A-2D6AD49694B7}"/>
            </a:ext>
          </a:extLst>
        </xdr:cNvPr>
        <xdr:cNvSpPr txBox="1"/>
      </xdr:nvSpPr>
      <xdr:spPr>
        <a:xfrm>
          <a:off x="9391727" y="991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152671</xdr:rowOff>
    </xdr:from>
    <xdr:ext cx="469744" cy="259045"/>
    <xdr:sp macro="" textlink="">
      <xdr:nvSpPr>
        <xdr:cNvPr id="161" name="n_2mainValue【体育館・プール】&#10;一人当たり面積">
          <a:extLst>
            <a:ext uri="{FF2B5EF4-FFF2-40B4-BE49-F238E27FC236}">
              <a16:creationId xmlns:a16="http://schemas.microsoft.com/office/drawing/2014/main" id="{9358BDC1-64EE-4BD0-A2E8-88AA15EE62F4}"/>
            </a:ext>
          </a:extLst>
        </xdr:cNvPr>
        <xdr:cNvSpPr txBox="1"/>
      </xdr:nvSpPr>
      <xdr:spPr>
        <a:xfrm>
          <a:off x="8515427"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170959</xdr:rowOff>
    </xdr:from>
    <xdr:ext cx="469744" cy="259045"/>
    <xdr:sp macro="" textlink="">
      <xdr:nvSpPr>
        <xdr:cNvPr id="162" name="n_3mainValue【体育館・プール】&#10;一人当たり面積">
          <a:extLst>
            <a:ext uri="{FF2B5EF4-FFF2-40B4-BE49-F238E27FC236}">
              <a16:creationId xmlns:a16="http://schemas.microsoft.com/office/drawing/2014/main" id="{5D819275-9E4C-4340-A333-ABB9E24DE39C}"/>
            </a:ext>
          </a:extLst>
        </xdr:cNvPr>
        <xdr:cNvSpPr txBox="1"/>
      </xdr:nvSpPr>
      <xdr:spPr>
        <a:xfrm>
          <a:off x="7626427" y="994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17035</xdr:rowOff>
    </xdr:from>
    <xdr:ext cx="469744" cy="259045"/>
    <xdr:sp macro="" textlink="">
      <xdr:nvSpPr>
        <xdr:cNvPr id="163" name="n_4mainValue【体育館・プール】&#10;一人当たり面積">
          <a:extLst>
            <a:ext uri="{FF2B5EF4-FFF2-40B4-BE49-F238E27FC236}">
              <a16:creationId xmlns:a16="http://schemas.microsoft.com/office/drawing/2014/main" id="{F027CFCD-9789-4CA0-8D8B-3D511589FD25}"/>
            </a:ext>
          </a:extLst>
        </xdr:cNvPr>
        <xdr:cNvSpPr txBox="1"/>
      </xdr:nvSpPr>
      <xdr:spPr>
        <a:xfrm>
          <a:off x="67374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42238769-2BCC-4E8D-A2E4-BA66D6D79B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A7AE56C5-A913-45DF-9F29-25E47BD966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D2DEDC44-4976-4586-9DFD-1C0AE06064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3481CD1F-2E96-45AE-9639-27A49C0D439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8C81D45F-2DDD-4B3D-8A9A-7B182F34CA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F7C382D3-CA59-4ABD-826F-7719EB7010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D0734A6D-B0BD-4998-84E9-32FDB660C7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4EF85569-8734-45E7-A3D5-9F60155C055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B099742E-B8DA-4D13-B909-4AD03DF195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26980695-1A30-4D62-B78E-1CE55DE653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51B26196-833F-4386-A214-484BB820A4D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7D1E4A15-1C04-433E-9DC9-1E3679FF18F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96A49F79-77F7-4BF3-A018-3A6E5955B21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D1B50751-1EE7-4621-BFDC-8D4589FA4DA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4782BC8F-8B76-49CF-96F4-925A9ACB9DE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40406B47-411C-4649-955E-212C72D51B4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37E817E9-9B30-4F0B-8FF9-73FECF896B2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51FA9631-6C10-4B15-A033-8AFFB250878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7B857DB0-194F-49EE-A96B-973A1237D1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E9957F9F-8CBA-4BAA-999C-9CBA7418787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1BD452FA-79A4-43C1-B9BE-0B5CC89ADB7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ED9B09DB-D210-43E4-B255-ABF0EE89C5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D097B3D6-099D-48C7-B5F6-95175D865DA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B9F30715-CF14-4151-B408-AFD4A724C99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188" name="直線コネクタ 187">
          <a:extLst>
            <a:ext uri="{FF2B5EF4-FFF2-40B4-BE49-F238E27FC236}">
              <a16:creationId xmlns:a16="http://schemas.microsoft.com/office/drawing/2014/main" id="{0479938A-02FE-4241-9B01-A0799404EEDC}"/>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189" name="【福祉施設】&#10;有形固定資産減価償却率最小値テキスト">
          <a:extLst>
            <a:ext uri="{FF2B5EF4-FFF2-40B4-BE49-F238E27FC236}">
              <a16:creationId xmlns:a16="http://schemas.microsoft.com/office/drawing/2014/main" id="{93F36633-70A7-4DA5-B78B-DD3A6D97F23D}"/>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190" name="直線コネクタ 189">
          <a:extLst>
            <a:ext uri="{FF2B5EF4-FFF2-40B4-BE49-F238E27FC236}">
              <a16:creationId xmlns:a16="http://schemas.microsoft.com/office/drawing/2014/main" id="{30BA0AEE-DD8D-4ED2-9BAE-C744303CF635}"/>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191" name="【福祉施設】&#10;有形固定資産減価償却率最大値テキスト">
          <a:extLst>
            <a:ext uri="{FF2B5EF4-FFF2-40B4-BE49-F238E27FC236}">
              <a16:creationId xmlns:a16="http://schemas.microsoft.com/office/drawing/2014/main" id="{446876A0-795A-400B-A061-D944380EE2C9}"/>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192" name="直線コネクタ 191">
          <a:extLst>
            <a:ext uri="{FF2B5EF4-FFF2-40B4-BE49-F238E27FC236}">
              <a16:creationId xmlns:a16="http://schemas.microsoft.com/office/drawing/2014/main" id="{B28CB262-F946-453B-9883-3B332A7A16F2}"/>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1547EFF7-A5C6-470D-889A-2B2B336606E8}"/>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194" name="フローチャート: 判断 193">
          <a:extLst>
            <a:ext uri="{FF2B5EF4-FFF2-40B4-BE49-F238E27FC236}">
              <a16:creationId xmlns:a16="http://schemas.microsoft.com/office/drawing/2014/main" id="{3E3C0E98-07D5-4CEC-9FCD-F6C7452E2C9B}"/>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195" name="フローチャート: 判断 194">
          <a:extLst>
            <a:ext uri="{FF2B5EF4-FFF2-40B4-BE49-F238E27FC236}">
              <a16:creationId xmlns:a16="http://schemas.microsoft.com/office/drawing/2014/main" id="{C07143E3-ACC0-4BC0-A3EA-96AAF9A92D6C}"/>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196" name="フローチャート: 判断 195">
          <a:extLst>
            <a:ext uri="{FF2B5EF4-FFF2-40B4-BE49-F238E27FC236}">
              <a16:creationId xmlns:a16="http://schemas.microsoft.com/office/drawing/2014/main" id="{E9A40DA6-87F8-49EA-82D8-DE38D96ADEC5}"/>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197" name="フローチャート: 判断 196">
          <a:extLst>
            <a:ext uri="{FF2B5EF4-FFF2-40B4-BE49-F238E27FC236}">
              <a16:creationId xmlns:a16="http://schemas.microsoft.com/office/drawing/2014/main" id="{D0092813-2D99-4746-A153-46CBC10EE097}"/>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198" name="フローチャート: 判断 197">
          <a:extLst>
            <a:ext uri="{FF2B5EF4-FFF2-40B4-BE49-F238E27FC236}">
              <a16:creationId xmlns:a16="http://schemas.microsoft.com/office/drawing/2014/main" id="{3A6F511F-4235-4EA7-B6FE-C458233E357E}"/>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205DAD3-8574-4998-97D8-43E62E46E5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6891C4C-185A-4BE2-B601-C89F9FA993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7D7BEF7-856D-417B-96B1-C67B88529D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E3B8E507-D9D7-4C6D-84BD-888FA3981D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99B0B6C-4BF8-4396-B67E-D1CFB2F193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04" name="楕円 203">
          <a:extLst>
            <a:ext uri="{FF2B5EF4-FFF2-40B4-BE49-F238E27FC236}">
              <a16:creationId xmlns:a16="http://schemas.microsoft.com/office/drawing/2014/main" id="{0C8FC38E-A0FF-430B-9F0C-CCBB675AA6FB}"/>
            </a:ext>
          </a:extLst>
        </xdr:cNvPr>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BEB7D02A-FFA3-4F51-910A-0A3378BED9E5}"/>
            </a:ext>
          </a:extLst>
        </xdr:cNvPr>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69214</xdr:rowOff>
    </xdr:from>
    <xdr:to>
      <xdr:col>20</xdr:col>
      <xdr:colOff>38100</xdr:colOff>
      <xdr:row>82</xdr:row>
      <xdr:rowOff>170814</xdr:rowOff>
    </xdr:to>
    <xdr:sp macro="" textlink="">
      <xdr:nvSpPr>
        <xdr:cNvPr id="206" name="楕円 205">
          <a:extLst>
            <a:ext uri="{FF2B5EF4-FFF2-40B4-BE49-F238E27FC236}">
              <a16:creationId xmlns:a16="http://schemas.microsoft.com/office/drawing/2014/main" id="{4C2A7345-720E-4F9C-9693-8F3ACDBC8FF3}"/>
            </a:ext>
          </a:extLst>
        </xdr:cNvPr>
        <xdr:cNvSpPr/>
      </xdr:nvSpPr>
      <xdr:spPr>
        <a:xfrm>
          <a:off x="3746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82</xdr:row>
      <xdr:rowOff>158114</xdr:rowOff>
    </xdr:to>
    <xdr:cxnSp macro="">
      <xdr:nvCxnSpPr>
        <xdr:cNvPr id="207" name="直線コネクタ 206">
          <a:extLst>
            <a:ext uri="{FF2B5EF4-FFF2-40B4-BE49-F238E27FC236}">
              <a16:creationId xmlns:a16="http://schemas.microsoft.com/office/drawing/2014/main" id="{A40BDB7D-3307-40A0-8687-35E0562D2A5D}"/>
            </a:ext>
          </a:extLst>
        </xdr:cNvPr>
        <xdr:cNvCxnSpPr/>
      </xdr:nvCxnSpPr>
      <xdr:spPr>
        <a:xfrm>
          <a:off x="3797300" y="141789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208" name="楕円 207">
          <a:extLst>
            <a:ext uri="{FF2B5EF4-FFF2-40B4-BE49-F238E27FC236}">
              <a16:creationId xmlns:a16="http://schemas.microsoft.com/office/drawing/2014/main" id="{DDEF946C-9834-4E5D-BD78-6D69F8649A59}"/>
            </a:ext>
          </a:extLst>
        </xdr:cNvPr>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120014</xdr:rowOff>
    </xdr:to>
    <xdr:cxnSp macro="">
      <xdr:nvCxnSpPr>
        <xdr:cNvPr id="209" name="直線コネクタ 208">
          <a:extLst>
            <a:ext uri="{FF2B5EF4-FFF2-40B4-BE49-F238E27FC236}">
              <a16:creationId xmlns:a16="http://schemas.microsoft.com/office/drawing/2014/main" id="{C625D2AE-B86D-454C-B714-BA09CBFD29F2}"/>
            </a:ext>
          </a:extLst>
        </xdr:cNvPr>
        <xdr:cNvCxnSpPr/>
      </xdr:nvCxnSpPr>
      <xdr:spPr>
        <a:xfrm>
          <a:off x="2908300" y="14140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210" name="楕円 209">
          <a:extLst>
            <a:ext uri="{FF2B5EF4-FFF2-40B4-BE49-F238E27FC236}">
              <a16:creationId xmlns:a16="http://schemas.microsoft.com/office/drawing/2014/main" id="{30B6A23F-B263-47B7-87F1-30084D355ACA}"/>
            </a:ext>
          </a:extLst>
        </xdr:cNvPr>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81914</xdr:rowOff>
    </xdr:to>
    <xdr:cxnSp macro="">
      <xdr:nvCxnSpPr>
        <xdr:cNvPr id="211" name="直線コネクタ 210">
          <a:extLst>
            <a:ext uri="{FF2B5EF4-FFF2-40B4-BE49-F238E27FC236}">
              <a16:creationId xmlns:a16="http://schemas.microsoft.com/office/drawing/2014/main" id="{ECA170D5-C08D-4AF5-99AF-8731E40105ED}"/>
            </a:ext>
          </a:extLst>
        </xdr:cNvPr>
        <xdr:cNvCxnSpPr/>
      </xdr:nvCxnSpPr>
      <xdr:spPr>
        <a:xfrm>
          <a:off x="2019300" y="14102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126364</xdr:rowOff>
    </xdr:from>
    <xdr:to>
      <xdr:col>6</xdr:col>
      <xdr:colOff>38100</xdr:colOff>
      <xdr:row>82</xdr:row>
      <xdr:rowOff>56514</xdr:rowOff>
    </xdr:to>
    <xdr:sp macro="" textlink="">
      <xdr:nvSpPr>
        <xdr:cNvPr id="212" name="楕円 211">
          <a:extLst>
            <a:ext uri="{FF2B5EF4-FFF2-40B4-BE49-F238E27FC236}">
              <a16:creationId xmlns:a16="http://schemas.microsoft.com/office/drawing/2014/main" id="{550CA7B2-E667-4B2D-BFCC-629A8843221F}"/>
            </a:ext>
          </a:extLst>
        </xdr:cNvPr>
        <xdr:cNvSpPr/>
      </xdr:nvSpPr>
      <xdr:spPr>
        <a:xfrm>
          <a:off x="1079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5714</xdr:rowOff>
    </xdr:from>
    <xdr:to>
      <xdr:col>10</xdr:col>
      <xdr:colOff>114300</xdr:colOff>
      <xdr:row>82</xdr:row>
      <xdr:rowOff>43814</xdr:rowOff>
    </xdr:to>
    <xdr:cxnSp macro="">
      <xdr:nvCxnSpPr>
        <xdr:cNvPr id="213" name="直線コネクタ 212">
          <a:extLst>
            <a:ext uri="{FF2B5EF4-FFF2-40B4-BE49-F238E27FC236}">
              <a16:creationId xmlns:a16="http://schemas.microsoft.com/office/drawing/2014/main" id="{A7CA6F9A-A016-4DBC-B410-C7A78C4980CC}"/>
            </a:ext>
          </a:extLst>
        </xdr:cNvPr>
        <xdr:cNvCxnSpPr/>
      </xdr:nvCxnSpPr>
      <xdr:spPr>
        <a:xfrm>
          <a:off x="1130300" y="140646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214" name="n_1aveValue【福祉施設】&#10;有形固定資産減価償却率">
          <a:extLst>
            <a:ext uri="{FF2B5EF4-FFF2-40B4-BE49-F238E27FC236}">
              <a16:creationId xmlns:a16="http://schemas.microsoft.com/office/drawing/2014/main" id="{8C33CD2A-92AA-4CE7-8476-6839F7B8423B}"/>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15" name="n_2aveValue【福祉施設】&#10;有形固定資産減価償却率">
          <a:extLst>
            <a:ext uri="{FF2B5EF4-FFF2-40B4-BE49-F238E27FC236}">
              <a16:creationId xmlns:a16="http://schemas.microsoft.com/office/drawing/2014/main" id="{F403D3FA-A7DD-4680-9F64-EE816EBD338A}"/>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216" name="n_3aveValue【福祉施設】&#10;有形固定資産減価償却率">
          <a:extLst>
            <a:ext uri="{FF2B5EF4-FFF2-40B4-BE49-F238E27FC236}">
              <a16:creationId xmlns:a16="http://schemas.microsoft.com/office/drawing/2014/main" id="{10AC4B2E-5360-4979-A191-4ED19DF8C3E2}"/>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217" name="n_4aveValue【福祉施設】&#10;有形固定資産減価償却率">
          <a:extLst>
            <a:ext uri="{FF2B5EF4-FFF2-40B4-BE49-F238E27FC236}">
              <a16:creationId xmlns:a16="http://schemas.microsoft.com/office/drawing/2014/main" id="{4E400DB7-B721-4F03-A6A0-370BAF76F699}"/>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161941</xdr:rowOff>
    </xdr:from>
    <xdr:ext cx="405111" cy="259045"/>
    <xdr:sp macro="" textlink="">
      <xdr:nvSpPr>
        <xdr:cNvPr id="218" name="n_1mainValue【福祉施設】&#10;有形固定資産減価償却率">
          <a:extLst>
            <a:ext uri="{FF2B5EF4-FFF2-40B4-BE49-F238E27FC236}">
              <a16:creationId xmlns:a16="http://schemas.microsoft.com/office/drawing/2014/main" id="{236E6A76-F99B-4AC6-950E-BDCC009C923B}"/>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219" name="n_2mainValue【福祉施設】&#10;有形固定資産減価償却率">
          <a:extLst>
            <a:ext uri="{FF2B5EF4-FFF2-40B4-BE49-F238E27FC236}">
              <a16:creationId xmlns:a16="http://schemas.microsoft.com/office/drawing/2014/main" id="{46AA81DD-9FF2-4628-B8BB-0D68CA7418E3}"/>
            </a:ext>
          </a:extLst>
        </xdr:cNvPr>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85741</xdr:rowOff>
    </xdr:from>
    <xdr:ext cx="405111" cy="259045"/>
    <xdr:sp macro="" textlink="">
      <xdr:nvSpPr>
        <xdr:cNvPr id="220" name="n_3mainValue【福祉施設】&#10;有形固定資産減価償却率">
          <a:extLst>
            <a:ext uri="{FF2B5EF4-FFF2-40B4-BE49-F238E27FC236}">
              <a16:creationId xmlns:a16="http://schemas.microsoft.com/office/drawing/2014/main" id="{177069BF-5362-4F91-83ED-0A4B4D574DC0}"/>
            </a:ext>
          </a:extLst>
        </xdr:cNvPr>
        <xdr:cNvSpPr txBox="1"/>
      </xdr:nvSpPr>
      <xdr:spPr>
        <a:xfrm>
          <a:off x="1816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221" name="n_4mainValue【福祉施設】&#10;有形固定資産減価償却率">
          <a:extLst>
            <a:ext uri="{FF2B5EF4-FFF2-40B4-BE49-F238E27FC236}">
              <a16:creationId xmlns:a16="http://schemas.microsoft.com/office/drawing/2014/main" id="{E1CA6603-D4DE-4935-ABF4-FD47A06DC72E}"/>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68FC7635-4DEC-4C06-B694-9F69BDFFAB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A5974541-62D5-4395-8300-05C007F04D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679A7E60-0D2C-4C83-A6EC-76B978E4D1B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E8D0372-041E-465F-8CB8-0ED13DB053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69959DF-31B5-4226-9AF7-91628101AA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9FA24475-5483-49CA-B24D-802EA553D12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A92E1EBC-BD18-469C-9740-4274D3EDB3E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FB868308-A9B3-4C2E-8BB6-8BD0834686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BEEDCAFA-6858-4A76-B72B-71DFD7A2E4F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28C4C628-979C-4EDE-A2DD-9FBDD52D041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3DE6607A-806A-43DA-870F-49A973A37F2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E79F6DCF-61DC-4C97-B84A-3074C9C2F16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43150392-E822-451B-BA0D-7927EF83B6C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C51F91B7-9E3D-415F-85CC-7E72DD1FC28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AC13DCE6-537C-4E26-A4DF-27400E538E1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AF8C0B55-D04C-4E91-9FF2-71A31E813A5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9B2E6592-D5EA-437C-B2BF-7200E5BE2E0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FEF4BC41-C238-428F-B2FE-104340FA2E2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2649C0A0-29ED-4858-83DB-5E4E7269A3B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7BDB532F-FB1E-4629-95D6-87FE1A685BA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6088D3B2-70EE-45D9-8D23-612CFD28D8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243" name="直線コネクタ 242">
          <a:extLst>
            <a:ext uri="{FF2B5EF4-FFF2-40B4-BE49-F238E27FC236}">
              <a16:creationId xmlns:a16="http://schemas.microsoft.com/office/drawing/2014/main" id="{A80BC52B-3D23-44ED-BD01-171E5646AD6A}"/>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244" name="【福祉施設】&#10;一人当たり面積最小値テキスト">
          <a:extLst>
            <a:ext uri="{FF2B5EF4-FFF2-40B4-BE49-F238E27FC236}">
              <a16:creationId xmlns:a16="http://schemas.microsoft.com/office/drawing/2014/main" id="{6BA0F320-1DDB-4F4B-A7BF-2FA1BD44D357}"/>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245" name="直線コネクタ 244">
          <a:extLst>
            <a:ext uri="{FF2B5EF4-FFF2-40B4-BE49-F238E27FC236}">
              <a16:creationId xmlns:a16="http://schemas.microsoft.com/office/drawing/2014/main" id="{50CB3F07-5890-49AC-A8E3-F8EBC63B25A2}"/>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246" name="【福祉施設】&#10;一人当たり面積最大値テキスト">
          <a:extLst>
            <a:ext uri="{FF2B5EF4-FFF2-40B4-BE49-F238E27FC236}">
              <a16:creationId xmlns:a16="http://schemas.microsoft.com/office/drawing/2014/main" id="{08512D5F-46A1-4A9F-A97C-0D45B2F8CA03}"/>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247" name="直線コネクタ 246">
          <a:extLst>
            <a:ext uri="{FF2B5EF4-FFF2-40B4-BE49-F238E27FC236}">
              <a16:creationId xmlns:a16="http://schemas.microsoft.com/office/drawing/2014/main" id="{2232C10D-012F-4DE0-A4BB-741D4AA7C1D1}"/>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248" name="【福祉施設】&#10;一人当たり面積平均値テキスト">
          <a:extLst>
            <a:ext uri="{FF2B5EF4-FFF2-40B4-BE49-F238E27FC236}">
              <a16:creationId xmlns:a16="http://schemas.microsoft.com/office/drawing/2014/main" id="{407BA178-E9A9-4ECF-BF3A-E5DFA007937B}"/>
            </a:ext>
          </a:extLst>
        </xdr:cNvPr>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249" name="フローチャート: 判断 248">
          <a:extLst>
            <a:ext uri="{FF2B5EF4-FFF2-40B4-BE49-F238E27FC236}">
              <a16:creationId xmlns:a16="http://schemas.microsoft.com/office/drawing/2014/main" id="{3DA1B0B9-752A-465C-B64D-0BB79B3D71BD}"/>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250" name="フローチャート: 判断 249">
          <a:extLst>
            <a:ext uri="{FF2B5EF4-FFF2-40B4-BE49-F238E27FC236}">
              <a16:creationId xmlns:a16="http://schemas.microsoft.com/office/drawing/2014/main" id="{E72E4BEA-53D5-480C-88F8-FDCC7D765526}"/>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251" name="フローチャート: 判断 250">
          <a:extLst>
            <a:ext uri="{FF2B5EF4-FFF2-40B4-BE49-F238E27FC236}">
              <a16:creationId xmlns:a16="http://schemas.microsoft.com/office/drawing/2014/main" id="{3ADEE3C7-CAEF-476E-B447-59C26DD47D3E}"/>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252" name="フローチャート: 判断 251">
          <a:extLst>
            <a:ext uri="{FF2B5EF4-FFF2-40B4-BE49-F238E27FC236}">
              <a16:creationId xmlns:a16="http://schemas.microsoft.com/office/drawing/2014/main" id="{9FF7B401-3B50-40D0-B25A-419FC4B66CB4}"/>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253" name="フローチャート: 判断 252">
          <a:extLst>
            <a:ext uri="{FF2B5EF4-FFF2-40B4-BE49-F238E27FC236}">
              <a16:creationId xmlns:a16="http://schemas.microsoft.com/office/drawing/2014/main" id="{B3033287-EDE3-4FE4-B76F-40C2586A7FEC}"/>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FB417766-D8CC-4F3A-9144-4ED8F2A144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86C954C-F9E2-4A1A-B930-E5A4793795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F013CC2-DCDA-4D99-858A-D48F4DD00B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7F3B3FE-2087-4E10-B5AA-EC7DD5A675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6DB2B3C-F6A8-465A-9449-E16B2E5411D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119887</xdr:rowOff>
    </xdr:from>
    <xdr:to>
      <xdr:col>55</xdr:col>
      <xdr:colOff>50800</xdr:colOff>
      <xdr:row>80</xdr:row>
      <xdr:rowOff>50037</xdr:rowOff>
    </xdr:to>
    <xdr:sp macro="" textlink="">
      <xdr:nvSpPr>
        <xdr:cNvPr id="259" name="楕円 258">
          <a:extLst>
            <a:ext uri="{FF2B5EF4-FFF2-40B4-BE49-F238E27FC236}">
              <a16:creationId xmlns:a16="http://schemas.microsoft.com/office/drawing/2014/main" id="{E5181B4E-4E2D-4E86-93C0-11FB16A791D9}"/>
            </a:ext>
          </a:extLst>
        </xdr:cNvPr>
        <xdr:cNvSpPr/>
      </xdr:nvSpPr>
      <xdr:spPr>
        <a:xfrm>
          <a:off x="104267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72914</xdr:rowOff>
    </xdr:from>
    <xdr:ext cx="469744" cy="259045"/>
    <xdr:sp macro="" textlink="">
      <xdr:nvSpPr>
        <xdr:cNvPr id="260" name="【福祉施設】&#10;一人当たり面積該当値テキスト">
          <a:extLst>
            <a:ext uri="{FF2B5EF4-FFF2-40B4-BE49-F238E27FC236}">
              <a16:creationId xmlns:a16="http://schemas.microsoft.com/office/drawing/2014/main" id="{FDD88769-4DD9-40C3-A340-7E38961216E9}"/>
            </a:ext>
          </a:extLst>
        </xdr:cNvPr>
        <xdr:cNvSpPr txBox="1"/>
      </xdr:nvSpPr>
      <xdr:spPr>
        <a:xfrm>
          <a:off x="10515600" y="136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138633</xdr:rowOff>
    </xdr:from>
    <xdr:to>
      <xdr:col>50</xdr:col>
      <xdr:colOff>165100</xdr:colOff>
      <xdr:row>80</xdr:row>
      <xdr:rowOff>68783</xdr:rowOff>
    </xdr:to>
    <xdr:sp macro="" textlink="">
      <xdr:nvSpPr>
        <xdr:cNvPr id="261" name="楕円 260">
          <a:extLst>
            <a:ext uri="{FF2B5EF4-FFF2-40B4-BE49-F238E27FC236}">
              <a16:creationId xmlns:a16="http://schemas.microsoft.com/office/drawing/2014/main" id="{711BD514-E1A4-404A-B35E-2A1BEE7A4E24}"/>
            </a:ext>
          </a:extLst>
        </xdr:cNvPr>
        <xdr:cNvSpPr/>
      </xdr:nvSpPr>
      <xdr:spPr>
        <a:xfrm>
          <a:off x="9588500" y="136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170687</xdr:rowOff>
    </xdr:from>
    <xdr:to>
      <xdr:col>55</xdr:col>
      <xdr:colOff>0</xdr:colOff>
      <xdr:row>80</xdr:row>
      <xdr:rowOff>17983</xdr:rowOff>
    </xdr:to>
    <xdr:cxnSp macro="">
      <xdr:nvCxnSpPr>
        <xdr:cNvPr id="262" name="直線コネクタ 261">
          <a:extLst>
            <a:ext uri="{FF2B5EF4-FFF2-40B4-BE49-F238E27FC236}">
              <a16:creationId xmlns:a16="http://schemas.microsoft.com/office/drawing/2014/main" id="{76DF0B02-1DA3-4426-B61A-89DACD956FDC}"/>
            </a:ext>
          </a:extLst>
        </xdr:cNvPr>
        <xdr:cNvCxnSpPr/>
      </xdr:nvCxnSpPr>
      <xdr:spPr>
        <a:xfrm flipV="1">
          <a:off x="9639300" y="13715237"/>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160122</xdr:rowOff>
    </xdr:from>
    <xdr:to>
      <xdr:col>46</xdr:col>
      <xdr:colOff>38100</xdr:colOff>
      <xdr:row>80</xdr:row>
      <xdr:rowOff>90272</xdr:rowOff>
    </xdr:to>
    <xdr:sp macro="" textlink="">
      <xdr:nvSpPr>
        <xdr:cNvPr id="263" name="楕円 262">
          <a:extLst>
            <a:ext uri="{FF2B5EF4-FFF2-40B4-BE49-F238E27FC236}">
              <a16:creationId xmlns:a16="http://schemas.microsoft.com/office/drawing/2014/main" id="{D30478C9-A017-4392-921A-EA962F646E30}"/>
            </a:ext>
          </a:extLst>
        </xdr:cNvPr>
        <xdr:cNvSpPr/>
      </xdr:nvSpPr>
      <xdr:spPr>
        <a:xfrm>
          <a:off x="8699500" y="137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17983</xdr:rowOff>
    </xdr:from>
    <xdr:to>
      <xdr:col>50</xdr:col>
      <xdr:colOff>114300</xdr:colOff>
      <xdr:row>80</xdr:row>
      <xdr:rowOff>39472</xdr:rowOff>
    </xdr:to>
    <xdr:cxnSp macro="">
      <xdr:nvCxnSpPr>
        <xdr:cNvPr id="264" name="直線コネクタ 263">
          <a:extLst>
            <a:ext uri="{FF2B5EF4-FFF2-40B4-BE49-F238E27FC236}">
              <a16:creationId xmlns:a16="http://schemas.microsoft.com/office/drawing/2014/main" id="{B26E0CAB-6CD4-465D-ACF0-78266B11C33F}"/>
            </a:ext>
          </a:extLst>
        </xdr:cNvPr>
        <xdr:cNvCxnSpPr/>
      </xdr:nvCxnSpPr>
      <xdr:spPr>
        <a:xfrm flipV="1">
          <a:off x="8750300" y="1373398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11074</xdr:rowOff>
    </xdr:from>
    <xdr:to>
      <xdr:col>41</xdr:col>
      <xdr:colOff>101600</xdr:colOff>
      <xdr:row>80</xdr:row>
      <xdr:rowOff>112674</xdr:rowOff>
    </xdr:to>
    <xdr:sp macro="" textlink="">
      <xdr:nvSpPr>
        <xdr:cNvPr id="265" name="楕円 264">
          <a:extLst>
            <a:ext uri="{FF2B5EF4-FFF2-40B4-BE49-F238E27FC236}">
              <a16:creationId xmlns:a16="http://schemas.microsoft.com/office/drawing/2014/main" id="{B5AFDC9E-6FC8-47FE-BE41-D45675EE74FA}"/>
            </a:ext>
          </a:extLst>
        </xdr:cNvPr>
        <xdr:cNvSpPr/>
      </xdr:nvSpPr>
      <xdr:spPr>
        <a:xfrm>
          <a:off x="7810500" y="137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39472</xdr:rowOff>
    </xdr:from>
    <xdr:to>
      <xdr:col>45</xdr:col>
      <xdr:colOff>177800</xdr:colOff>
      <xdr:row>80</xdr:row>
      <xdr:rowOff>61874</xdr:rowOff>
    </xdr:to>
    <xdr:cxnSp macro="">
      <xdr:nvCxnSpPr>
        <xdr:cNvPr id="266" name="直線コネクタ 265">
          <a:extLst>
            <a:ext uri="{FF2B5EF4-FFF2-40B4-BE49-F238E27FC236}">
              <a16:creationId xmlns:a16="http://schemas.microsoft.com/office/drawing/2014/main" id="{B7AE9EAE-3145-4906-884B-C7A9EE3125CE}"/>
            </a:ext>
          </a:extLst>
        </xdr:cNvPr>
        <xdr:cNvCxnSpPr/>
      </xdr:nvCxnSpPr>
      <xdr:spPr>
        <a:xfrm flipV="1">
          <a:off x="7861300" y="1375547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32562</xdr:rowOff>
    </xdr:from>
    <xdr:to>
      <xdr:col>36</xdr:col>
      <xdr:colOff>165100</xdr:colOff>
      <xdr:row>80</xdr:row>
      <xdr:rowOff>134162</xdr:rowOff>
    </xdr:to>
    <xdr:sp macro="" textlink="">
      <xdr:nvSpPr>
        <xdr:cNvPr id="267" name="楕円 266">
          <a:extLst>
            <a:ext uri="{FF2B5EF4-FFF2-40B4-BE49-F238E27FC236}">
              <a16:creationId xmlns:a16="http://schemas.microsoft.com/office/drawing/2014/main" id="{C7B4ABF3-D6D9-4704-8EEB-2A56F78C0BEC}"/>
            </a:ext>
          </a:extLst>
        </xdr:cNvPr>
        <xdr:cNvSpPr/>
      </xdr:nvSpPr>
      <xdr:spPr>
        <a:xfrm>
          <a:off x="6921500" y="137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61874</xdr:rowOff>
    </xdr:from>
    <xdr:to>
      <xdr:col>41</xdr:col>
      <xdr:colOff>50800</xdr:colOff>
      <xdr:row>80</xdr:row>
      <xdr:rowOff>83362</xdr:rowOff>
    </xdr:to>
    <xdr:cxnSp macro="">
      <xdr:nvCxnSpPr>
        <xdr:cNvPr id="268" name="直線コネクタ 267">
          <a:extLst>
            <a:ext uri="{FF2B5EF4-FFF2-40B4-BE49-F238E27FC236}">
              <a16:creationId xmlns:a16="http://schemas.microsoft.com/office/drawing/2014/main" id="{1D5944E4-D30B-40EC-9338-DE307BD90C14}"/>
            </a:ext>
          </a:extLst>
        </xdr:cNvPr>
        <xdr:cNvCxnSpPr/>
      </xdr:nvCxnSpPr>
      <xdr:spPr>
        <a:xfrm flipV="1">
          <a:off x="6972300" y="13777874"/>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269" name="n_1aveValue【福祉施設】&#10;一人当たり面積">
          <a:extLst>
            <a:ext uri="{FF2B5EF4-FFF2-40B4-BE49-F238E27FC236}">
              <a16:creationId xmlns:a16="http://schemas.microsoft.com/office/drawing/2014/main" id="{D87379E8-1E29-4F37-A191-379A67519F67}"/>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270" name="n_2aveValue【福祉施設】&#10;一人当たり面積">
          <a:extLst>
            <a:ext uri="{FF2B5EF4-FFF2-40B4-BE49-F238E27FC236}">
              <a16:creationId xmlns:a16="http://schemas.microsoft.com/office/drawing/2014/main" id="{A9494F19-4C3F-4865-A2FA-62067EFEF778}"/>
            </a:ext>
          </a:extLst>
        </xdr:cNvPr>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271" name="n_3aveValue【福祉施設】&#10;一人当たり面積">
          <a:extLst>
            <a:ext uri="{FF2B5EF4-FFF2-40B4-BE49-F238E27FC236}">
              <a16:creationId xmlns:a16="http://schemas.microsoft.com/office/drawing/2014/main" id="{31A029D5-0357-4591-8718-E4735F3330ED}"/>
            </a:ext>
          </a:extLst>
        </xdr:cNvPr>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272" name="n_4aveValue【福祉施設】&#10;一人当たり面積">
          <a:extLst>
            <a:ext uri="{FF2B5EF4-FFF2-40B4-BE49-F238E27FC236}">
              <a16:creationId xmlns:a16="http://schemas.microsoft.com/office/drawing/2014/main" id="{C5CCAE13-A07B-429C-9C6C-04CEB4424418}"/>
            </a:ext>
          </a:extLst>
        </xdr:cNvPr>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85310</xdr:rowOff>
    </xdr:from>
    <xdr:ext cx="469744" cy="259045"/>
    <xdr:sp macro="" textlink="">
      <xdr:nvSpPr>
        <xdr:cNvPr id="273" name="n_1mainValue【福祉施設】&#10;一人当たり面積">
          <a:extLst>
            <a:ext uri="{FF2B5EF4-FFF2-40B4-BE49-F238E27FC236}">
              <a16:creationId xmlns:a16="http://schemas.microsoft.com/office/drawing/2014/main" id="{36FD10FB-79BB-4894-9D01-E4BC8BAB2344}"/>
            </a:ext>
          </a:extLst>
        </xdr:cNvPr>
        <xdr:cNvSpPr txBox="1"/>
      </xdr:nvSpPr>
      <xdr:spPr>
        <a:xfrm>
          <a:off x="9391727" y="1345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106799</xdr:rowOff>
    </xdr:from>
    <xdr:ext cx="469744" cy="259045"/>
    <xdr:sp macro="" textlink="">
      <xdr:nvSpPr>
        <xdr:cNvPr id="274" name="n_2mainValue【福祉施設】&#10;一人当たり面積">
          <a:extLst>
            <a:ext uri="{FF2B5EF4-FFF2-40B4-BE49-F238E27FC236}">
              <a16:creationId xmlns:a16="http://schemas.microsoft.com/office/drawing/2014/main" id="{2B453456-C98C-47C4-AB6B-FF252D3AF849}"/>
            </a:ext>
          </a:extLst>
        </xdr:cNvPr>
        <xdr:cNvSpPr txBox="1"/>
      </xdr:nvSpPr>
      <xdr:spPr>
        <a:xfrm>
          <a:off x="8515427" y="134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129201</xdr:rowOff>
    </xdr:from>
    <xdr:ext cx="469744" cy="259045"/>
    <xdr:sp macro="" textlink="">
      <xdr:nvSpPr>
        <xdr:cNvPr id="275" name="n_3mainValue【福祉施設】&#10;一人当たり面積">
          <a:extLst>
            <a:ext uri="{FF2B5EF4-FFF2-40B4-BE49-F238E27FC236}">
              <a16:creationId xmlns:a16="http://schemas.microsoft.com/office/drawing/2014/main" id="{21B5DE2E-B968-40B8-B32B-1F0484724E89}"/>
            </a:ext>
          </a:extLst>
        </xdr:cNvPr>
        <xdr:cNvSpPr txBox="1"/>
      </xdr:nvSpPr>
      <xdr:spPr>
        <a:xfrm>
          <a:off x="7626427" y="135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150689</xdr:rowOff>
    </xdr:from>
    <xdr:ext cx="469744" cy="259045"/>
    <xdr:sp macro="" textlink="">
      <xdr:nvSpPr>
        <xdr:cNvPr id="276" name="n_4mainValue【福祉施設】&#10;一人当たり面積">
          <a:extLst>
            <a:ext uri="{FF2B5EF4-FFF2-40B4-BE49-F238E27FC236}">
              <a16:creationId xmlns:a16="http://schemas.microsoft.com/office/drawing/2014/main" id="{D7B5D942-37A6-43B8-8731-BE218AF3CF89}"/>
            </a:ext>
          </a:extLst>
        </xdr:cNvPr>
        <xdr:cNvSpPr txBox="1"/>
      </xdr:nvSpPr>
      <xdr:spPr>
        <a:xfrm>
          <a:off x="6737427" y="1352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1DB9BFD3-CCED-400C-BE44-85147ED304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589AAADF-9299-4C34-A90E-E121A581F1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DD2B2D20-AA22-4790-A568-896A7ADC9C6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167A097B-E3E7-4FFC-88FB-48A979F106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BE2BEDCF-161C-4B07-A04D-AA262E67E3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ACC9F58D-A5FB-4C3E-B95D-AD549574AB7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5C64E9F6-A766-4EF5-947F-9087A04934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91BC3F62-49BC-4E7B-803F-7CD40CC11C2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2129DDEA-8AAE-4EB9-B877-B2E9F9A246C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AC61A29C-97E0-4ED6-84A0-B06C4FB04B1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FB895CF2-561A-4620-A6A2-F56D37C0097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85DFE8FF-C243-4D55-92AF-8D261A3E8ED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2EA239EA-92B1-4830-ADDF-F8D19CD606F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D4234532-3427-4A9A-830F-42C62979E60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4C31AA10-BD35-463C-94A9-17D83E6DEE1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0C89F834-22FA-40C8-8838-00D3696CBA3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CEB676CA-40AF-4C69-A67C-291172EEAE1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02C55007-BB09-4E48-8B2D-112A8D88A8D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5624DF3A-DFF8-475E-ABF4-D52AC04B822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2F3333FE-4E62-418D-B292-4B563090A84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CD0E2C1C-60E4-4170-9B74-0D482A486C2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6B76036C-43B6-4B9E-B601-5AD6272BC71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578A7083-5CFF-4D8B-AE06-3B529755EA6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C2AC3C2B-AFD5-4F71-8C8C-3822CBA76A6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7749D5B8-C5C3-492D-9281-4FEDD2A5514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02" name="直線コネクタ 301">
          <a:extLst>
            <a:ext uri="{FF2B5EF4-FFF2-40B4-BE49-F238E27FC236}">
              <a16:creationId xmlns:a16="http://schemas.microsoft.com/office/drawing/2014/main" id="{1045EA6A-5D2E-4D6D-BA51-0436FC2E531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8DD1621B-744C-4CDC-859A-0170709D9281}"/>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04" name="直線コネクタ 303">
          <a:extLst>
            <a:ext uri="{FF2B5EF4-FFF2-40B4-BE49-F238E27FC236}">
              <a16:creationId xmlns:a16="http://schemas.microsoft.com/office/drawing/2014/main" id="{328A6150-C65F-459B-8D53-9044EB019041}"/>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05" name="【市民会館】&#10;有形固定資産減価償却率最大値テキスト">
          <a:extLst>
            <a:ext uri="{FF2B5EF4-FFF2-40B4-BE49-F238E27FC236}">
              <a16:creationId xmlns:a16="http://schemas.microsoft.com/office/drawing/2014/main" id="{BA6230F5-F5A1-4575-9470-1F7049FB3BEB}"/>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06" name="直線コネクタ 305">
          <a:extLst>
            <a:ext uri="{FF2B5EF4-FFF2-40B4-BE49-F238E27FC236}">
              <a16:creationId xmlns:a16="http://schemas.microsoft.com/office/drawing/2014/main" id="{D6A606A1-326E-4B08-8587-F43C319A3353}"/>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9AB9E853-EFA4-4D9B-9315-510ED0DC213D}"/>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08" name="フローチャート: 判断 307">
          <a:extLst>
            <a:ext uri="{FF2B5EF4-FFF2-40B4-BE49-F238E27FC236}">
              <a16:creationId xmlns:a16="http://schemas.microsoft.com/office/drawing/2014/main" id="{EEA2B1D6-D1FB-4FEB-9A8B-6945F6863CD5}"/>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09" name="フローチャート: 判断 308">
          <a:extLst>
            <a:ext uri="{FF2B5EF4-FFF2-40B4-BE49-F238E27FC236}">
              <a16:creationId xmlns:a16="http://schemas.microsoft.com/office/drawing/2014/main" id="{66C10813-0F73-4807-8C2E-187C22FC5744}"/>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10" name="フローチャート: 判断 309">
          <a:extLst>
            <a:ext uri="{FF2B5EF4-FFF2-40B4-BE49-F238E27FC236}">
              <a16:creationId xmlns:a16="http://schemas.microsoft.com/office/drawing/2014/main" id="{1ABFA0D0-9F11-45BE-8F19-4BAA9C43F50E}"/>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1" name="フローチャート: 判断 310">
          <a:extLst>
            <a:ext uri="{FF2B5EF4-FFF2-40B4-BE49-F238E27FC236}">
              <a16:creationId xmlns:a16="http://schemas.microsoft.com/office/drawing/2014/main" id="{D2DE2504-3B0D-4113-B0E0-3B6FA6E067FC}"/>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12" name="フローチャート: 判断 311">
          <a:extLst>
            <a:ext uri="{FF2B5EF4-FFF2-40B4-BE49-F238E27FC236}">
              <a16:creationId xmlns:a16="http://schemas.microsoft.com/office/drawing/2014/main" id="{66D49DA9-1A83-4D7B-92C9-4775A4E44C71}"/>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305EB2C9-9D4C-4EE1-AD01-2FCDF84E918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3E08CA73-9D5B-4BAD-A47A-94D7757B557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5A0A78C6-E12D-4880-A72E-1CA7C98E083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1B33D31C-2265-4950-A6B4-C86D15849B1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9540BB4C-113B-4833-92E3-F51E762FE63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105411</xdr:rowOff>
    </xdr:from>
    <xdr:to>
      <xdr:col>24</xdr:col>
      <xdr:colOff>114300</xdr:colOff>
      <xdr:row>108</xdr:row>
      <xdr:rowOff>35561</xdr:rowOff>
    </xdr:to>
    <xdr:sp macro="" textlink="">
      <xdr:nvSpPr>
        <xdr:cNvPr id="318" name="楕円 317">
          <a:extLst>
            <a:ext uri="{FF2B5EF4-FFF2-40B4-BE49-F238E27FC236}">
              <a16:creationId xmlns:a16="http://schemas.microsoft.com/office/drawing/2014/main" id="{E9445205-927F-4F14-B941-B6F3AD191323}"/>
            </a:ext>
          </a:extLst>
        </xdr:cNvPr>
        <xdr:cNvSpPr/>
      </xdr:nvSpPr>
      <xdr:spPr>
        <a:xfrm>
          <a:off x="4584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20338</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B982809-07C7-4C42-B066-BA95D0736781}"/>
            </a:ext>
          </a:extLst>
        </xdr:cNvPr>
        <xdr:cNvSpPr txBox="1"/>
      </xdr:nvSpPr>
      <xdr:spPr>
        <a:xfrm>
          <a:off x="4673600" y="183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79284</xdr:rowOff>
    </xdr:from>
    <xdr:to>
      <xdr:col>20</xdr:col>
      <xdr:colOff>38100</xdr:colOff>
      <xdr:row>108</xdr:row>
      <xdr:rowOff>9434</xdr:rowOff>
    </xdr:to>
    <xdr:sp macro="" textlink="">
      <xdr:nvSpPr>
        <xdr:cNvPr id="320" name="楕円 319">
          <a:extLst>
            <a:ext uri="{FF2B5EF4-FFF2-40B4-BE49-F238E27FC236}">
              <a16:creationId xmlns:a16="http://schemas.microsoft.com/office/drawing/2014/main" id="{66739B86-6267-47FE-AC43-5AF09886BE05}"/>
            </a:ext>
          </a:extLst>
        </xdr:cNvPr>
        <xdr:cNvSpPr/>
      </xdr:nvSpPr>
      <xdr:spPr>
        <a:xfrm>
          <a:off x="3746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130084</xdr:rowOff>
    </xdr:from>
    <xdr:to>
      <xdr:col>24</xdr:col>
      <xdr:colOff>63500</xdr:colOff>
      <xdr:row>107</xdr:row>
      <xdr:rowOff>156211</xdr:rowOff>
    </xdr:to>
    <xdr:cxnSp macro="">
      <xdr:nvCxnSpPr>
        <xdr:cNvPr id="321" name="直線コネクタ 320">
          <a:extLst>
            <a:ext uri="{FF2B5EF4-FFF2-40B4-BE49-F238E27FC236}">
              <a16:creationId xmlns:a16="http://schemas.microsoft.com/office/drawing/2014/main" id="{A96094A0-7EE5-452C-B285-1FE09BFF1428}"/>
            </a:ext>
          </a:extLst>
        </xdr:cNvPr>
        <xdr:cNvCxnSpPr/>
      </xdr:nvCxnSpPr>
      <xdr:spPr>
        <a:xfrm>
          <a:off x="3797300" y="1847523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115207</xdr:rowOff>
    </xdr:from>
    <xdr:to>
      <xdr:col>15</xdr:col>
      <xdr:colOff>101600</xdr:colOff>
      <xdr:row>108</xdr:row>
      <xdr:rowOff>45357</xdr:rowOff>
    </xdr:to>
    <xdr:sp macro="" textlink="">
      <xdr:nvSpPr>
        <xdr:cNvPr id="322" name="楕円 321">
          <a:extLst>
            <a:ext uri="{FF2B5EF4-FFF2-40B4-BE49-F238E27FC236}">
              <a16:creationId xmlns:a16="http://schemas.microsoft.com/office/drawing/2014/main" id="{D81DF757-1ADD-4910-A134-046C8643729A}"/>
            </a:ext>
          </a:extLst>
        </xdr:cNvPr>
        <xdr:cNvSpPr/>
      </xdr:nvSpPr>
      <xdr:spPr>
        <a:xfrm>
          <a:off x="2857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130084</xdr:rowOff>
    </xdr:from>
    <xdr:to>
      <xdr:col>19</xdr:col>
      <xdr:colOff>177800</xdr:colOff>
      <xdr:row>107</xdr:row>
      <xdr:rowOff>166007</xdr:rowOff>
    </xdr:to>
    <xdr:cxnSp macro="">
      <xdr:nvCxnSpPr>
        <xdr:cNvPr id="323" name="直線コネクタ 322">
          <a:extLst>
            <a:ext uri="{FF2B5EF4-FFF2-40B4-BE49-F238E27FC236}">
              <a16:creationId xmlns:a16="http://schemas.microsoft.com/office/drawing/2014/main" id="{3ED000E1-7488-4B2C-8605-549FEABE0909}"/>
            </a:ext>
          </a:extLst>
        </xdr:cNvPr>
        <xdr:cNvCxnSpPr/>
      </xdr:nvCxnSpPr>
      <xdr:spPr>
        <a:xfrm flipV="1">
          <a:off x="2908300" y="184752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80918</xdr:rowOff>
    </xdr:from>
    <xdr:to>
      <xdr:col>10</xdr:col>
      <xdr:colOff>165100</xdr:colOff>
      <xdr:row>108</xdr:row>
      <xdr:rowOff>11068</xdr:rowOff>
    </xdr:to>
    <xdr:sp macro="" textlink="">
      <xdr:nvSpPr>
        <xdr:cNvPr id="324" name="楕円 323">
          <a:extLst>
            <a:ext uri="{FF2B5EF4-FFF2-40B4-BE49-F238E27FC236}">
              <a16:creationId xmlns:a16="http://schemas.microsoft.com/office/drawing/2014/main" id="{B8EEA049-E6B2-484E-B18C-119DED0BA307}"/>
            </a:ext>
          </a:extLst>
        </xdr:cNvPr>
        <xdr:cNvSpPr/>
      </xdr:nvSpPr>
      <xdr:spPr>
        <a:xfrm>
          <a:off x="1968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131718</xdr:rowOff>
    </xdr:from>
    <xdr:to>
      <xdr:col>15</xdr:col>
      <xdr:colOff>50800</xdr:colOff>
      <xdr:row>107</xdr:row>
      <xdr:rowOff>166007</xdr:rowOff>
    </xdr:to>
    <xdr:cxnSp macro="">
      <xdr:nvCxnSpPr>
        <xdr:cNvPr id="325" name="直線コネクタ 324">
          <a:extLst>
            <a:ext uri="{FF2B5EF4-FFF2-40B4-BE49-F238E27FC236}">
              <a16:creationId xmlns:a16="http://schemas.microsoft.com/office/drawing/2014/main" id="{B70E0C24-F9EA-4DCC-ABA7-6889249B98C0}"/>
            </a:ext>
          </a:extLst>
        </xdr:cNvPr>
        <xdr:cNvCxnSpPr/>
      </xdr:nvCxnSpPr>
      <xdr:spPr>
        <a:xfrm>
          <a:off x="2019300" y="184768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48261</xdr:rowOff>
    </xdr:from>
    <xdr:to>
      <xdr:col>6</xdr:col>
      <xdr:colOff>38100</xdr:colOff>
      <xdr:row>107</xdr:row>
      <xdr:rowOff>149861</xdr:rowOff>
    </xdr:to>
    <xdr:sp macro="" textlink="">
      <xdr:nvSpPr>
        <xdr:cNvPr id="326" name="楕円 325">
          <a:extLst>
            <a:ext uri="{FF2B5EF4-FFF2-40B4-BE49-F238E27FC236}">
              <a16:creationId xmlns:a16="http://schemas.microsoft.com/office/drawing/2014/main" id="{85F2A728-7240-4224-B602-33AB33540732}"/>
            </a:ext>
          </a:extLst>
        </xdr:cNvPr>
        <xdr:cNvSpPr/>
      </xdr:nvSpPr>
      <xdr:spPr>
        <a:xfrm>
          <a:off x="1079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99061</xdr:rowOff>
    </xdr:from>
    <xdr:to>
      <xdr:col>10</xdr:col>
      <xdr:colOff>114300</xdr:colOff>
      <xdr:row>107</xdr:row>
      <xdr:rowOff>131718</xdr:rowOff>
    </xdr:to>
    <xdr:cxnSp macro="">
      <xdr:nvCxnSpPr>
        <xdr:cNvPr id="327" name="直線コネクタ 326">
          <a:extLst>
            <a:ext uri="{FF2B5EF4-FFF2-40B4-BE49-F238E27FC236}">
              <a16:creationId xmlns:a16="http://schemas.microsoft.com/office/drawing/2014/main" id="{036F0503-FEE2-44FF-862B-2C75929DFFBD}"/>
            </a:ext>
          </a:extLst>
        </xdr:cNvPr>
        <xdr:cNvCxnSpPr/>
      </xdr:nvCxnSpPr>
      <xdr:spPr>
        <a:xfrm>
          <a:off x="1130300" y="184442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328" name="n_1aveValue【市民会館】&#10;有形固定資産減価償却率">
          <a:extLst>
            <a:ext uri="{FF2B5EF4-FFF2-40B4-BE49-F238E27FC236}">
              <a16:creationId xmlns:a16="http://schemas.microsoft.com/office/drawing/2014/main" id="{96176BA4-F6DB-4343-90AA-319C208C05A3}"/>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329" name="n_2aveValue【市民会館】&#10;有形固定資産減価償却率">
          <a:extLst>
            <a:ext uri="{FF2B5EF4-FFF2-40B4-BE49-F238E27FC236}">
              <a16:creationId xmlns:a16="http://schemas.microsoft.com/office/drawing/2014/main" id="{EEB7D151-031D-4489-9BC8-815DBE91C31C}"/>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30" name="n_3aveValue【市民会館】&#10;有形固定資産減価償却率">
          <a:extLst>
            <a:ext uri="{FF2B5EF4-FFF2-40B4-BE49-F238E27FC236}">
              <a16:creationId xmlns:a16="http://schemas.microsoft.com/office/drawing/2014/main" id="{FBF7A5F7-68B9-4622-8C8C-40E856D86069}"/>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331" name="n_4aveValue【市民会館】&#10;有形固定資産減価償却率">
          <a:extLst>
            <a:ext uri="{FF2B5EF4-FFF2-40B4-BE49-F238E27FC236}">
              <a16:creationId xmlns:a16="http://schemas.microsoft.com/office/drawing/2014/main" id="{29A158BC-A1D4-4B51-9A0E-DF2B1BED4311}"/>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561</xdr:rowOff>
    </xdr:from>
    <xdr:ext cx="405111" cy="259045"/>
    <xdr:sp macro="" textlink="">
      <xdr:nvSpPr>
        <xdr:cNvPr id="332" name="n_1mainValue【市民会館】&#10;有形固定資産減価償却率">
          <a:extLst>
            <a:ext uri="{FF2B5EF4-FFF2-40B4-BE49-F238E27FC236}">
              <a16:creationId xmlns:a16="http://schemas.microsoft.com/office/drawing/2014/main" id="{B96F02BE-3B5B-42CD-A172-33B4C14EDDDB}"/>
            </a:ext>
          </a:extLst>
        </xdr:cNvPr>
        <xdr:cNvSpPr txBox="1"/>
      </xdr:nvSpPr>
      <xdr:spPr>
        <a:xfrm>
          <a:off x="3582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36484</xdr:rowOff>
    </xdr:from>
    <xdr:ext cx="405111" cy="259045"/>
    <xdr:sp macro="" textlink="">
      <xdr:nvSpPr>
        <xdr:cNvPr id="333" name="n_2mainValue【市民会館】&#10;有形固定資産減価償却率">
          <a:extLst>
            <a:ext uri="{FF2B5EF4-FFF2-40B4-BE49-F238E27FC236}">
              <a16:creationId xmlns:a16="http://schemas.microsoft.com/office/drawing/2014/main" id="{750C474D-28EA-402D-AE33-3B0135FC624B}"/>
            </a:ext>
          </a:extLst>
        </xdr:cNvPr>
        <xdr:cNvSpPr txBox="1"/>
      </xdr:nvSpPr>
      <xdr:spPr>
        <a:xfrm>
          <a:off x="2705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2195</xdr:rowOff>
    </xdr:from>
    <xdr:ext cx="405111" cy="259045"/>
    <xdr:sp macro="" textlink="">
      <xdr:nvSpPr>
        <xdr:cNvPr id="334" name="n_3mainValue【市民会館】&#10;有形固定資産減価償却率">
          <a:extLst>
            <a:ext uri="{FF2B5EF4-FFF2-40B4-BE49-F238E27FC236}">
              <a16:creationId xmlns:a16="http://schemas.microsoft.com/office/drawing/2014/main" id="{E1A4CF96-ED13-44E7-89C4-5576B57279F9}"/>
            </a:ext>
          </a:extLst>
        </xdr:cNvPr>
        <xdr:cNvSpPr txBox="1"/>
      </xdr:nvSpPr>
      <xdr:spPr>
        <a:xfrm>
          <a:off x="1816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140988</xdr:rowOff>
    </xdr:from>
    <xdr:ext cx="405111" cy="259045"/>
    <xdr:sp macro="" textlink="">
      <xdr:nvSpPr>
        <xdr:cNvPr id="335" name="n_4mainValue【市民会館】&#10;有形固定資産減価償却率">
          <a:extLst>
            <a:ext uri="{FF2B5EF4-FFF2-40B4-BE49-F238E27FC236}">
              <a16:creationId xmlns:a16="http://schemas.microsoft.com/office/drawing/2014/main" id="{599EBD86-7AA9-4890-BFCA-0B21956C7117}"/>
            </a:ext>
          </a:extLst>
        </xdr:cNvPr>
        <xdr:cNvSpPr txBox="1"/>
      </xdr:nvSpPr>
      <xdr:spPr>
        <a:xfrm>
          <a:off x="927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5C8CF738-FFCB-4C05-955E-2F2C261A18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8AAFA277-B344-439E-948C-B9FB2C836A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BFAECD57-1F42-4E7C-96BC-E18D9F7A7CA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995DEA3-3887-404E-87F9-65134DDE01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2FB39A4F-B0EE-4A5D-AEE3-A1A1376866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73AACE05-C2F1-4E43-BBC5-A99A50FC05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861BA34A-614B-4E31-BFBA-1BA95BC501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89152A9-79DE-42C7-95FE-6902B64B786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4F93E1-95AF-4A91-AE5B-0DBB6F82CB4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99C16E1-E239-46C5-9392-589C1B513E2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6" name="直線コネクタ 345">
          <a:extLst>
            <a:ext uri="{FF2B5EF4-FFF2-40B4-BE49-F238E27FC236}">
              <a16:creationId xmlns:a16="http://schemas.microsoft.com/office/drawing/2014/main" id="{21D58F28-F6FE-4581-89E4-A9FFB864BE4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7" name="テキスト ボックス 346">
          <a:extLst>
            <a:ext uri="{FF2B5EF4-FFF2-40B4-BE49-F238E27FC236}">
              <a16:creationId xmlns:a16="http://schemas.microsoft.com/office/drawing/2014/main" id="{A21A362A-A9F3-406E-AA19-C13A48BE6D8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8" name="直線コネクタ 347">
          <a:extLst>
            <a:ext uri="{FF2B5EF4-FFF2-40B4-BE49-F238E27FC236}">
              <a16:creationId xmlns:a16="http://schemas.microsoft.com/office/drawing/2014/main" id="{EFFA9E29-5F01-4F80-BFD4-89E7332601C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9" name="テキスト ボックス 348">
          <a:extLst>
            <a:ext uri="{FF2B5EF4-FFF2-40B4-BE49-F238E27FC236}">
              <a16:creationId xmlns:a16="http://schemas.microsoft.com/office/drawing/2014/main" id="{8C154273-A2A5-4670-9999-A5339B47920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0" name="直線コネクタ 349">
          <a:extLst>
            <a:ext uri="{FF2B5EF4-FFF2-40B4-BE49-F238E27FC236}">
              <a16:creationId xmlns:a16="http://schemas.microsoft.com/office/drawing/2014/main" id="{D93B8374-FE90-4BB7-9279-EC40678D62F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1" name="テキスト ボックス 350">
          <a:extLst>
            <a:ext uri="{FF2B5EF4-FFF2-40B4-BE49-F238E27FC236}">
              <a16:creationId xmlns:a16="http://schemas.microsoft.com/office/drawing/2014/main" id="{DE954E45-D2AE-407D-A994-7BFDE65CC5C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2" name="直線コネクタ 351">
          <a:extLst>
            <a:ext uri="{FF2B5EF4-FFF2-40B4-BE49-F238E27FC236}">
              <a16:creationId xmlns:a16="http://schemas.microsoft.com/office/drawing/2014/main" id="{BFDA8B6B-6990-4306-8313-29280FEAD4A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3" name="テキスト ボックス 352">
          <a:extLst>
            <a:ext uri="{FF2B5EF4-FFF2-40B4-BE49-F238E27FC236}">
              <a16:creationId xmlns:a16="http://schemas.microsoft.com/office/drawing/2014/main" id="{DA0331FC-3219-4E88-BCF1-3E383157700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EB5EB09F-BFC1-4551-B7FC-948F36F12B2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DCCCC944-B878-4B98-905B-C715B7C314E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E4194C45-0C90-433C-BF82-CFD6E1C4C93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357" name="直線コネクタ 356">
          <a:extLst>
            <a:ext uri="{FF2B5EF4-FFF2-40B4-BE49-F238E27FC236}">
              <a16:creationId xmlns:a16="http://schemas.microsoft.com/office/drawing/2014/main" id="{E5E01E96-B2F3-4B90-B630-1B1D03B4752B}"/>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358" name="【市民会館】&#10;一人当たり面積最小値テキスト">
          <a:extLst>
            <a:ext uri="{FF2B5EF4-FFF2-40B4-BE49-F238E27FC236}">
              <a16:creationId xmlns:a16="http://schemas.microsoft.com/office/drawing/2014/main" id="{8C02E590-A3FF-43BA-9956-1ED23DC55962}"/>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359" name="直線コネクタ 358">
          <a:extLst>
            <a:ext uri="{FF2B5EF4-FFF2-40B4-BE49-F238E27FC236}">
              <a16:creationId xmlns:a16="http://schemas.microsoft.com/office/drawing/2014/main" id="{95CABFD2-92EF-4460-87BF-2FAAEBA86B41}"/>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360" name="【市民会館】&#10;一人当たり面積最大値テキスト">
          <a:extLst>
            <a:ext uri="{FF2B5EF4-FFF2-40B4-BE49-F238E27FC236}">
              <a16:creationId xmlns:a16="http://schemas.microsoft.com/office/drawing/2014/main" id="{07F88128-7A5A-4B58-B777-C4E5099F5923}"/>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361" name="直線コネクタ 360">
          <a:extLst>
            <a:ext uri="{FF2B5EF4-FFF2-40B4-BE49-F238E27FC236}">
              <a16:creationId xmlns:a16="http://schemas.microsoft.com/office/drawing/2014/main" id="{8E6163A7-41B5-45B1-B195-01055A72C061}"/>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362" name="【市民会館】&#10;一人当たり面積平均値テキスト">
          <a:extLst>
            <a:ext uri="{FF2B5EF4-FFF2-40B4-BE49-F238E27FC236}">
              <a16:creationId xmlns:a16="http://schemas.microsoft.com/office/drawing/2014/main" id="{A8A035ED-79BD-45F9-AAC9-D682EE535B36}"/>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363" name="フローチャート: 判断 362">
          <a:extLst>
            <a:ext uri="{FF2B5EF4-FFF2-40B4-BE49-F238E27FC236}">
              <a16:creationId xmlns:a16="http://schemas.microsoft.com/office/drawing/2014/main" id="{E69FBD00-11F1-4453-862C-5128989D57EC}"/>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364" name="フローチャート: 判断 363">
          <a:extLst>
            <a:ext uri="{FF2B5EF4-FFF2-40B4-BE49-F238E27FC236}">
              <a16:creationId xmlns:a16="http://schemas.microsoft.com/office/drawing/2014/main" id="{238A12EC-F2FF-4779-B319-D497520BE022}"/>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365" name="フローチャート: 判断 364">
          <a:extLst>
            <a:ext uri="{FF2B5EF4-FFF2-40B4-BE49-F238E27FC236}">
              <a16:creationId xmlns:a16="http://schemas.microsoft.com/office/drawing/2014/main" id="{B160F884-2B5B-48EA-8483-CC969E11763D}"/>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366" name="フローチャート: 判断 365">
          <a:extLst>
            <a:ext uri="{FF2B5EF4-FFF2-40B4-BE49-F238E27FC236}">
              <a16:creationId xmlns:a16="http://schemas.microsoft.com/office/drawing/2014/main" id="{EF067550-0DC4-42DE-A597-A4EC6AEEE786}"/>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367" name="フローチャート: 判断 366">
          <a:extLst>
            <a:ext uri="{FF2B5EF4-FFF2-40B4-BE49-F238E27FC236}">
              <a16:creationId xmlns:a16="http://schemas.microsoft.com/office/drawing/2014/main" id="{AF735D37-5960-4783-BFBF-D0D634D04341}"/>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BD6315CD-AB63-489B-A653-7280BCF3C9D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A0932B53-2B8D-4684-ABBB-2EF62F63579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3DEE6069-139E-453B-A0C2-F3FC66DF416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66237530-DB6B-4D0F-9A4F-F8D64F2BD1C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FB78B52E-85CA-4817-946D-D93CE2150A6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69292</xdr:rowOff>
    </xdr:from>
    <xdr:to>
      <xdr:col>55</xdr:col>
      <xdr:colOff>50800</xdr:colOff>
      <xdr:row>107</xdr:row>
      <xdr:rowOff>170892</xdr:rowOff>
    </xdr:to>
    <xdr:sp macro="" textlink="">
      <xdr:nvSpPr>
        <xdr:cNvPr id="373" name="楕円 372">
          <a:extLst>
            <a:ext uri="{FF2B5EF4-FFF2-40B4-BE49-F238E27FC236}">
              <a16:creationId xmlns:a16="http://schemas.microsoft.com/office/drawing/2014/main" id="{E0D7C8ED-210C-4988-B232-0A7125F654FA}"/>
            </a:ext>
          </a:extLst>
        </xdr:cNvPr>
        <xdr:cNvSpPr/>
      </xdr:nvSpPr>
      <xdr:spPr>
        <a:xfrm>
          <a:off x="10426700" y="184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28669</xdr:rowOff>
    </xdr:from>
    <xdr:ext cx="469744" cy="259045"/>
    <xdr:sp macro="" textlink="">
      <xdr:nvSpPr>
        <xdr:cNvPr id="374" name="【市民会館】&#10;一人当たり面積該当値テキスト">
          <a:extLst>
            <a:ext uri="{FF2B5EF4-FFF2-40B4-BE49-F238E27FC236}">
              <a16:creationId xmlns:a16="http://schemas.microsoft.com/office/drawing/2014/main" id="{39CEEA56-BF51-4BCF-997F-6555DC1E2815}"/>
            </a:ext>
          </a:extLst>
        </xdr:cNvPr>
        <xdr:cNvSpPr txBox="1"/>
      </xdr:nvSpPr>
      <xdr:spPr>
        <a:xfrm>
          <a:off x="10515600" y="1820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71577</xdr:rowOff>
    </xdr:from>
    <xdr:to>
      <xdr:col>50</xdr:col>
      <xdr:colOff>165100</xdr:colOff>
      <xdr:row>108</xdr:row>
      <xdr:rowOff>1727</xdr:rowOff>
    </xdr:to>
    <xdr:sp macro="" textlink="">
      <xdr:nvSpPr>
        <xdr:cNvPr id="375" name="楕円 374">
          <a:extLst>
            <a:ext uri="{FF2B5EF4-FFF2-40B4-BE49-F238E27FC236}">
              <a16:creationId xmlns:a16="http://schemas.microsoft.com/office/drawing/2014/main" id="{F5D8C048-D67A-4C14-85C6-EB9C9A12CD97}"/>
            </a:ext>
          </a:extLst>
        </xdr:cNvPr>
        <xdr:cNvSpPr/>
      </xdr:nvSpPr>
      <xdr:spPr>
        <a:xfrm>
          <a:off x="9588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120092</xdr:rowOff>
    </xdr:from>
    <xdr:to>
      <xdr:col>55</xdr:col>
      <xdr:colOff>0</xdr:colOff>
      <xdr:row>107</xdr:row>
      <xdr:rowOff>122377</xdr:rowOff>
    </xdr:to>
    <xdr:cxnSp macro="">
      <xdr:nvCxnSpPr>
        <xdr:cNvPr id="376" name="直線コネクタ 375">
          <a:extLst>
            <a:ext uri="{FF2B5EF4-FFF2-40B4-BE49-F238E27FC236}">
              <a16:creationId xmlns:a16="http://schemas.microsoft.com/office/drawing/2014/main" id="{E0E45A65-7B67-4CD3-845B-822EAF8B6211}"/>
            </a:ext>
          </a:extLst>
        </xdr:cNvPr>
        <xdr:cNvCxnSpPr/>
      </xdr:nvCxnSpPr>
      <xdr:spPr>
        <a:xfrm flipV="1">
          <a:off x="9639300" y="1846524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74321</xdr:rowOff>
    </xdr:from>
    <xdr:to>
      <xdr:col>46</xdr:col>
      <xdr:colOff>38100</xdr:colOff>
      <xdr:row>108</xdr:row>
      <xdr:rowOff>4471</xdr:rowOff>
    </xdr:to>
    <xdr:sp macro="" textlink="">
      <xdr:nvSpPr>
        <xdr:cNvPr id="377" name="楕円 376">
          <a:extLst>
            <a:ext uri="{FF2B5EF4-FFF2-40B4-BE49-F238E27FC236}">
              <a16:creationId xmlns:a16="http://schemas.microsoft.com/office/drawing/2014/main" id="{F26BC2DA-956C-4E60-BED3-F678847F40C9}"/>
            </a:ext>
          </a:extLst>
        </xdr:cNvPr>
        <xdr:cNvSpPr/>
      </xdr:nvSpPr>
      <xdr:spPr>
        <a:xfrm>
          <a:off x="8699500" y="18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122377</xdr:rowOff>
    </xdr:from>
    <xdr:to>
      <xdr:col>50</xdr:col>
      <xdr:colOff>114300</xdr:colOff>
      <xdr:row>107</xdr:row>
      <xdr:rowOff>125121</xdr:rowOff>
    </xdr:to>
    <xdr:cxnSp macro="">
      <xdr:nvCxnSpPr>
        <xdr:cNvPr id="378" name="直線コネクタ 377">
          <a:extLst>
            <a:ext uri="{FF2B5EF4-FFF2-40B4-BE49-F238E27FC236}">
              <a16:creationId xmlns:a16="http://schemas.microsoft.com/office/drawing/2014/main" id="{63D63B0B-F6EF-4856-9A91-1DC502E9B59B}"/>
            </a:ext>
          </a:extLst>
        </xdr:cNvPr>
        <xdr:cNvCxnSpPr/>
      </xdr:nvCxnSpPr>
      <xdr:spPr>
        <a:xfrm flipV="1">
          <a:off x="8750300" y="1846752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77064</xdr:rowOff>
    </xdr:from>
    <xdr:to>
      <xdr:col>41</xdr:col>
      <xdr:colOff>101600</xdr:colOff>
      <xdr:row>108</xdr:row>
      <xdr:rowOff>7214</xdr:rowOff>
    </xdr:to>
    <xdr:sp macro="" textlink="">
      <xdr:nvSpPr>
        <xdr:cNvPr id="379" name="楕円 378">
          <a:extLst>
            <a:ext uri="{FF2B5EF4-FFF2-40B4-BE49-F238E27FC236}">
              <a16:creationId xmlns:a16="http://schemas.microsoft.com/office/drawing/2014/main" id="{D3F3E5AC-DF65-4256-9940-56AE2CFA2B28}"/>
            </a:ext>
          </a:extLst>
        </xdr:cNvPr>
        <xdr:cNvSpPr/>
      </xdr:nvSpPr>
      <xdr:spPr>
        <a:xfrm>
          <a:off x="7810500" y="184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125121</xdr:rowOff>
    </xdr:from>
    <xdr:to>
      <xdr:col>45</xdr:col>
      <xdr:colOff>177800</xdr:colOff>
      <xdr:row>107</xdr:row>
      <xdr:rowOff>127864</xdr:rowOff>
    </xdr:to>
    <xdr:cxnSp macro="">
      <xdr:nvCxnSpPr>
        <xdr:cNvPr id="380" name="直線コネクタ 379">
          <a:extLst>
            <a:ext uri="{FF2B5EF4-FFF2-40B4-BE49-F238E27FC236}">
              <a16:creationId xmlns:a16="http://schemas.microsoft.com/office/drawing/2014/main" id="{7EA00482-7F82-4DAE-94EF-BB4A86184793}"/>
            </a:ext>
          </a:extLst>
        </xdr:cNvPr>
        <xdr:cNvCxnSpPr/>
      </xdr:nvCxnSpPr>
      <xdr:spPr>
        <a:xfrm flipV="1">
          <a:off x="7861300" y="1847027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79350</xdr:rowOff>
    </xdr:from>
    <xdr:to>
      <xdr:col>36</xdr:col>
      <xdr:colOff>165100</xdr:colOff>
      <xdr:row>108</xdr:row>
      <xdr:rowOff>9500</xdr:rowOff>
    </xdr:to>
    <xdr:sp macro="" textlink="">
      <xdr:nvSpPr>
        <xdr:cNvPr id="381" name="楕円 380">
          <a:extLst>
            <a:ext uri="{FF2B5EF4-FFF2-40B4-BE49-F238E27FC236}">
              <a16:creationId xmlns:a16="http://schemas.microsoft.com/office/drawing/2014/main" id="{18B60528-C71C-493D-B5D1-D823EEF4F757}"/>
            </a:ext>
          </a:extLst>
        </xdr:cNvPr>
        <xdr:cNvSpPr/>
      </xdr:nvSpPr>
      <xdr:spPr>
        <a:xfrm>
          <a:off x="6921500" y="184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127864</xdr:rowOff>
    </xdr:from>
    <xdr:to>
      <xdr:col>41</xdr:col>
      <xdr:colOff>50800</xdr:colOff>
      <xdr:row>107</xdr:row>
      <xdr:rowOff>130150</xdr:rowOff>
    </xdr:to>
    <xdr:cxnSp macro="">
      <xdr:nvCxnSpPr>
        <xdr:cNvPr id="382" name="直線コネクタ 381">
          <a:extLst>
            <a:ext uri="{FF2B5EF4-FFF2-40B4-BE49-F238E27FC236}">
              <a16:creationId xmlns:a16="http://schemas.microsoft.com/office/drawing/2014/main" id="{2D85B381-FF9F-41D8-80A2-9AE6C8B8CC40}"/>
            </a:ext>
          </a:extLst>
        </xdr:cNvPr>
        <xdr:cNvCxnSpPr/>
      </xdr:nvCxnSpPr>
      <xdr:spPr>
        <a:xfrm flipV="1">
          <a:off x="6972300" y="184730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383" name="n_1aveValue【市民会館】&#10;一人当たり面積">
          <a:extLst>
            <a:ext uri="{FF2B5EF4-FFF2-40B4-BE49-F238E27FC236}">
              <a16:creationId xmlns:a16="http://schemas.microsoft.com/office/drawing/2014/main" id="{C400E4F5-90D4-4E8C-A1EA-49DB8E29CB23}"/>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384" name="n_2aveValue【市民会館】&#10;一人当たり面積">
          <a:extLst>
            <a:ext uri="{FF2B5EF4-FFF2-40B4-BE49-F238E27FC236}">
              <a16:creationId xmlns:a16="http://schemas.microsoft.com/office/drawing/2014/main" id="{52204EC4-86FF-4AE3-8B49-57C1BC3B61E3}"/>
            </a:ext>
          </a:extLst>
        </xdr:cNvPr>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385" name="n_3aveValue【市民会館】&#10;一人当たり面積">
          <a:extLst>
            <a:ext uri="{FF2B5EF4-FFF2-40B4-BE49-F238E27FC236}">
              <a16:creationId xmlns:a16="http://schemas.microsoft.com/office/drawing/2014/main" id="{255E5309-B22E-42CD-B5A2-1AEB1E16B83D}"/>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386" name="n_4aveValue【市民会館】&#10;一人当たり面積">
          <a:extLst>
            <a:ext uri="{FF2B5EF4-FFF2-40B4-BE49-F238E27FC236}">
              <a16:creationId xmlns:a16="http://schemas.microsoft.com/office/drawing/2014/main" id="{480AB0D0-EAC9-4673-87E1-4DBD4B18B152}"/>
            </a:ext>
          </a:extLst>
        </xdr:cNvPr>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18254</xdr:rowOff>
    </xdr:from>
    <xdr:ext cx="469744" cy="259045"/>
    <xdr:sp macro="" textlink="">
      <xdr:nvSpPr>
        <xdr:cNvPr id="387" name="n_1mainValue【市民会館】&#10;一人当たり面積">
          <a:extLst>
            <a:ext uri="{FF2B5EF4-FFF2-40B4-BE49-F238E27FC236}">
              <a16:creationId xmlns:a16="http://schemas.microsoft.com/office/drawing/2014/main" id="{3FCA0406-A878-4026-BEED-8F483DE84CD4}"/>
            </a:ext>
          </a:extLst>
        </xdr:cNvPr>
        <xdr:cNvSpPr txBox="1"/>
      </xdr:nvSpPr>
      <xdr:spPr>
        <a:xfrm>
          <a:off x="9391727" y="181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20998</xdr:rowOff>
    </xdr:from>
    <xdr:ext cx="469744" cy="259045"/>
    <xdr:sp macro="" textlink="">
      <xdr:nvSpPr>
        <xdr:cNvPr id="388" name="n_2mainValue【市民会館】&#10;一人当たり面積">
          <a:extLst>
            <a:ext uri="{FF2B5EF4-FFF2-40B4-BE49-F238E27FC236}">
              <a16:creationId xmlns:a16="http://schemas.microsoft.com/office/drawing/2014/main" id="{B633141C-0C46-46E9-A006-F6074CDBC176}"/>
            </a:ext>
          </a:extLst>
        </xdr:cNvPr>
        <xdr:cNvSpPr txBox="1"/>
      </xdr:nvSpPr>
      <xdr:spPr>
        <a:xfrm>
          <a:off x="8515427" y="1819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23741</xdr:rowOff>
    </xdr:from>
    <xdr:ext cx="469744" cy="259045"/>
    <xdr:sp macro="" textlink="">
      <xdr:nvSpPr>
        <xdr:cNvPr id="389" name="n_3mainValue【市民会館】&#10;一人当たり面積">
          <a:extLst>
            <a:ext uri="{FF2B5EF4-FFF2-40B4-BE49-F238E27FC236}">
              <a16:creationId xmlns:a16="http://schemas.microsoft.com/office/drawing/2014/main" id="{A0628640-0E98-4011-9445-4CCB1B6A0E13}"/>
            </a:ext>
          </a:extLst>
        </xdr:cNvPr>
        <xdr:cNvSpPr txBox="1"/>
      </xdr:nvSpPr>
      <xdr:spPr>
        <a:xfrm>
          <a:off x="7626427" y="1819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26027</xdr:rowOff>
    </xdr:from>
    <xdr:ext cx="469744" cy="259045"/>
    <xdr:sp macro="" textlink="">
      <xdr:nvSpPr>
        <xdr:cNvPr id="390" name="n_4mainValue【市民会館】&#10;一人当たり面積">
          <a:extLst>
            <a:ext uri="{FF2B5EF4-FFF2-40B4-BE49-F238E27FC236}">
              <a16:creationId xmlns:a16="http://schemas.microsoft.com/office/drawing/2014/main" id="{E192EEA3-310D-41F2-B472-3EA30DF22538}"/>
            </a:ext>
          </a:extLst>
        </xdr:cNvPr>
        <xdr:cNvSpPr txBox="1"/>
      </xdr:nvSpPr>
      <xdr:spPr>
        <a:xfrm>
          <a:off x="6737427" y="1819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381B5368-9898-4ADB-BCCB-B029318B96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2110B0EC-37B9-4A9A-91DC-963B52012C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956B0951-FE07-4326-A152-3C3EF5F198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1D5C4C38-A84A-4114-8072-FCB5E8AFDE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334839FE-1EDA-4654-8C8A-994B618DCC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9F0B1337-55D8-4F26-85AB-21D932E7CF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FDBEE7A0-E86D-40F1-BB61-F15C9860A41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20FB2D39-12ED-4FF4-B991-2DB664E432F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D1EAC559-D3ED-4355-B518-A1BEA08AEF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EE89B07-4098-4C94-8AF3-EABD323C45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CE4DC11E-8777-47BD-B93E-1628D531AF5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F1BE0D2D-ACC9-4799-813E-0AE146ACB41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3474E7BA-3024-4EA2-BF77-41644155DAC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47D8F005-D1C5-44A9-8AD0-46A3235576A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1D9B1B84-217B-42C2-80AF-30AF857903C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22F6C908-C743-4703-903F-114D447863A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788EF5E8-5764-4F7A-A810-684E7867DA9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DA80C161-CFF2-4DB6-8CB7-EBCFB8EA064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5FBD52E2-0FE7-4FC8-9A6B-A7499BF8955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F206B32D-26CF-4DE1-A5B8-2712B22CC84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D0A896DB-89E7-4C9B-8196-54BCE375C37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ABF1EE85-0CCA-47E1-9D98-446E808E757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31BB42ED-9301-4CBA-AF75-BC279866233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CA775DFC-0DB0-4ABE-9EFA-E5776C26FE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17897D3A-8EEF-4330-ADEE-211505340A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9F8F72F0-646D-4746-91DF-D2B822A58E9E}"/>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一般廃棄物処理施設】&#10;有形固定資産減価償却率最小値テキスト">
          <a:extLst>
            <a:ext uri="{FF2B5EF4-FFF2-40B4-BE49-F238E27FC236}">
              <a16:creationId xmlns:a16="http://schemas.microsoft.com/office/drawing/2014/main" id="{131E2F03-EEA6-484B-A61C-032A3925A367}"/>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07C4107F-AF14-480C-9308-EA15B58E11C1}"/>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2F972087-8481-46B9-9294-9400721E04BC}"/>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0" name="直線コネクタ 419">
          <a:extLst>
            <a:ext uri="{FF2B5EF4-FFF2-40B4-BE49-F238E27FC236}">
              <a16:creationId xmlns:a16="http://schemas.microsoft.com/office/drawing/2014/main" id="{44EF49EE-B60A-4341-B984-C8A06A64FE96}"/>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CB20C119-550F-43C2-AF5B-D73F7FFCFA9B}"/>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2" name="フローチャート: 判断 421">
          <a:extLst>
            <a:ext uri="{FF2B5EF4-FFF2-40B4-BE49-F238E27FC236}">
              <a16:creationId xmlns:a16="http://schemas.microsoft.com/office/drawing/2014/main" id="{5E48E7A9-9041-4429-91D9-BA387DC359AE}"/>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3" name="フローチャート: 判断 422">
          <a:extLst>
            <a:ext uri="{FF2B5EF4-FFF2-40B4-BE49-F238E27FC236}">
              <a16:creationId xmlns:a16="http://schemas.microsoft.com/office/drawing/2014/main" id="{53EC5AD5-901E-4F5C-90BD-691A855B7EA5}"/>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4" name="フローチャート: 判断 423">
          <a:extLst>
            <a:ext uri="{FF2B5EF4-FFF2-40B4-BE49-F238E27FC236}">
              <a16:creationId xmlns:a16="http://schemas.microsoft.com/office/drawing/2014/main" id="{EA6ED782-1F4F-4B64-8F55-6BD987C5DE2D}"/>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5" name="フローチャート: 判断 424">
          <a:extLst>
            <a:ext uri="{FF2B5EF4-FFF2-40B4-BE49-F238E27FC236}">
              <a16:creationId xmlns:a16="http://schemas.microsoft.com/office/drawing/2014/main" id="{CA8878B9-72D8-47E7-920F-7ADACF432E13}"/>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6" name="フローチャート: 判断 425">
          <a:extLst>
            <a:ext uri="{FF2B5EF4-FFF2-40B4-BE49-F238E27FC236}">
              <a16:creationId xmlns:a16="http://schemas.microsoft.com/office/drawing/2014/main" id="{8DEF5BF4-9D7F-414B-8E1F-291CBE9B342A}"/>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E7B4965-7EC8-4D05-9DD1-2138B0568F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76EE59F-46FE-441F-8EFC-109D094BCFA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22A0CB2-0E11-490B-9BED-CA7BB2E2C9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47CCA13-5B38-4571-A351-E1D2F84643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2665C1D-301A-4373-85C0-F2FEABFDC7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432" name="楕円 431">
          <a:extLst>
            <a:ext uri="{FF2B5EF4-FFF2-40B4-BE49-F238E27FC236}">
              <a16:creationId xmlns:a16="http://schemas.microsoft.com/office/drawing/2014/main" id="{C0D49F20-E939-408C-B349-63C1E5C0F23F}"/>
            </a:ext>
          </a:extLst>
        </xdr:cNvPr>
        <xdr:cNvSpPr/>
      </xdr:nvSpPr>
      <xdr:spPr>
        <a:xfrm>
          <a:off x="16268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7455</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D6ECE812-E565-4686-82BF-FAB03D611172}"/>
            </a:ext>
          </a:extLst>
        </xdr:cNvPr>
        <xdr:cNvSpPr txBox="1"/>
      </xdr:nvSpPr>
      <xdr:spPr>
        <a:xfrm>
          <a:off x="16357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434" name="楕円 433">
          <a:extLst>
            <a:ext uri="{FF2B5EF4-FFF2-40B4-BE49-F238E27FC236}">
              <a16:creationId xmlns:a16="http://schemas.microsoft.com/office/drawing/2014/main" id="{620EDFC3-D333-4BA3-BA2F-FD9F5C818718}"/>
            </a:ext>
          </a:extLst>
        </xdr:cNvPr>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37</xdr:row>
      <xdr:rowOff>35378</xdr:rowOff>
    </xdr:to>
    <xdr:cxnSp macro="">
      <xdr:nvCxnSpPr>
        <xdr:cNvPr id="435" name="直線コネクタ 434">
          <a:extLst>
            <a:ext uri="{FF2B5EF4-FFF2-40B4-BE49-F238E27FC236}">
              <a16:creationId xmlns:a16="http://schemas.microsoft.com/office/drawing/2014/main" id="{C18C020C-07C8-4A0E-B885-89F25FAF758E}"/>
            </a:ext>
          </a:extLst>
        </xdr:cNvPr>
        <xdr:cNvCxnSpPr/>
      </xdr:nvCxnSpPr>
      <xdr:spPr>
        <a:xfrm>
          <a:off x="15481300" y="629412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157661</xdr:rowOff>
    </xdr:from>
    <xdr:to>
      <xdr:col>76</xdr:col>
      <xdr:colOff>165100</xdr:colOff>
      <xdr:row>36</xdr:row>
      <xdr:rowOff>87811</xdr:rowOff>
    </xdr:to>
    <xdr:sp macro="" textlink="">
      <xdr:nvSpPr>
        <xdr:cNvPr id="436" name="楕円 435">
          <a:extLst>
            <a:ext uri="{FF2B5EF4-FFF2-40B4-BE49-F238E27FC236}">
              <a16:creationId xmlns:a16="http://schemas.microsoft.com/office/drawing/2014/main" id="{3B8C345E-07A9-4590-AFE7-6E8253B5BE32}"/>
            </a:ext>
          </a:extLst>
        </xdr:cNvPr>
        <xdr:cNvSpPr/>
      </xdr:nvSpPr>
      <xdr:spPr>
        <a:xfrm>
          <a:off x="14541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37011</xdr:rowOff>
    </xdr:from>
    <xdr:to>
      <xdr:col>81</xdr:col>
      <xdr:colOff>50800</xdr:colOff>
      <xdr:row>36</xdr:row>
      <xdr:rowOff>121920</xdr:rowOff>
    </xdr:to>
    <xdr:cxnSp macro="">
      <xdr:nvCxnSpPr>
        <xdr:cNvPr id="437" name="直線コネクタ 436">
          <a:extLst>
            <a:ext uri="{FF2B5EF4-FFF2-40B4-BE49-F238E27FC236}">
              <a16:creationId xmlns:a16="http://schemas.microsoft.com/office/drawing/2014/main" id="{941F0054-B57E-466A-B0F2-3484340EDCC7}"/>
            </a:ext>
          </a:extLst>
        </xdr:cNvPr>
        <xdr:cNvCxnSpPr/>
      </xdr:nvCxnSpPr>
      <xdr:spPr>
        <a:xfrm>
          <a:off x="14592300" y="620921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72753</xdr:rowOff>
    </xdr:from>
    <xdr:to>
      <xdr:col>72</xdr:col>
      <xdr:colOff>38100</xdr:colOff>
      <xdr:row>36</xdr:row>
      <xdr:rowOff>2903</xdr:rowOff>
    </xdr:to>
    <xdr:sp macro="" textlink="">
      <xdr:nvSpPr>
        <xdr:cNvPr id="438" name="楕円 437">
          <a:extLst>
            <a:ext uri="{FF2B5EF4-FFF2-40B4-BE49-F238E27FC236}">
              <a16:creationId xmlns:a16="http://schemas.microsoft.com/office/drawing/2014/main" id="{D3E49C10-3576-4DCA-8DD8-D644626AC9E6}"/>
            </a:ext>
          </a:extLst>
        </xdr:cNvPr>
        <xdr:cNvSpPr/>
      </xdr:nvSpPr>
      <xdr:spPr>
        <a:xfrm>
          <a:off x="13652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123553</xdr:rowOff>
    </xdr:from>
    <xdr:to>
      <xdr:col>76</xdr:col>
      <xdr:colOff>114300</xdr:colOff>
      <xdr:row>36</xdr:row>
      <xdr:rowOff>37011</xdr:rowOff>
    </xdr:to>
    <xdr:cxnSp macro="">
      <xdr:nvCxnSpPr>
        <xdr:cNvPr id="439" name="直線コネクタ 438">
          <a:extLst>
            <a:ext uri="{FF2B5EF4-FFF2-40B4-BE49-F238E27FC236}">
              <a16:creationId xmlns:a16="http://schemas.microsoft.com/office/drawing/2014/main" id="{6CB556A5-9209-408A-ACDE-64E70AE81237}"/>
            </a:ext>
          </a:extLst>
        </xdr:cNvPr>
        <xdr:cNvCxnSpPr/>
      </xdr:nvCxnSpPr>
      <xdr:spPr>
        <a:xfrm>
          <a:off x="13703300" y="612430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159294</xdr:rowOff>
    </xdr:from>
    <xdr:to>
      <xdr:col>67</xdr:col>
      <xdr:colOff>101600</xdr:colOff>
      <xdr:row>35</xdr:row>
      <xdr:rowOff>89444</xdr:rowOff>
    </xdr:to>
    <xdr:sp macro="" textlink="">
      <xdr:nvSpPr>
        <xdr:cNvPr id="440" name="楕円 439">
          <a:extLst>
            <a:ext uri="{FF2B5EF4-FFF2-40B4-BE49-F238E27FC236}">
              <a16:creationId xmlns:a16="http://schemas.microsoft.com/office/drawing/2014/main" id="{78E20C58-01E8-474D-889B-602EE17EB16C}"/>
            </a:ext>
          </a:extLst>
        </xdr:cNvPr>
        <xdr:cNvSpPr/>
      </xdr:nvSpPr>
      <xdr:spPr>
        <a:xfrm>
          <a:off x="12763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38644</xdr:rowOff>
    </xdr:from>
    <xdr:to>
      <xdr:col>71</xdr:col>
      <xdr:colOff>177800</xdr:colOff>
      <xdr:row>35</xdr:row>
      <xdr:rowOff>123553</xdr:rowOff>
    </xdr:to>
    <xdr:cxnSp macro="">
      <xdr:nvCxnSpPr>
        <xdr:cNvPr id="441" name="直線コネクタ 440">
          <a:extLst>
            <a:ext uri="{FF2B5EF4-FFF2-40B4-BE49-F238E27FC236}">
              <a16:creationId xmlns:a16="http://schemas.microsoft.com/office/drawing/2014/main" id="{512FF94D-BAF2-44D0-9BC7-87DDC026DCFD}"/>
            </a:ext>
          </a:extLst>
        </xdr:cNvPr>
        <xdr:cNvCxnSpPr/>
      </xdr:nvCxnSpPr>
      <xdr:spPr>
        <a:xfrm>
          <a:off x="12814300" y="603939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A48D02EE-9F4F-4A74-9037-7BA76EA51072}"/>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D7DCC08C-DF11-4E21-9098-A9D392A898B9}"/>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68ECCBC1-7D01-4DC1-937C-9CA9139ADD98}"/>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0E4907C9-069E-4DB7-BADE-F253CE36B9E0}"/>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80FCE7A2-68DB-4704-B976-2B9486FEABEE}"/>
            </a:ext>
          </a:extLst>
        </xdr:cNvPr>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104338</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ECE21F4C-F9F6-4848-A0D1-BA33E8ECBCA6}"/>
            </a:ext>
          </a:extLst>
        </xdr:cNvPr>
        <xdr:cNvSpPr txBox="1"/>
      </xdr:nvSpPr>
      <xdr:spPr>
        <a:xfrm>
          <a:off x="14389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19430</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D76BF210-31F6-4EB4-A60D-03BE4AB10848}"/>
            </a:ext>
          </a:extLst>
        </xdr:cNvPr>
        <xdr:cNvSpPr txBox="1"/>
      </xdr:nvSpPr>
      <xdr:spPr>
        <a:xfrm>
          <a:off x="13500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105971</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2CEA9373-E0C1-4883-8183-23A677677DAB}"/>
            </a:ext>
          </a:extLst>
        </xdr:cNvPr>
        <xdr:cNvSpPr txBox="1"/>
      </xdr:nvSpPr>
      <xdr:spPr>
        <a:xfrm>
          <a:off x="12611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260F0945-E282-4CCA-845B-CA1B76BFD8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901813C1-2D57-4427-AD21-D5858C4D5B8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7328CB86-F7E0-4928-A61B-B04000931A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AE71796C-D5D3-4015-9F01-A2354A28E8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89D74796-07F0-40AE-A090-5EFA187C4E2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D822981C-CE50-4447-AF3D-B1DF31E23C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9CFB03D5-56F3-4EAD-A7E2-BA4F9ED71E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D4DDABB5-03C7-4ADC-96A8-D063C71C3A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F1C4C965-CE54-4BE0-B663-7E5503A481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882F0895-BE20-407A-A56F-5233453E389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C3E76359-9CE9-4ECD-9470-B8A0534CD8A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a:extLst>
            <a:ext uri="{FF2B5EF4-FFF2-40B4-BE49-F238E27FC236}">
              <a16:creationId xmlns:a16="http://schemas.microsoft.com/office/drawing/2014/main" id="{27F5898F-6A33-4984-AD15-38F10EC2668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97752575-114C-48E4-AED7-C7BEFD5D539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a:extLst>
            <a:ext uri="{FF2B5EF4-FFF2-40B4-BE49-F238E27FC236}">
              <a16:creationId xmlns:a16="http://schemas.microsoft.com/office/drawing/2014/main" id="{6FE989BB-598B-4442-BEED-EF86A6A381C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FF1A69C4-6136-4F71-A8DC-B4897EA6B00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a:extLst>
            <a:ext uri="{FF2B5EF4-FFF2-40B4-BE49-F238E27FC236}">
              <a16:creationId xmlns:a16="http://schemas.microsoft.com/office/drawing/2014/main" id="{BC393C2A-09ED-4030-B42A-B2945CCA53D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9EF8CF7B-2AEB-4641-BE5C-F07F0C9C2BE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a:extLst>
            <a:ext uri="{FF2B5EF4-FFF2-40B4-BE49-F238E27FC236}">
              <a16:creationId xmlns:a16="http://schemas.microsoft.com/office/drawing/2014/main" id="{5BD538CF-5409-49E5-9B47-1EC2CC2954B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9EDC5244-0002-420A-94F4-1F0F15AFB04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a:extLst>
            <a:ext uri="{FF2B5EF4-FFF2-40B4-BE49-F238E27FC236}">
              <a16:creationId xmlns:a16="http://schemas.microsoft.com/office/drawing/2014/main" id="{7829B0BB-4FE4-45B9-8B23-C25F85566D77}"/>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D9C6C5EA-FA07-492A-824B-85B67D5A9E6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a:extLst>
            <a:ext uri="{FF2B5EF4-FFF2-40B4-BE49-F238E27FC236}">
              <a16:creationId xmlns:a16="http://schemas.microsoft.com/office/drawing/2014/main" id="{4940F55D-34BC-43CD-B894-193AE5C78D6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8757EFA-229F-42E6-94A3-3BED47B6B50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43663DA6-729B-4A0F-ACC1-944DCCD4CEB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46FC7093-F90C-4FD2-B665-24D1A87516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5" name="直線コネクタ 474">
          <a:extLst>
            <a:ext uri="{FF2B5EF4-FFF2-40B4-BE49-F238E27FC236}">
              <a16:creationId xmlns:a16="http://schemas.microsoft.com/office/drawing/2014/main" id="{C5C7EF4C-7121-4A39-8BEA-32CBD7153202}"/>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6" name="【一般廃棄物処理施設】&#10;一人当たり有形固定資産（償却資産）額最小値テキスト">
          <a:extLst>
            <a:ext uri="{FF2B5EF4-FFF2-40B4-BE49-F238E27FC236}">
              <a16:creationId xmlns:a16="http://schemas.microsoft.com/office/drawing/2014/main" id="{74AB777D-47D5-447F-88AA-BA22F898EE88}"/>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7" name="直線コネクタ 476">
          <a:extLst>
            <a:ext uri="{FF2B5EF4-FFF2-40B4-BE49-F238E27FC236}">
              <a16:creationId xmlns:a16="http://schemas.microsoft.com/office/drawing/2014/main" id="{57B8EB98-A533-4EC5-B312-66290F6134FF}"/>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86FCEF5A-865A-42B0-8F97-43931118CE5B}"/>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79" name="直線コネクタ 478">
          <a:extLst>
            <a:ext uri="{FF2B5EF4-FFF2-40B4-BE49-F238E27FC236}">
              <a16:creationId xmlns:a16="http://schemas.microsoft.com/office/drawing/2014/main" id="{ADB19778-ACBF-4494-805E-D712D0A0EAB2}"/>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76C073A1-492C-4BD4-8058-DB133A799899}"/>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1" name="フローチャート: 判断 480">
          <a:extLst>
            <a:ext uri="{FF2B5EF4-FFF2-40B4-BE49-F238E27FC236}">
              <a16:creationId xmlns:a16="http://schemas.microsoft.com/office/drawing/2014/main" id="{D3C928D2-F335-43A5-87AB-8A608C935629}"/>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2" name="フローチャート: 判断 481">
          <a:extLst>
            <a:ext uri="{FF2B5EF4-FFF2-40B4-BE49-F238E27FC236}">
              <a16:creationId xmlns:a16="http://schemas.microsoft.com/office/drawing/2014/main" id="{0E76FABF-90CD-4426-B040-9E80FB9A1D5E}"/>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3" name="フローチャート: 判断 482">
          <a:extLst>
            <a:ext uri="{FF2B5EF4-FFF2-40B4-BE49-F238E27FC236}">
              <a16:creationId xmlns:a16="http://schemas.microsoft.com/office/drawing/2014/main" id="{150D6D61-0283-48DE-9CB2-ABA369280AAB}"/>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4" name="フローチャート: 判断 483">
          <a:extLst>
            <a:ext uri="{FF2B5EF4-FFF2-40B4-BE49-F238E27FC236}">
              <a16:creationId xmlns:a16="http://schemas.microsoft.com/office/drawing/2014/main" id="{75A66D6F-F8AF-430E-9702-5A254975B3AC}"/>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5" name="フローチャート: 判断 484">
          <a:extLst>
            <a:ext uri="{FF2B5EF4-FFF2-40B4-BE49-F238E27FC236}">
              <a16:creationId xmlns:a16="http://schemas.microsoft.com/office/drawing/2014/main" id="{6E96711A-E233-4943-9663-F15FFEB6F9DC}"/>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9A13211-CF77-4FA3-8079-36DD4D0FEAC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0882174-D094-422D-BB46-F465CDD878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E315B12-9A9C-4667-B1D1-C620CB9274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67C28CF-7FA2-49CC-8D2F-172634DAC5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834F374-B3F7-4FA6-A694-493F35D862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47594</xdr:rowOff>
    </xdr:from>
    <xdr:to>
      <xdr:col>116</xdr:col>
      <xdr:colOff>114300</xdr:colOff>
      <xdr:row>40</xdr:row>
      <xdr:rowOff>149194</xdr:rowOff>
    </xdr:to>
    <xdr:sp macro="" textlink="">
      <xdr:nvSpPr>
        <xdr:cNvPr id="491" name="楕円 490">
          <a:extLst>
            <a:ext uri="{FF2B5EF4-FFF2-40B4-BE49-F238E27FC236}">
              <a16:creationId xmlns:a16="http://schemas.microsoft.com/office/drawing/2014/main" id="{03EF65D0-CBC1-43A6-9498-0FA4B0EC3616}"/>
            </a:ext>
          </a:extLst>
        </xdr:cNvPr>
        <xdr:cNvSpPr/>
      </xdr:nvSpPr>
      <xdr:spPr>
        <a:xfrm>
          <a:off x="22110700" y="69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70471</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8952037D-AD1F-4FDD-81E5-AB51821C8E51}"/>
            </a:ext>
          </a:extLst>
        </xdr:cNvPr>
        <xdr:cNvSpPr txBox="1"/>
      </xdr:nvSpPr>
      <xdr:spPr>
        <a:xfrm>
          <a:off x="22199600" y="67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52868</xdr:rowOff>
    </xdr:from>
    <xdr:to>
      <xdr:col>112</xdr:col>
      <xdr:colOff>38100</xdr:colOff>
      <xdr:row>40</xdr:row>
      <xdr:rowOff>154468</xdr:rowOff>
    </xdr:to>
    <xdr:sp macro="" textlink="">
      <xdr:nvSpPr>
        <xdr:cNvPr id="493" name="楕円 492">
          <a:extLst>
            <a:ext uri="{FF2B5EF4-FFF2-40B4-BE49-F238E27FC236}">
              <a16:creationId xmlns:a16="http://schemas.microsoft.com/office/drawing/2014/main" id="{732B5826-2A57-4A42-8ED4-C002BB950BCF}"/>
            </a:ext>
          </a:extLst>
        </xdr:cNvPr>
        <xdr:cNvSpPr/>
      </xdr:nvSpPr>
      <xdr:spPr>
        <a:xfrm>
          <a:off x="21272500" y="69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98394</xdr:rowOff>
    </xdr:from>
    <xdr:to>
      <xdr:col>116</xdr:col>
      <xdr:colOff>63500</xdr:colOff>
      <xdr:row>40</xdr:row>
      <xdr:rowOff>103668</xdr:rowOff>
    </xdr:to>
    <xdr:cxnSp macro="">
      <xdr:nvCxnSpPr>
        <xdr:cNvPr id="494" name="直線コネクタ 493">
          <a:extLst>
            <a:ext uri="{FF2B5EF4-FFF2-40B4-BE49-F238E27FC236}">
              <a16:creationId xmlns:a16="http://schemas.microsoft.com/office/drawing/2014/main" id="{5D8349C1-5B5B-4537-826B-8CD0A3DD8DA0}"/>
            </a:ext>
          </a:extLst>
        </xdr:cNvPr>
        <xdr:cNvCxnSpPr/>
      </xdr:nvCxnSpPr>
      <xdr:spPr>
        <a:xfrm flipV="1">
          <a:off x="21323300" y="6956394"/>
          <a:ext cx="8382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57400</xdr:rowOff>
    </xdr:from>
    <xdr:to>
      <xdr:col>107</xdr:col>
      <xdr:colOff>101600</xdr:colOff>
      <xdr:row>40</xdr:row>
      <xdr:rowOff>159000</xdr:rowOff>
    </xdr:to>
    <xdr:sp macro="" textlink="">
      <xdr:nvSpPr>
        <xdr:cNvPr id="495" name="楕円 494">
          <a:extLst>
            <a:ext uri="{FF2B5EF4-FFF2-40B4-BE49-F238E27FC236}">
              <a16:creationId xmlns:a16="http://schemas.microsoft.com/office/drawing/2014/main" id="{8187E125-9D28-4742-8E08-C0FAE76492B5}"/>
            </a:ext>
          </a:extLst>
        </xdr:cNvPr>
        <xdr:cNvSpPr/>
      </xdr:nvSpPr>
      <xdr:spPr>
        <a:xfrm>
          <a:off x="20383500" y="6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103668</xdr:rowOff>
    </xdr:from>
    <xdr:to>
      <xdr:col>111</xdr:col>
      <xdr:colOff>177800</xdr:colOff>
      <xdr:row>40</xdr:row>
      <xdr:rowOff>108200</xdr:rowOff>
    </xdr:to>
    <xdr:cxnSp macro="">
      <xdr:nvCxnSpPr>
        <xdr:cNvPr id="496" name="直線コネクタ 495">
          <a:extLst>
            <a:ext uri="{FF2B5EF4-FFF2-40B4-BE49-F238E27FC236}">
              <a16:creationId xmlns:a16="http://schemas.microsoft.com/office/drawing/2014/main" id="{DC5FC2D3-24F1-48A5-9325-55C8751BED31}"/>
            </a:ext>
          </a:extLst>
        </xdr:cNvPr>
        <xdr:cNvCxnSpPr/>
      </xdr:nvCxnSpPr>
      <xdr:spPr>
        <a:xfrm flipV="1">
          <a:off x="20434300" y="6961668"/>
          <a:ext cx="889000" cy="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64588</xdr:rowOff>
    </xdr:from>
    <xdr:to>
      <xdr:col>102</xdr:col>
      <xdr:colOff>165100</xdr:colOff>
      <xdr:row>40</xdr:row>
      <xdr:rowOff>166188</xdr:rowOff>
    </xdr:to>
    <xdr:sp macro="" textlink="">
      <xdr:nvSpPr>
        <xdr:cNvPr id="497" name="楕円 496">
          <a:extLst>
            <a:ext uri="{FF2B5EF4-FFF2-40B4-BE49-F238E27FC236}">
              <a16:creationId xmlns:a16="http://schemas.microsoft.com/office/drawing/2014/main" id="{57A9D17D-E94A-4043-A9A0-A090F63C1B21}"/>
            </a:ext>
          </a:extLst>
        </xdr:cNvPr>
        <xdr:cNvSpPr/>
      </xdr:nvSpPr>
      <xdr:spPr>
        <a:xfrm>
          <a:off x="19494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108200</xdr:rowOff>
    </xdr:from>
    <xdr:to>
      <xdr:col>107</xdr:col>
      <xdr:colOff>50800</xdr:colOff>
      <xdr:row>40</xdr:row>
      <xdr:rowOff>115388</xdr:rowOff>
    </xdr:to>
    <xdr:cxnSp macro="">
      <xdr:nvCxnSpPr>
        <xdr:cNvPr id="498" name="直線コネクタ 497">
          <a:extLst>
            <a:ext uri="{FF2B5EF4-FFF2-40B4-BE49-F238E27FC236}">
              <a16:creationId xmlns:a16="http://schemas.microsoft.com/office/drawing/2014/main" id="{2C1D1A52-9691-459A-909B-ABD0EFAB7408}"/>
            </a:ext>
          </a:extLst>
        </xdr:cNvPr>
        <xdr:cNvCxnSpPr/>
      </xdr:nvCxnSpPr>
      <xdr:spPr>
        <a:xfrm flipV="1">
          <a:off x="19545300" y="6966200"/>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71434</xdr:rowOff>
    </xdr:from>
    <xdr:to>
      <xdr:col>98</xdr:col>
      <xdr:colOff>38100</xdr:colOff>
      <xdr:row>41</xdr:row>
      <xdr:rowOff>1584</xdr:rowOff>
    </xdr:to>
    <xdr:sp macro="" textlink="">
      <xdr:nvSpPr>
        <xdr:cNvPr id="499" name="楕円 498">
          <a:extLst>
            <a:ext uri="{FF2B5EF4-FFF2-40B4-BE49-F238E27FC236}">
              <a16:creationId xmlns:a16="http://schemas.microsoft.com/office/drawing/2014/main" id="{99607F41-3C26-4051-B47D-74E8A5009E8D}"/>
            </a:ext>
          </a:extLst>
        </xdr:cNvPr>
        <xdr:cNvSpPr/>
      </xdr:nvSpPr>
      <xdr:spPr>
        <a:xfrm>
          <a:off x="18605500" y="69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115388</xdr:rowOff>
    </xdr:from>
    <xdr:to>
      <xdr:col>102</xdr:col>
      <xdr:colOff>114300</xdr:colOff>
      <xdr:row>40</xdr:row>
      <xdr:rowOff>122234</xdr:rowOff>
    </xdr:to>
    <xdr:cxnSp macro="">
      <xdr:nvCxnSpPr>
        <xdr:cNvPr id="500" name="直線コネクタ 499">
          <a:extLst>
            <a:ext uri="{FF2B5EF4-FFF2-40B4-BE49-F238E27FC236}">
              <a16:creationId xmlns:a16="http://schemas.microsoft.com/office/drawing/2014/main" id="{57AF668F-19FE-4530-9DBB-2E25D47E5281}"/>
            </a:ext>
          </a:extLst>
        </xdr:cNvPr>
        <xdr:cNvCxnSpPr/>
      </xdr:nvCxnSpPr>
      <xdr:spPr>
        <a:xfrm flipV="1">
          <a:off x="18656300" y="6973388"/>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12D9BB39-FC9F-4D46-884D-3E6A71613996}"/>
            </a:ext>
          </a:extLst>
        </xdr:cNvPr>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B09A8505-FE0C-46D7-93FB-E107BFC287C6}"/>
            </a:ext>
          </a:extLst>
        </xdr:cNvPr>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FDD55168-16FD-4FEC-82B7-77B69D5CC69F}"/>
            </a:ext>
          </a:extLst>
        </xdr:cNvPr>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F55FBAB9-0CDD-4299-9BC8-E1318FD204AF}"/>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170995</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DAA050BD-4976-4032-8AAB-3C9F37A15295}"/>
            </a:ext>
          </a:extLst>
        </xdr:cNvPr>
        <xdr:cNvSpPr txBox="1"/>
      </xdr:nvSpPr>
      <xdr:spPr>
        <a:xfrm>
          <a:off x="21011095" y="668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4077</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9AE7D5B2-5A02-4822-BAC1-0679FF98D1F0}"/>
            </a:ext>
          </a:extLst>
        </xdr:cNvPr>
        <xdr:cNvSpPr txBox="1"/>
      </xdr:nvSpPr>
      <xdr:spPr>
        <a:xfrm>
          <a:off x="20134795" y="669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11265</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3282A1B2-2F1E-4213-8980-E674DE9829D3}"/>
            </a:ext>
          </a:extLst>
        </xdr:cNvPr>
        <xdr:cNvSpPr txBox="1"/>
      </xdr:nvSpPr>
      <xdr:spPr>
        <a:xfrm>
          <a:off x="19278111" y="66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18111</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B16A64F9-F7DE-44C4-9B58-05D554554C68}"/>
            </a:ext>
          </a:extLst>
        </xdr:cNvPr>
        <xdr:cNvSpPr txBox="1"/>
      </xdr:nvSpPr>
      <xdr:spPr>
        <a:xfrm>
          <a:off x="18389111" y="670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BBDECDE2-AA15-417A-B4BB-E81329DB84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4F3B5616-C46F-4274-9B0D-89DC50CD65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DBA9D29C-5DDA-4059-AF33-0FAE825762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C4E30EA1-18C5-466D-B478-50992355C7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11A56AC0-F3C8-4FA4-A091-930603A3824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565D210C-9D93-44FD-9E22-92EAD815E6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F13733FA-66E8-4174-B6BF-A8D9EE26B91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56D3AC4A-D8E2-45DC-A687-D69189231D1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C1136D2-7A26-41FB-92E6-C4163DA471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F3FD789-7406-4724-A2A4-FDE0AB8FB7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204A4ED9-1EE0-4797-8B1D-B1A6470F57C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7D4406A0-DF6F-46CA-A07E-462D9399DAB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C97E25A9-8548-4B09-8548-6F53B7CBCA7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7218DAF1-74E7-490B-B67F-E4A70734C95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9E1FB5B8-C12A-4F3A-9978-A4D3C87AECD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46075928-5474-4B29-9D99-4F32A9E7793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DEA7C34B-99EF-46ED-A583-0D46ACCE148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44F15102-93EF-4DF9-AAB7-20629A9D4AF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D358B63D-FB5D-4F15-90F4-0C41FA46463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5FDAACE5-114E-4F22-A6D1-BC56EB1BAC8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02F66759-FC2E-4A91-B36F-4E49E75CA97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991998E5-728D-43EF-98E7-5B6B0A17233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CDE97373-CB67-458D-94ED-13D26E217E8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D9F1A5C2-D9C2-46C5-93C4-6BC1B3D433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CEF4F2C4-F63F-4EA1-9F0A-D0D4D5938A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4" name="直線コネクタ 533">
          <a:extLst>
            <a:ext uri="{FF2B5EF4-FFF2-40B4-BE49-F238E27FC236}">
              <a16:creationId xmlns:a16="http://schemas.microsoft.com/office/drawing/2014/main" id="{9247C5AA-5F85-498B-97D1-29641C6BBEFC}"/>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FB532D88-938B-46E8-8D25-46E5056E9625}"/>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6" name="直線コネクタ 535">
          <a:extLst>
            <a:ext uri="{FF2B5EF4-FFF2-40B4-BE49-F238E27FC236}">
              <a16:creationId xmlns:a16="http://schemas.microsoft.com/office/drawing/2014/main" id="{53B5266A-1D5F-4B71-AF2E-885F56EC6588}"/>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1ECD4F9B-C809-49AA-AC1A-D69AE6470E14}"/>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a:extLst>
            <a:ext uri="{FF2B5EF4-FFF2-40B4-BE49-F238E27FC236}">
              <a16:creationId xmlns:a16="http://schemas.microsoft.com/office/drawing/2014/main" id="{D5A2B836-C077-4729-859E-02B7C07948B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1FB20D00-BA13-48A8-B1D6-7C188BBAFB1C}"/>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0" name="フローチャート: 判断 539">
          <a:extLst>
            <a:ext uri="{FF2B5EF4-FFF2-40B4-BE49-F238E27FC236}">
              <a16:creationId xmlns:a16="http://schemas.microsoft.com/office/drawing/2014/main" id="{610E9203-690B-4D0B-8CC4-5E034CBD6695}"/>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1" name="フローチャート: 判断 540">
          <a:extLst>
            <a:ext uri="{FF2B5EF4-FFF2-40B4-BE49-F238E27FC236}">
              <a16:creationId xmlns:a16="http://schemas.microsoft.com/office/drawing/2014/main" id="{916CECA6-76BE-4272-8469-8641C1D6B7BA}"/>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2" name="フローチャート: 判断 541">
          <a:extLst>
            <a:ext uri="{FF2B5EF4-FFF2-40B4-BE49-F238E27FC236}">
              <a16:creationId xmlns:a16="http://schemas.microsoft.com/office/drawing/2014/main" id="{5D1FC50A-84EF-42A4-9753-DECCBEDA68C6}"/>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3" name="フローチャート: 判断 542">
          <a:extLst>
            <a:ext uri="{FF2B5EF4-FFF2-40B4-BE49-F238E27FC236}">
              <a16:creationId xmlns:a16="http://schemas.microsoft.com/office/drawing/2014/main" id="{720DE4B5-4721-4586-B24B-F576DCEC1E05}"/>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4" name="フローチャート: 判断 543">
          <a:extLst>
            <a:ext uri="{FF2B5EF4-FFF2-40B4-BE49-F238E27FC236}">
              <a16:creationId xmlns:a16="http://schemas.microsoft.com/office/drawing/2014/main" id="{66F39B8B-2A76-4E4D-B302-738B0DF1016B}"/>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A351A6F-07AE-4F04-B3EE-5887C95DAB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B62B16B-C1B8-46B3-A663-8D68BF0CEE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6653019-5BED-481B-8D4E-707AD18F8AE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B4566D6-E67A-40CB-9A73-B5C660EC31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D4FE1E1-F2E5-4BE6-BFA5-E8BEB4ED50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45538</xdr:rowOff>
    </xdr:from>
    <xdr:to>
      <xdr:col>85</xdr:col>
      <xdr:colOff>177800</xdr:colOff>
      <xdr:row>61</xdr:row>
      <xdr:rowOff>147138</xdr:rowOff>
    </xdr:to>
    <xdr:sp macro="" textlink="">
      <xdr:nvSpPr>
        <xdr:cNvPr id="550" name="楕円 549">
          <a:extLst>
            <a:ext uri="{FF2B5EF4-FFF2-40B4-BE49-F238E27FC236}">
              <a16:creationId xmlns:a16="http://schemas.microsoft.com/office/drawing/2014/main" id="{A9F1082D-33AC-4CFB-BA4A-365041749652}"/>
            </a:ext>
          </a:extLst>
        </xdr:cNvPr>
        <xdr:cNvSpPr/>
      </xdr:nvSpPr>
      <xdr:spPr>
        <a:xfrm>
          <a:off x="16268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23965</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9077AAE0-1936-4795-A93E-5A006355B4B0}"/>
            </a:ext>
          </a:extLst>
        </xdr:cNvPr>
        <xdr:cNvSpPr txBox="1"/>
      </xdr:nvSpPr>
      <xdr:spPr>
        <a:xfrm>
          <a:off x="16357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53703</xdr:rowOff>
    </xdr:from>
    <xdr:to>
      <xdr:col>81</xdr:col>
      <xdr:colOff>101600</xdr:colOff>
      <xdr:row>61</xdr:row>
      <xdr:rowOff>155303</xdr:rowOff>
    </xdr:to>
    <xdr:sp macro="" textlink="">
      <xdr:nvSpPr>
        <xdr:cNvPr id="552" name="楕円 551">
          <a:extLst>
            <a:ext uri="{FF2B5EF4-FFF2-40B4-BE49-F238E27FC236}">
              <a16:creationId xmlns:a16="http://schemas.microsoft.com/office/drawing/2014/main" id="{74FDFD13-BF09-4087-B2AD-AADA8F702D23}"/>
            </a:ext>
          </a:extLst>
        </xdr:cNvPr>
        <xdr:cNvSpPr/>
      </xdr:nvSpPr>
      <xdr:spPr>
        <a:xfrm>
          <a:off x="15430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104503</xdr:rowOff>
    </xdr:to>
    <xdr:cxnSp macro="">
      <xdr:nvCxnSpPr>
        <xdr:cNvPr id="553" name="直線コネクタ 552">
          <a:extLst>
            <a:ext uri="{FF2B5EF4-FFF2-40B4-BE49-F238E27FC236}">
              <a16:creationId xmlns:a16="http://schemas.microsoft.com/office/drawing/2014/main" id="{5124488E-2AD2-444E-AD02-AF12C42C9CF4}"/>
            </a:ext>
          </a:extLst>
        </xdr:cNvPr>
        <xdr:cNvCxnSpPr/>
      </xdr:nvCxnSpPr>
      <xdr:spPr>
        <a:xfrm flipV="1">
          <a:off x="15481300" y="1055478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21046</xdr:rowOff>
    </xdr:from>
    <xdr:to>
      <xdr:col>76</xdr:col>
      <xdr:colOff>165100</xdr:colOff>
      <xdr:row>61</xdr:row>
      <xdr:rowOff>122646</xdr:rowOff>
    </xdr:to>
    <xdr:sp macro="" textlink="">
      <xdr:nvSpPr>
        <xdr:cNvPr id="554" name="楕円 553">
          <a:extLst>
            <a:ext uri="{FF2B5EF4-FFF2-40B4-BE49-F238E27FC236}">
              <a16:creationId xmlns:a16="http://schemas.microsoft.com/office/drawing/2014/main" id="{455E2FEF-CFBE-4441-866E-79F17975AEEE}"/>
            </a:ext>
          </a:extLst>
        </xdr:cNvPr>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71846</xdr:rowOff>
    </xdr:from>
    <xdr:to>
      <xdr:col>81</xdr:col>
      <xdr:colOff>50800</xdr:colOff>
      <xdr:row>61</xdr:row>
      <xdr:rowOff>104503</xdr:rowOff>
    </xdr:to>
    <xdr:cxnSp macro="">
      <xdr:nvCxnSpPr>
        <xdr:cNvPr id="555" name="直線コネクタ 554">
          <a:extLst>
            <a:ext uri="{FF2B5EF4-FFF2-40B4-BE49-F238E27FC236}">
              <a16:creationId xmlns:a16="http://schemas.microsoft.com/office/drawing/2014/main" id="{79ABA2C1-5441-4490-965F-52E49AC9B7F4}"/>
            </a:ext>
          </a:extLst>
        </xdr:cNvPr>
        <xdr:cNvCxnSpPr/>
      </xdr:nvCxnSpPr>
      <xdr:spPr>
        <a:xfrm>
          <a:off x="14592300" y="105302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159838</xdr:rowOff>
    </xdr:from>
    <xdr:to>
      <xdr:col>72</xdr:col>
      <xdr:colOff>38100</xdr:colOff>
      <xdr:row>61</xdr:row>
      <xdr:rowOff>89988</xdr:rowOff>
    </xdr:to>
    <xdr:sp macro="" textlink="">
      <xdr:nvSpPr>
        <xdr:cNvPr id="556" name="楕円 555">
          <a:extLst>
            <a:ext uri="{FF2B5EF4-FFF2-40B4-BE49-F238E27FC236}">
              <a16:creationId xmlns:a16="http://schemas.microsoft.com/office/drawing/2014/main" id="{78065CC0-9FBF-4B49-B154-D12B8814ABE7}"/>
            </a:ext>
          </a:extLst>
        </xdr:cNvPr>
        <xdr:cNvSpPr/>
      </xdr:nvSpPr>
      <xdr:spPr>
        <a:xfrm>
          <a:off x="13652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39188</xdr:rowOff>
    </xdr:from>
    <xdr:to>
      <xdr:col>76</xdr:col>
      <xdr:colOff>114300</xdr:colOff>
      <xdr:row>61</xdr:row>
      <xdr:rowOff>71846</xdr:rowOff>
    </xdr:to>
    <xdr:cxnSp macro="">
      <xdr:nvCxnSpPr>
        <xdr:cNvPr id="557" name="直線コネクタ 556">
          <a:extLst>
            <a:ext uri="{FF2B5EF4-FFF2-40B4-BE49-F238E27FC236}">
              <a16:creationId xmlns:a16="http://schemas.microsoft.com/office/drawing/2014/main" id="{D21311BD-E14D-46C5-94E1-7381A423CB01}"/>
            </a:ext>
          </a:extLst>
        </xdr:cNvPr>
        <xdr:cNvCxnSpPr/>
      </xdr:nvCxnSpPr>
      <xdr:spPr>
        <a:xfrm>
          <a:off x="13703300" y="104976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125549</xdr:rowOff>
    </xdr:from>
    <xdr:to>
      <xdr:col>67</xdr:col>
      <xdr:colOff>101600</xdr:colOff>
      <xdr:row>61</xdr:row>
      <xdr:rowOff>55699</xdr:rowOff>
    </xdr:to>
    <xdr:sp macro="" textlink="">
      <xdr:nvSpPr>
        <xdr:cNvPr id="558" name="楕円 557">
          <a:extLst>
            <a:ext uri="{FF2B5EF4-FFF2-40B4-BE49-F238E27FC236}">
              <a16:creationId xmlns:a16="http://schemas.microsoft.com/office/drawing/2014/main" id="{C5812BAE-EBD9-46C6-BBD6-0679C28EAAB4}"/>
            </a:ext>
          </a:extLst>
        </xdr:cNvPr>
        <xdr:cNvSpPr/>
      </xdr:nvSpPr>
      <xdr:spPr>
        <a:xfrm>
          <a:off x="12763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4899</xdr:rowOff>
    </xdr:from>
    <xdr:to>
      <xdr:col>71</xdr:col>
      <xdr:colOff>177800</xdr:colOff>
      <xdr:row>61</xdr:row>
      <xdr:rowOff>39188</xdr:rowOff>
    </xdr:to>
    <xdr:cxnSp macro="">
      <xdr:nvCxnSpPr>
        <xdr:cNvPr id="559" name="直線コネクタ 558">
          <a:extLst>
            <a:ext uri="{FF2B5EF4-FFF2-40B4-BE49-F238E27FC236}">
              <a16:creationId xmlns:a16="http://schemas.microsoft.com/office/drawing/2014/main" id="{478A00EC-D3EC-41B0-ADA3-9FD5E6A42900}"/>
            </a:ext>
          </a:extLst>
        </xdr:cNvPr>
        <xdr:cNvCxnSpPr/>
      </xdr:nvCxnSpPr>
      <xdr:spPr>
        <a:xfrm>
          <a:off x="12814300" y="104633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4EFFBA17-8DDA-4CBB-86D7-C737F17F7D2B}"/>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97186816-B28D-4923-BCBF-4C0267EF460B}"/>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4F312807-1B8D-4F69-96ED-3D5663417879}"/>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E531A845-847F-470F-B0CC-03F627FCB2F4}"/>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146430</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0797E92D-E879-4AB4-B06C-49B4CBBEC490}"/>
            </a:ext>
          </a:extLst>
        </xdr:cNvPr>
        <xdr:cNvSpPr txBox="1"/>
      </xdr:nvSpPr>
      <xdr:spPr>
        <a:xfrm>
          <a:off x="15266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0CA51945-1DBE-4C25-8C6C-B5DF6EE4967E}"/>
            </a:ext>
          </a:extLst>
        </xdr:cNvPr>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81115</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85D2538A-EC66-4063-8B22-5675DDEB1FFF}"/>
            </a:ext>
          </a:extLst>
        </xdr:cNvPr>
        <xdr:cNvSpPr txBox="1"/>
      </xdr:nvSpPr>
      <xdr:spPr>
        <a:xfrm>
          <a:off x="13500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46826</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6C2BBE04-E5BB-41BB-B7CE-25C62DB613B3}"/>
            </a:ext>
          </a:extLst>
        </xdr:cNvPr>
        <xdr:cNvSpPr txBox="1"/>
      </xdr:nvSpPr>
      <xdr:spPr>
        <a:xfrm>
          <a:off x="12611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1ECF4EC3-4481-49EE-A05F-712516F226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C036127E-2766-4F40-A1F4-9CBD4D2520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ECC406EB-FD2F-4948-B804-6337F937C4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D8C0A201-E9FB-4D13-88AA-BBAE94D66C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184F65C7-0EE2-48A8-ADEA-D43BEBE0C6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685CA23B-52CD-4C97-B90A-4FE5257BEE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589817C2-7753-492A-934B-463E8FF8DA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A5E3798B-D46F-41B3-9148-9CFC9AF480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768AC123-3A21-40C7-9173-52F980336A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4584EEA9-7E0D-444B-8FF0-E0360119DB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B5862E4B-1220-4C42-BAFF-4D82D29D9DB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7499735D-0A34-4852-9FD2-B9AFD0D70EF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71C4504D-2D74-4C81-9A55-3FD6B489261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B1CC0164-F5EF-434A-A72B-5E44677EF6B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88A205BD-8D1B-4470-9BB7-B00FB252DB3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3C08FF6E-8F9E-43EB-AD55-DE11D48AFE6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80CCF4C3-9F02-4EA4-969C-64D27EC9063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24BA411E-BC9F-4B26-A4B3-A6A372D3E64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5B83ECAA-2095-43C2-A082-AEA25039B41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110B3F6F-7B0D-4D64-87DA-07A0FA7AB66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184D191F-4FF0-4968-A9A0-B489FCFE4C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B8780B19-8832-4325-AC70-8AF3D25535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4DA19A04-9EB5-47F9-8ACD-4121859C586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1" name="直線コネクタ 590">
          <a:extLst>
            <a:ext uri="{FF2B5EF4-FFF2-40B4-BE49-F238E27FC236}">
              <a16:creationId xmlns:a16="http://schemas.microsoft.com/office/drawing/2014/main" id="{DFBAA466-40F7-4028-8D58-AA74BED95C52}"/>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CFFEDAE3-9D64-4EE1-A37F-8BDF893E16CE}"/>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3" name="直線コネクタ 592">
          <a:extLst>
            <a:ext uri="{FF2B5EF4-FFF2-40B4-BE49-F238E27FC236}">
              <a16:creationId xmlns:a16="http://schemas.microsoft.com/office/drawing/2014/main" id="{4BCA8B45-23CF-401C-AE54-924CA2DD659E}"/>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EAFD3B79-6CC5-4EDC-89A8-9F3B6A844F7A}"/>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5" name="直線コネクタ 594">
          <a:extLst>
            <a:ext uri="{FF2B5EF4-FFF2-40B4-BE49-F238E27FC236}">
              <a16:creationId xmlns:a16="http://schemas.microsoft.com/office/drawing/2014/main" id="{DCDF0DD8-6D89-44F9-B625-062B3C422BBD}"/>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C8CD4420-87B0-4BDF-875B-C95C37BDA232}"/>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7" name="フローチャート: 判断 596">
          <a:extLst>
            <a:ext uri="{FF2B5EF4-FFF2-40B4-BE49-F238E27FC236}">
              <a16:creationId xmlns:a16="http://schemas.microsoft.com/office/drawing/2014/main" id="{1DAA7647-9A46-46CF-B774-FA8EE684A93A}"/>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8" name="フローチャート: 判断 597">
          <a:extLst>
            <a:ext uri="{FF2B5EF4-FFF2-40B4-BE49-F238E27FC236}">
              <a16:creationId xmlns:a16="http://schemas.microsoft.com/office/drawing/2014/main" id="{0E5E9282-78EA-4CD7-91D7-29FDE5DE9D49}"/>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9" name="フローチャート: 判断 598">
          <a:extLst>
            <a:ext uri="{FF2B5EF4-FFF2-40B4-BE49-F238E27FC236}">
              <a16:creationId xmlns:a16="http://schemas.microsoft.com/office/drawing/2014/main" id="{8B771D1C-2AC1-479E-ADB9-05C4879E8B89}"/>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0" name="フローチャート: 判断 599">
          <a:extLst>
            <a:ext uri="{FF2B5EF4-FFF2-40B4-BE49-F238E27FC236}">
              <a16:creationId xmlns:a16="http://schemas.microsoft.com/office/drawing/2014/main" id="{4777D401-E89F-4CCD-B2CB-434EBE02D6D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1" name="フローチャート: 判断 600">
          <a:extLst>
            <a:ext uri="{FF2B5EF4-FFF2-40B4-BE49-F238E27FC236}">
              <a16:creationId xmlns:a16="http://schemas.microsoft.com/office/drawing/2014/main" id="{3138C735-FA31-485E-B068-AF0B6E226614}"/>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BEE0FA4-9992-477C-AC88-6F84778CDD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570C862-2B56-462B-A073-5B53693866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6AD4F9F-56CA-489D-BE51-AAB384A070A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919E252-E03C-4C89-8765-0C3D6B1F39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44AC329-6640-453B-AEAE-87DA1B86E0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116840</xdr:rowOff>
    </xdr:from>
    <xdr:to>
      <xdr:col>116</xdr:col>
      <xdr:colOff>114300</xdr:colOff>
      <xdr:row>63</xdr:row>
      <xdr:rowOff>46990</xdr:rowOff>
    </xdr:to>
    <xdr:sp macro="" textlink="">
      <xdr:nvSpPr>
        <xdr:cNvPr id="607" name="楕円 606">
          <a:extLst>
            <a:ext uri="{FF2B5EF4-FFF2-40B4-BE49-F238E27FC236}">
              <a16:creationId xmlns:a16="http://schemas.microsoft.com/office/drawing/2014/main" id="{0F35CDFB-1462-4697-AAF7-2D1C126CC130}"/>
            </a:ext>
          </a:extLst>
        </xdr:cNvPr>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139717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45AD56DC-89D7-427B-9DBD-01396E7A7E7D}"/>
            </a:ext>
          </a:extLst>
        </xdr:cNvPr>
        <xdr:cNvSpPr txBox="1"/>
      </xdr:nvSpPr>
      <xdr:spPr>
        <a:xfrm>
          <a:off x="22199600"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609" name="楕円 608">
          <a:extLst>
            <a:ext uri="{FF2B5EF4-FFF2-40B4-BE49-F238E27FC236}">
              <a16:creationId xmlns:a16="http://schemas.microsoft.com/office/drawing/2014/main" id="{10F35433-365D-43CB-A1CE-83BEEA08942B}"/>
            </a:ext>
          </a:extLst>
        </xdr:cNvPr>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0</xdr:rowOff>
    </xdr:to>
    <xdr:cxnSp macro="">
      <xdr:nvCxnSpPr>
        <xdr:cNvPr id="610" name="直線コネクタ 609">
          <a:extLst>
            <a:ext uri="{FF2B5EF4-FFF2-40B4-BE49-F238E27FC236}">
              <a16:creationId xmlns:a16="http://schemas.microsoft.com/office/drawing/2014/main" id="{5A79526F-DE0F-4D19-A3F1-0035CCB0B5B4}"/>
            </a:ext>
          </a:extLst>
        </xdr:cNvPr>
        <xdr:cNvCxnSpPr/>
      </xdr:nvCxnSpPr>
      <xdr:spPr>
        <a:xfrm flipV="1">
          <a:off x="21323300" y="10797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128270</xdr:rowOff>
    </xdr:from>
    <xdr:to>
      <xdr:col>107</xdr:col>
      <xdr:colOff>101600</xdr:colOff>
      <xdr:row>63</xdr:row>
      <xdr:rowOff>58420</xdr:rowOff>
    </xdr:to>
    <xdr:sp macro="" textlink="">
      <xdr:nvSpPr>
        <xdr:cNvPr id="611" name="楕円 610">
          <a:extLst>
            <a:ext uri="{FF2B5EF4-FFF2-40B4-BE49-F238E27FC236}">
              <a16:creationId xmlns:a16="http://schemas.microsoft.com/office/drawing/2014/main" id="{015BD3F4-6EF8-4121-8358-86B8D2E3D179}"/>
            </a:ext>
          </a:extLst>
        </xdr:cNvPr>
        <xdr:cNvSpPr/>
      </xdr:nvSpPr>
      <xdr:spPr>
        <a:xfrm>
          <a:off x="20383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7620</xdr:rowOff>
    </xdr:to>
    <xdr:cxnSp macro="">
      <xdr:nvCxnSpPr>
        <xdr:cNvPr id="612" name="直線コネクタ 611">
          <a:extLst>
            <a:ext uri="{FF2B5EF4-FFF2-40B4-BE49-F238E27FC236}">
              <a16:creationId xmlns:a16="http://schemas.microsoft.com/office/drawing/2014/main" id="{EACB8372-EF08-4733-B7D1-A550E2B53B06}"/>
            </a:ext>
          </a:extLst>
        </xdr:cNvPr>
        <xdr:cNvCxnSpPr/>
      </xdr:nvCxnSpPr>
      <xdr:spPr>
        <a:xfrm flipV="1">
          <a:off x="20434300" y="1080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13" name="楕円 612">
          <a:extLst>
            <a:ext uri="{FF2B5EF4-FFF2-40B4-BE49-F238E27FC236}">
              <a16:creationId xmlns:a16="http://schemas.microsoft.com/office/drawing/2014/main" id="{441643B4-67A3-4DAF-A381-051A3BE9D3C3}"/>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xdr:rowOff>
    </xdr:from>
    <xdr:to>
      <xdr:col>107</xdr:col>
      <xdr:colOff>50800</xdr:colOff>
      <xdr:row>63</xdr:row>
      <xdr:rowOff>11430</xdr:rowOff>
    </xdr:to>
    <xdr:cxnSp macro="">
      <xdr:nvCxnSpPr>
        <xdr:cNvPr id="614" name="直線コネクタ 613">
          <a:extLst>
            <a:ext uri="{FF2B5EF4-FFF2-40B4-BE49-F238E27FC236}">
              <a16:creationId xmlns:a16="http://schemas.microsoft.com/office/drawing/2014/main" id="{F1CA7952-2C39-46CA-BCB0-03F7C5B00125}"/>
            </a:ext>
          </a:extLst>
        </xdr:cNvPr>
        <xdr:cNvCxnSpPr/>
      </xdr:nvCxnSpPr>
      <xdr:spPr>
        <a:xfrm flipV="1">
          <a:off x="19545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135890</xdr:rowOff>
    </xdr:from>
    <xdr:to>
      <xdr:col>98</xdr:col>
      <xdr:colOff>38100</xdr:colOff>
      <xdr:row>63</xdr:row>
      <xdr:rowOff>66040</xdr:rowOff>
    </xdr:to>
    <xdr:sp macro="" textlink="">
      <xdr:nvSpPr>
        <xdr:cNvPr id="615" name="楕円 614">
          <a:extLst>
            <a:ext uri="{FF2B5EF4-FFF2-40B4-BE49-F238E27FC236}">
              <a16:creationId xmlns:a16="http://schemas.microsoft.com/office/drawing/2014/main" id="{310EB391-7468-4D15-86D8-EBC2149581F8}"/>
            </a:ext>
          </a:extLst>
        </xdr:cNvPr>
        <xdr:cNvSpPr/>
      </xdr:nvSpPr>
      <xdr:spPr>
        <a:xfrm>
          <a:off x="18605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15240</xdr:rowOff>
    </xdr:to>
    <xdr:cxnSp macro="">
      <xdr:nvCxnSpPr>
        <xdr:cNvPr id="616" name="直線コネクタ 615">
          <a:extLst>
            <a:ext uri="{FF2B5EF4-FFF2-40B4-BE49-F238E27FC236}">
              <a16:creationId xmlns:a16="http://schemas.microsoft.com/office/drawing/2014/main" id="{A0A8ED2F-DF4D-43CD-82D3-E2463E0FCC5B}"/>
            </a:ext>
          </a:extLst>
        </xdr:cNvPr>
        <xdr:cNvCxnSpPr/>
      </xdr:nvCxnSpPr>
      <xdr:spPr>
        <a:xfrm flipV="1">
          <a:off x="18656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617" name="n_1aveValue【保健センター・保健所】&#10;一人当たり面積">
          <a:extLst>
            <a:ext uri="{FF2B5EF4-FFF2-40B4-BE49-F238E27FC236}">
              <a16:creationId xmlns:a16="http://schemas.microsoft.com/office/drawing/2014/main" id="{7C3060E7-8B5C-4F62-ADBE-A27B3105FFB9}"/>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18" name="n_2aveValue【保健センター・保健所】&#10;一人当たり面積">
          <a:extLst>
            <a:ext uri="{FF2B5EF4-FFF2-40B4-BE49-F238E27FC236}">
              <a16:creationId xmlns:a16="http://schemas.microsoft.com/office/drawing/2014/main" id="{11D863F1-3B1F-4C63-866E-A0A8BB3FBA55}"/>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19" name="n_3aveValue【保健センター・保健所】&#10;一人当たり面積">
          <a:extLst>
            <a:ext uri="{FF2B5EF4-FFF2-40B4-BE49-F238E27FC236}">
              <a16:creationId xmlns:a16="http://schemas.microsoft.com/office/drawing/2014/main" id="{754B3F37-6F65-4003-BF7A-C5B9D01AFA2F}"/>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20" name="n_4aveValue【保健センター・保健所】&#10;一人当たり面積">
          <a:extLst>
            <a:ext uri="{FF2B5EF4-FFF2-40B4-BE49-F238E27FC236}">
              <a16:creationId xmlns:a16="http://schemas.microsoft.com/office/drawing/2014/main" id="{6FDCC282-A4B9-4028-A997-A19F849A53D1}"/>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67327</xdr:rowOff>
    </xdr:from>
    <xdr:ext cx="469744" cy="259045"/>
    <xdr:sp macro="" textlink="">
      <xdr:nvSpPr>
        <xdr:cNvPr id="621" name="n_1mainValue【保健センター・保健所】&#10;一人当たり面積">
          <a:extLst>
            <a:ext uri="{FF2B5EF4-FFF2-40B4-BE49-F238E27FC236}">
              <a16:creationId xmlns:a16="http://schemas.microsoft.com/office/drawing/2014/main" id="{8C504D06-E925-4666-8785-FD0E99F90751}"/>
            </a:ext>
          </a:extLst>
        </xdr:cNvPr>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74947</xdr:rowOff>
    </xdr:from>
    <xdr:ext cx="469744" cy="259045"/>
    <xdr:sp macro="" textlink="">
      <xdr:nvSpPr>
        <xdr:cNvPr id="622" name="n_2mainValue【保健センター・保健所】&#10;一人当たり面積">
          <a:extLst>
            <a:ext uri="{FF2B5EF4-FFF2-40B4-BE49-F238E27FC236}">
              <a16:creationId xmlns:a16="http://schemas.microsoft.com/office/drawing/2014/main" id="{9B26C75E-713B-48BE-8B51-C55B707D38BD}"/>
            </a:ext>
          </a:extLst>
        </xdr:cNvPr>
        <xdr:cNvSpPr txBox="1"/>
      </xdr:nvSpPr>
      <xdr:spPr>
        <a:xfrm>
          <a:off x="201994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23" name="n_3mainValue【保健センター・保健所】&#10;一人当たり面積">
          <a:extLst>
            <a:ext uri="{FF2B5EF4-FFF2-40B4-BE49-F238E27FC236}">
              <a16:creationId xmlns:a16="http://schemas.microsoft.com/office/drawing/2014/main" id="{537251C2-88AB-4051-A439-E3EAD291F78B}"/>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82567</xdr:rowOff>
    </xdr:from>
    <xdr:ext cx="469744" cy="259045"/>
    <xdr:sp macro="" textlink="">
      <xdr:nvSpPr>
        <xdr:cNvPr id="624" name="n_4mainValue【保健センター・保健所】&#10;一人当たり面積">
          <a:extLst>
            <a:ext uri="{FF2B5EF4-FFF2-40B4-BE49-F238E27FC236}">
              <a16:creationId xmlns:a16="http://schemas.microsoft.com/office/drawing/2014/main" id="{98E6C2B6-3697-4857-A41C-4A29727EC3B2}"/>
            </a:ext>
          </a:extLst>
        </xdr:cNvPr>
        <xdr:cNvSpPr txBox="1"/>
      </xdr:nvSpPr>
      <xdr:spPr>
        <a:xfrm>
          <a:off x="18421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A86AF053-27AA-4B08-AEAF-B3C27E5DB5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E09678B-C325-4CB4-A4C6-4D2B5304955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1915C9E7-CE39-4342-80AA-27B8D53BAD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EDA6F855-E006-4B75-8085-A81E84775A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9E448C95-1BAE-41E8-AABC-80F6DFD5F0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949B391B-4C18-443B-B792-AD17F3989BA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5B0E1936-A0E4-45CD-9C49-59ECB1B1DF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D7AF09E1-8F9A-44CD-BE23-CE59A18BDF8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15C23C4A-6891-4217-8345-A87D31635A4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CB5F542-AD4A-4F4C-817E-40B51B24A3B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6A36E8F-C962-4E52-8918-5F236E660C4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8A384B5-DC78-4ACA-8723-71B2EC7975B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1CDA4F2C-AEDD-41C4-B918-80039A487BF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7B4D2CBD-9ECA-4DF6-B7F3-9A1ED25A527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E92C7E9E-177A-410D-A462-593C56F74C0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D5FA8A33-F422-42E5-8914-64C38E96366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41289F04-4FC6-41CE-95B0-89B43FB88C4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E007CD7B-D94F-449B-9E19-6F865662279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B16E54F-7D62-4F0C-A28A-49930C8285A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38D8587F-398C-448D-B3F6-4F92D7C8C36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2FECBC3D-A45C-41D2-9BB4-0FE52019F1B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3E86E05D-54C1-4297-AAFE-4740975F55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B4CE33A5-4297-4E53-80F5-C819A359AEF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3637BED5-C7B9-4CC5-8830-1866389B3F3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9" name="直線コネクタ 648">
          <a:extLst>
            <a:ext uri="{FF2B5EF4-FFF2-40B4-BE49-F238E27FC236}">
              <a16:creationId xmlns:a16="http://schemas.microsoft.com/office/drawing/2014/main" id="{1531568B-9AD6-489C-A267-7D0CDBC2FD9B}"/>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19504FAA-7156-48A4-BC62-D948625CD376}"/>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51" name="直線コネクタ 650">
          <a:extLst>
            <a:ext uri="{FF2B5EF4-FFF2-40B4-BE49-F238E27FC236}">
              <a16:creationId xmlns:a16="http://schemas.microsoft.com/office/drawing/2014/main" id="{9B6F9061-E2CC-4F03-BDAC-EE62A58E9628}"/>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11D12A7A-C8D8-480F-A5A4-27D1A997B03D}"/>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3" name="直線コネクタ 652">
          <a:extLst>
            <a:ext uri="{FF2B5EF4-FFF2-40B4-BE49-F238E27FC236}">
              <a16:creationId xmlns:a16="http://schemas.microsoft.com/office/drawing/2014/main" id="{831373BC-0048-4E5B-8218-E0FFA17ED0D8}"/>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BAF4E6F0-B5FE-423F-AE72-B573E98068EB}"/>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5" name="フローチャート: 判断 654">
          <a:extLst>
            <a:ext uri="{FF2B5EF4-FFF2-40B4-BE49-F238E27FC236}">
              <a16:creationId xmlns:a16="http://schemas.microsoft.com/office/drawing/2014/main" id="{C51CE3E9-00ED-4E20-A8A8-686126889382}"/>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6" name="フローチャート: 判断 655">
          <a:extLst>
            <a:ext uri="{FF2B5EF4-FFF2-40B4-BE49-F238E27FC236}">
              <a16:creationId xmlns:a16="http://schemas.microsoft.com/office/drawing/2014/main" id="{30222BDF-DDDE-4F85-8D12-7A1FD7163E6D}"/>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7" name="フローチャート: 判断 656">
          <a:extLst>
            <a:ext uri="{FF2B5EF4-FFF2-40B4-BE49-F238E27FC236}">
              <a16:creationId xmlns:a16="http://schemas.microsoft.com/office/drawing/2014/main" id="{40D59012-181C-475A-8A19-7B2785018EBC}"/>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8" name="フローチャート: 判断 657">
          <a:extLst>
            <a:ext uri="{FF2B5EF4-FFF2-40B4-BE49-F238E27FC236}">
              <a16:creationId xmlns:a16="http://schemas.microsoft.com/office/drawing/2014/main" id="{C83575BF-5210-40F1-85E0-50D6D938A1A7}"/>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9" name="フローチャート: 判断 658">
          <a:extLst>
            <a:ext uri="{FF2B5EF4-FFF2-40B4-BE49-F238E27FC236}">
              <a16:creationId xmlns:a16="http://schemas.microsoft.com/office/drawing/2014/main" id="{0BAB0ED7-2A52-4389-AEB2-5DA934330CD6}"/>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EBF3886-EFE8-49C1-A2E6-B9E017D6FE8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47E45DD-5D97-4BB9-BFCE-936B6AE4DC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EFAB399-0AB0-4A08-A7A4-623664678C7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FA717F2-08A4-4B35-9473-AFB6F3A46D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9712FDE-B286-4CAE-938A-49A6A580EA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149225</xdr:rowOff>
    </xdr:from>
    <xdr:to>
      <xdr:col>85</xdr:col>
      <xdr:colOff>177800</xdr:colOff>
      <xdr:row>83</xdr:row>
      <xdr:rowOff>79375</xdr:rowOff>
    </xdr:to>
    <xdr:sp macro="" textlink="">
      <xdr:nvSpPr>
        <xdr:cNvPr id="665" name="楕円 664">
          <a:extLst>
            <a:ext uri="{FF2B5EF4-FFF2-40B4-BE49-F238E27FC236}">
              <a16:creationId xmlns:a16="http://schemas.microsoft.com/office/drawing/2014/main" id="{E90A8096-FCAA-4446-BA80-FBAB03D07EA3}"/>
            </a:ext>
          </a:extLst>
        </xdr:cNvPr>
        <xdr:cNvSpPr/>
      </xdr:nvSpPr>
      <xdr:spPr>
        <a:xfrm>
          <a:off x="16268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127652</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F0C6E511-CD10-41E6-9974-AA1D9CE7422F}"/>
            </a:ext>
          </a:extLst>
        </xdr:cNvPr>
        <xdr:cNvSpPr txBox="1"/>
      </xdr:nvSpPr>
      <xdr:spPr>
        <a:xfrm>
          <a:off x="1635760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50164</xdr:rowOff>
    </xdr:from>
    <xdr:to>
      <xdr:col>81</xdr:col>
      <xdr:colOff>101600</xdr:colOff>
      <xdr:row>82</xdr:row>
      <xdr:rowOff>151764</xdr:rowOff>
    </xdr:to>
    <xdr:sp macro="" textlink="">
      <xdr:nvSpPr>
        <xdr:cNvPr id="667" name="楕円 666">
          <a:extLst>
            <a:ext uri="{FF2B5EF4-FFF2-40B4-BE49-F238E27FC236}">
              <a16:creationId xmlns:a16="http://schemas.microsoft.com/office/drawing/2014/main" id="{0172B4B7-F4BF-4561-8F44-8A7AC607DE52}"/>
            </a:ext>
          </a:extLst>
        </xdr:cNvPr>
        <xdr:cNvSpPr/>
      </xdr:nvSpPr>
      <xdr:spPr>
        <a:xfrm>
          <a:off x="15430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100964</xdr:rowOff>
    </xdr:from>
    <xdr:to>
      <xdr:col>85</xdr:col>
      <xdr:colOff>127000</xdr:colOff>
      <xdr:row>83</xdr:row>
      <xdr:rowOff>28575</xdr:rowOff>
    </xdr:to>
    <xdr:cxnSp macro="">
      <xdr:nvCxnSpPr>
        <xdr:cNvPr id="668" name="直線コネクタ 667">
          <a:extLst>
            <a:ext uri="{FF2B5EF4-FFF2-40B4-BE49-F238E27FC236}">
              <a16:creationId xmlns:a16="http://schemas.microsoft.com/office/drawing/2014/main" id="{33A5509A-6A76-4952-AEF1-1CC89AC77955}"/>
            </a:ext>
          </a:extLst>
        </xdr:cNvPr>
        <xdr:cNvCxnSpPr/>
      </xdr:nvCxnSpPr>
      <xdr:spPr>
        <a:xfrm>
          <a:off x="15481300" y="14159864"/>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69" name="楕円 668">
          <a:extLst>
            <a:ext uri="{FF2B5EF4-FFF2-40B4-BE49-F238E27FC236}">
              <a16:creationId xmlns:a16="http://schemas.microsoft.com/office/drawing/2014/main" id="{C3EF6330-3AA3-4B12-945F-D06CB1C2F8C3}"/>
            </a:ext>
          </a:extLst>
        </xdr:cNvPr>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100964</xdr:rowOff>
    </xdr:to>
    <xdr:cxnSp macro="">
      <xdr:nvCxnSpPr>
        <xdr:cNvPr id="670" name="直線コネクタ 669">
          <a:extLst>
            <a:ext uri="{FF2B5EF4-FFF2-40B4-BE49-F238E27FC236}">
              <a16:creationId xmlns:a16="http://schemas.microsoft.com/office/drawing/2014/main" id="{F5080870-3DF4-4E29-AB6D-EF4412D6349F}"/>
            </a:ext>
          </a:extLst>
        </xdr:cNvPr>
        <xdr:cNvCxnSpPr/>
      </xdr:nvCxnSpPr>
      <xdr:spPr>
        <a:xfrm>
          <a:off x="14592300" y="141198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71" name="楕円 670">
          <a:extLst>
            <a:ext uri="{FF2B5EF4-FFF2-40B4-BE49-F238E27FC236}">
              <a16:creationId xmlns:a16="http://schemas.microsoft.com/office/drawing/2014/main" id="{49D803EB-4A71-459A-8EC7-CF21552FC74B}"/>
            </a:ext>
          </a:extLst>
        </xdr:cNvPr>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83</xdr:row>
      <xdr:rowOff>26670</xdr:rowOff>
    </xdr:to>
    <xdr:cxnSp macro="">
      <xdr:nvCxnSpPr>
        <xdr:cNvPr id="672" name="直線コネクタ 671">
          <a:extLst>
            <a:ext uri="{FF2B5EF4-FFF2-40B4-BE49-F238E27FC236}">
              <a16:creationId xmlns:a16="http://schemas.microsoft.com/office/drawing/2014/main" id="{247A99FD-652B-4395-AA27-921622813C7A}"/>
            </a:ext>
          </a:extLst>
        </xdr:cNvPr>
        <xdr:cNvCxnSpPr/>
      </xdr:nvCxnSpPr>
      <xdr:spPr>
        <a:xfrm flipV="1">
          <a:off x="13703300" y="141198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109220</xdr:rowOff>
    </xdr:from>
    <xdr:to>
      <xdr:col>67</xdr:col>
      <xdr:colOff>101600</xdr:colOff>
      <xdr:row>83</xdr:row>
      <xdr:rowOff>39370</xdr:rowOff>
    </xdr:to>
    <xdr:sp macro="" textlink="">
      <xdr:nvSpPr>
        <xdr:cNvPr id="673" name="楕円 672">
          <a:extLst>
            <a:ext uri="{FF2B5EF4-FFF2-40B4-BE49-F238E27FC236}">
              <a16:creationId xmlns:a16="http://schemas.microsoft.com/office/drawing/2014/main" id="{04E3527D-7437-4F0D-958B-06AC1B442922}"/>
            </a:ext>
          </a:extLst>
        </xdr:cNvPr>
        <xdr:cNvSpPr/>
      </xdr:nvSpPr>
      <xdr:spPr>
        <a:xfrm>
          <a:off x="12763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160020</xdr:rowOff>
    </xdr:from>
    <xdr:to>
      <xdr:col>71</xdr:col>
      <xdr:colOff>177800</xdr:colOff>
      <xdr:row>83</xdr:row>
      <xdr:rowOff>26670</xdr:rowOff>
    </xdr:to>
    <xdr:cxnSp macro="">
      <xdr:nvCxnSpPr>
        <xdr:cNvPr id="674" name="直線コネクタ 673">
          <a:extLst>
            <a:ext uri="{FF2B5EF4-FFF2-40B4-BE49-F238E27FC236}">
              <a16:creationId xmlns:a16="http://schemas.microsoft.com/office/drawing/2014/main" id="{07454879-A68D-4D84-AC7A-680F94B7B7DB}"/>
            </a:ext>
          </a:extLst>
        </xdr:cNvPr>
        <xdr:cNvCxnSpPr/>
      </xdr:nvCxnSpPr>
      <xdr:spPr>
        <a:xfrm>
          <a:off x="12814300" y="14218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5" name="n_1aveValue【消防施設】&#10;有形固定資産減価償却率">
          <a:extLst>
            <a:ext uri="{FF2B5EF4-FFF2-40B4-BE49-F238E27FC236}">
              <a16:creationId xmlns:a16="http://schemas.microsoft.com/office/drawing/2014/main" id="{2CCB8A61-3309-4B31-83BC-B72D847745E4}"/>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6" name="n_2aveValue【消防施設】&#10;有形固定資産減価償却率">
          <a:extLst>
            <a:ext uri="{FF2B5EF4-FFF2-40B4-BE49-F238E27FC236}">
              <a16:creationId xmlns:a16="http://schemas.microsoft.com/office/drawing/2014/main" id="{779F8F8F-116A-46A9-8113-C72260221C4C}"/>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7" name="n_3aveValue【消防施設】&#10;有形固定資産減価償却率">
          <a:extLst>
            <a:ext uri="{FF2B5EF4-FFF2-40B4-BE49-F238E27FC236}">
              <a16:creationId xmlns:a16="http://schemas.microsoft.com/office/drawing/2014/main" id="{E1F29EA1-B90B-47C6-8A14-749F1CD4E3B6}"/>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78" name="n_4aveValue【消防施設】&#10;有形固定資産減価償却率">
          <a:extLst>
            <a:ext uri="{FF2B5EF4-FFF2-40B4-BE49-F238E27FC236}">
              <a16:creationId xmlns:a16="http://schemas.microsoft.com/office/drawing/2014/main" id="{31013841-833D-47EB-963B-7EFAB2216490}"/>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142891</xdr:rowOff>
    </xdr:from>
    <xdr:ext cx="405111" cy="259045"/>
    <xdr:sp macro="" textlink="">
      <xdr:nvSpPr>
        <xdr:cNvPr id="679" name="n_1mainValue【消防施設】&#10;有形固定資産減価償却率">
          <a:extLst>
            <a:ext uri="{FF2B5EF4-FFF2-40B4-BE49-F238E27FC236}">
              <a16:creationId xmlns:a16="http://schemas.microsoft.com/office/drawing/2014/main" id="{CFF2017F-E692-4955-8EDB-E9A7A8AD5F75}"/>
            </a:ext>
          </a:extLst>
        </xdr:cNvPr>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80" name="n_2mainValue【消防施設】&#10;有形固定資産減価償却率">
          <a:extLst>
            <a:ext uri="{FF2B5EF4-FFF2-40B4-BE49-F238E27FC236}">
              <a16:creationId xmlns:a16="http://schemas.microsoft.com/office/drawing/2014/main" id="{E7A2EBD4-BC3B-4A39-8040-BB8E9A1EEA4F}"/>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81" name="n_3mainValue【消防施設】&#10;有形固定資産減価償却率">
          <a:extLst>
            <a:ext uri="{FF2B5EF4-FFF2-40B4-BE49-F238E27FC236}">
              <a16:creationId xmlns:a16="http://schemas.microsoft.com/office/drawing/2014/main" id="{D7831C1E-BE3E-492C-9834-B9034D70E266}"/>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30497</xdr:rowOff>
    </xdr:from>
    <xdr:ext cx="405111" cy="259045"/>
    <xdr:sp macro="" textlink="">
      <xdr:nvSpPr>
        <xdr:cNvPr id="682" name="n_4mainValue【消防施設】&#10;有形固定資産減価償却率">
          <a:extLst>
            <a:ext uri="{FF2B5EF4-FFF2-40B4-BE49-F238E27FC236}">
              <a16:creationId xmlns:a16="http://schemas.microsoft.com/office/drawing/2014/main" id="{314D4220-3A5A-476D-8822-A7BB57A0A665}"/>
            </a:ext>
          </a:extLst>
        </xdr:cNvPr>
        <xdr:cNvSpPr txBox="1"/>
      </xdr:nvSpPr>
      <xdr:spPr>
        <a:xfrm>
          <a:off x="12611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485BBF96-467D-485B-AE1F-65DFE126E6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2EAB1C55-EA8A-4C31-8AD9-D68755DD08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74CBB175-405B-4ECC-97DB-1CD04DA37D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FFBB50FE-5820-466A-ACCE-8D6EA9E921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53E34187-EAEF-441D-8D8E-CAEBA0E9AA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5B8C232F-08EE-4F25-847F-4712E6421C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1BC5E62F-AC38-4526-AC71-F3BFB12067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1F5629FA-0760-4858-8C71-73DFA031787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6A736FE2-411F-4600-9BDD-6CC7187998B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5BB6A9EB-A53B-482B-B465-1E33F509A42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F5C19A2F-235A-4AE4-8ECF-85D99747E28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8523F852-7B3D-4225-9BC8-0C62C646389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B1B06264-641C-429C-9BF5-49382470524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E28DE53E-59D8-4174-A099-EABF9C69F0C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D8D9A598-CEEF-4F95-BF85-12F2203E55A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FF390E4F-CED0-4853-A13A-4B195975A69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9D312581-2AEE-4045-94DF-1E897D12188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5BE565B7-A0A4-480B-9A1A-2050A253E71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5209D7CC-2B4D-4F61-85EB-8FE4A81CD59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7BEE3F84-1246-4AB5-AF0E-51D26849AD2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CD233610-0236-47A9-939A-E06D079A8D7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A3C749F8-1E18-4346-9CAC-616ABEE46DB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DA2324BB-9DBE-4057-9979-D371039C473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2CC70820-B210-48D8-B577-69A1E1F7E30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46140AF4-53C4-4CCF-812C-3593CAB7FDE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8" name="直線コネクタ 707">
          <a:extLst>
            <a:ext uri="{FF2B5EF4-FFF2-40B4-BE49-F238E27FC236}">
              <a16:creationId xmlns:a16="http://schemas.microsoft.com/office/drawing/2014/main" id="{C5A5DAF7-203F-458B-9B26-1AA1B881B76A}"/>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9" name="【消防施設】&#10;一人当たり面積最小値テキスト">
          <a:extLst>
            <a:ext uri="{FF2B5EF4-FFF2-40B4-BE49-F238E27FC236}">
              <a16:creationId xmlns:a16="http://schemas.microsoft.com/office/drawing/2014/main" id="{3F4860C4-4666-4BD5-B8D4-72B83B45C70D}"/>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10" name="直線コネクタ 709">
          <a:extLst>
            <a:ext uri="{FF2B5EF4-FFF2-40B4-BE49-F238E27FC236}">
              <a16:creationId xmlns:a16="http://schemas.microsoft.com/office/drawing/2014/main" id="{B5379BB8-20F1-4DC7-9252-293BF79B283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1" name="【消防施設】&#10;一人当たり面積最大値テキスト">
          <a:extLst>
            <a:ext uri="{FF2B5EF4-FFF2-40B4-BE49-F238E27FC236}">
              <a16:creationId xmlns:a16="http://schemas.microsoft.com/office/drawing/2014/main" id="{855BCED6-C6EC-468D-9399-CDEC95E153E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2" name="直線コネクタ 711">
          <a:extLst>
            <a:ext uri="{FF2B5EF4-FFF2-40B4-BE49-F238E27FC236}">
              <a16:creationId xmlns:a16="http://schemas.microsoft.com/office/drawing/2014/main" id="{2203ED1C-68E9-440D-9848-3565C5E467E4}"/>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3" name="【消防施設】&#10;一人当たり面積平均値テキスト">
          <a:extLst>
            <a:ext uri="{FF2B5EF4-FFF2-40B4-BE49-F238E27FC236}">
              <a16:creationId xmlns:a16="http://schemas.microsoft.com/office/drawing/2014/main" id="{1362E3E7-7081-49D1-A351-0247ADC8EEC6}"/>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4" name="フローチャート: 判断 713">
          <a:extLst>
            <a:ext uri="{FF2B5EF4-FFF2-40B4-BE49-F238E27FC236}">
              <a16:creationId xmlns:a16="http://schemas.microsoft.com/office/drawing/2014/main" id="{9287DF7F-9919-4635-84FD-6D71F4476B19}"/>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5" name="フローチャート: 判断 714">
          <a:extLst>
            <a:ext uri="{FF2B5EF4-FFF2-40B4-BE49-F238E27FC236}">
              <a16:creationId xmlns:a16="http://schemas.microsoft.com/office/drawing/2014/main" id="{2A0B0E6B-A351-4CFB-9AF6-CC98301AA9D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6" name="フローチャート: 判断 715">
          <a:extLst>
            <a:ext uri="{FF2B5EF4-FFF2-40B4-BE49-F238E27FC236}">
              <a16:creationId xmlns:a16="http://schemas.microsoft.com/office/drawing/2014/main" id="{2C547F4C-6761-4169-81FA-9D7DD2A80F2D}"/>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7" name="フローチャート: 判断 716">
          <a:extLst>
            <a:ext uri="{FF2B5EF4-FFF2-40B4-BE49-F238E27FC236}">
              <a16:creationId xmlns:a16="http://schemas.microsoft.com/office/drawing/2014/main" id="{1D9F7115-9FD7-456D-ABAB-D342CFD0860B}"/>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8" name="フローチャート: 判断 717">
          <a:extLst>
            <a:ext uri="{FF2B5EF4-FFF2-40B4-BE49-F238E27FC236}">
              <a16:creationId xmlns:a16="http://schemas.microsoft.com/office/drawing/2014/main" id="{11B72223-0158-4915-BA01-690676D8F9AE}"/>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BA51A36-C3D9-478A-A75F-682EE386FE1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48C8776-53CC-477A-ABC1-AD8DFE05C0C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2124AAA-4CB6-4994-A4F1-BF11B7722CA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F877787-FCF8-487D-B530-FB4F7DD7E5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DC254A6-353D-48F0-82BB-FA9FF15F560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24" name="楕円 723">
          <a:extLst>
            <a:ext uri="{FF2B5EF4-FFF2-40B4-BE49-F238E27FC236}">
              <a16:creationId xmlns:a16="http://schemas.microsoft.com/office/drawing/2014/main" id="{C1C00F29-E3B6-4352-A41A-6E3B4C79BE9A}"/>
            </a:ext>
          </a:extLst>
        </xdr:cNvPr>
        <xdr:cNvSpPr/>
      </xdr:nvSpPr>
      <xdr:spPr>
        <a:xfrm>
          <a:off x="221107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725" name="【消防施設】&#10;一人当たり面積該当値テキスト">
          <a:extLst>
            <a:ext uri="{FF2B5EF4-FFF2-40B4-BE49-F238E27FC236}">
              <a16:creationId xmlns:a16="http://schemas.microsoft.com/office/drawing/2014/main" id="{D9C12BF1-DAE1-4151-8A20-9A29355B7EDB}"/>
            </a:ext>
          </a:extLst>
        </xdr:cNvPr>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145687</xdr:rowOff>
    </xdr:from>
    <xdr:to>
      <xdr:col>112</xdr:col>
      <xdr:colOff>38100</xdr:colOff>
      <xdr:row>86</xdr:row>
      <xdr:rowOff>75837</xdr:rowOff>
    </xdr:to>
    <xdr:sp macro="" textlink="">
      <xdr:nvSpPr>
        <xdr:cNvPr id="726" name="楕円 725">
          <a:extLst>
            <a:ext uri="{FF2B5EF4-FFF2-40B4-BE49-F238E27FC236}">
              <a16:creationId xmlns:a16="http://schemas.microsoft.com/office/drawing/2014/main" id="{44C77487-22C4-4322-809F-E3D124CD540C}"/>
            </a:ext>
          </a:extLst>
        </xdr:cNvPr>
        <xdr:cNvSpPr/>
      </xdr:nvSpPr>
      <xdr:spPr>
        <a:xfrm>
          <a:off x="21272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19594</xdr:rowOff>
    </xdr:from>
    <xdr:to>
      <xdr:col>116</xdr:col>
      <xdr:colOff>63500</xdr:colOff>
      <xdr:row>86</xdr:row>
      <xdr:rowOff>25037</xdr:rowOff>
    </xdr:to>
    <xdr:cxnSp macro="">
      <xdr:nvCxnSpPr>
        <xdr:cNvPr id="727" name="直線コネクタ 726">
          <a:extLst>
            <a:ext uri="{FF2B5EF4-FFF2-40B4-BE49-F238E27FC236}">
              <a16:creationId xmlns:a16="http://schemas.microsoft.com/office/drawing/2014/main" id="{4E74BCC7-3FD5-46E1-9B93-8B50764A95F2}"/>
            </a:ext>
          </a:extLst>
        </xdr:cNvPr>
        <xdr:cNvCxnSpPr/>
      </xdr:nvCxnSpPr>
      <xdr:spPr>
        <a:xfrm flipV="1">
          <a:off x="21323300" y="14764294"/>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147864</xdr:rowOff>
    </xdr:from>
    <xdr:to>
      <xdr:col>107</xdr:col>
      <xdr:colOff>101600</xdr:colOff>
      <xdr:row>86</xdr:row>
      <xdr:rowOff>78014</xdr:rowOff>
    </xdr:to>
    <xdr:sp macro="" textlink="">
      <xdr:nvSpPr>
        <xdr:cNvPr id="728" name="楕円 727">
          <a:extLst>
            <a:ext uri="{FF2B5EF4-FFF2-40B4-BE49-F238E27FC236}">
              <a16:creationId xmlns:a16="http://schemas.microsoft.com/office/drawing/2014/main" id="{D12C1C6F-967A-4DCE-AF15-29F8DF15DC91}"/>
            </a:ext>
          </a:extLst>
        </xdr:cNvPr>
        <xdr:cNvSpPr/>
      </xdr:nvSpPr>
      <xdr:spPr>
        <a:xfrm>
          <a:off x="20383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25037</xdr:rowOff>
    </xdr:from>
    <xdr:to>
      <xdr:col>111</xdr:col>
      <xdr:colOff>177800</xdr:colOff>
      <xdr:row>86</xdr:row>
      <xdr:rowOff>27214</xdr:rowOff>
    </xdr:to>
    <xdr:cxnSp macro="">
      <xdr:nvCxnSpPr>
        <xdr:cNvPr id="729" name="直線コネクタ 728">
          <a:extLst>
            <a:ext uri="{FF2B5EF4-FFF2-40B4-BE49-F238E27FC236}">
              <a16:creationId xmlns:a16="http://schemas.microsoft.com/office/drawing/2014/main" id="{AEC9302B-8F7D-434E-89C3-AA15BDA8A73C}"/>
            </a:ext>
          </a:extLst>
        </xdr:cNvPr>
        <xdr:cNvCxnSpPr/>
      </xdr:nvCxnSpPr>
      <xdr:spPr>
        <a:xfrm flipV="1">
          <a:off x="20434300" y="147697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730" name="楕円 729">
          <a:extLst>
            <a:ext uri="{FF2B5EF4-FFF2-40B4-BE49-F238E27FC236}">
              <a16:creationId xmlns:a16="http://schemas.microsoft.com/office/drawing/2014/main" id="{D1D0710C-F344-4687-8529-2D2BABCFC20E}"/>
            </a:ext>
          </a:extLst>
        </xdr:cNvPr>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27214</xdr:rowOff>
    </xdr:from>
    <xdr:to>
      <xdr:col>107</xdr:col>
      <xdr:colOff>50800</xdr:colOff>
      <xdr:row>86</xdr:row>
      <xdr:rowOff>30480</xdr:rowOff>
    </xdr:to>
    <xdr:cxnSp macro="">
      <xdr:nvCxnSpPr>
        <xdr:cNvPr id="731" name="直線コネクタ 730">
          <a:extLst>
            <a:ext uri="{FF2B5EF4-FFF2-40B4-BE49-F238E27FC236}">
              <a16:creationId xmlns:a16="http://schemas.microsoft.com/office/drawing/2014/main" id="{20403FA3-F11E-464E-B0D4-AE8632CDD8EF}"/>
            </a:ext>
          </a:extLst>
        </xdr:cNvPr>
        <xdr:cNvCxnSpPr/>
      </xdr:nvCxnSpPr>
      <xdr:spPr>
        <a:xfrm flipV="1">
          <a:off x="19545300" y="14771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153307</xdr:rowOff>
    </xdr:from>
    <xdr:to>
      <xdr:col>98</xdr:col>
      <xdr:colOff>38100</xdr:colOff>
      <xdr:row>86</xdr:row>
      <xdr:rowOff>83457</xdr:rowOff>
    </xdr:to>
    <xdr:sp macro="" textlink="">
      <xdr:nvSpPr>
        <xdr:cNvPr id="732" name="楕円 731">
          <a:extLst>
            <a:ext uri="{FF2B5EF4-FFF2-40B4-BE49-F238E27FC236}">
              <a16:creationId xmlns:a16="http://schemas.microsoft.com/office/drawing/2014/main" id="{DD669E4B-F91F-4D55-8530-85112BB8B76C}"/>
            </a:ext>
          </a:extLst>
        </xdr:cNvPr>
        <xdr:cNvSpPr/>
      </xdr:nvSpPr>
      <xdr:spPr>
        <a:xfrm>
          <a:off x="186055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30480</xdr:rowOff>
    </xdr:from>
    <xdr:to>
      <xdr:col>102</xdr:col>
      <xdr:colOff>114300</xdr:colOff>
      <xdr:row>86</xdr:row>
      <xdr:rowOff>32657</xdr:rowOff>
    </xdr:to>
    <xdr:cxnSp macro="">
      <xdr:nvCxnSpPr>
        <xdr:cNvPr id="733" name="直線コネクタ 732">
          <a:extLst>
            <a:ext uri="{FF2B5EF4-FFF2-40B4-BE49-F238E27FC236}">
              <a16:creationId xmlns:a16="http://schemas.microsoft.com/office/drawing/2014/main" id="{9A643360-B0F5-4B51-A351-273774E0C5B0}"/>
            </a:ext>
          </a:extLst>
        </xdr:cNvPr>
        <xdr:cNvCxnSpPr/>
      </xdr:nvCxnSpPr>
      <xdr:spPr>
        <a:xfrm flipV="1">
          <a:off x="18656300" y="147751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734" name="n_1aveValue【消防施設】&#10;一人当たり面積">
          <a:extLst>
            <a:ext uri="{FF2B5EF4-FFF2-40B4-BE49-F238E27FC236}">
              <a16:creationId xmlns:a16="http://schemas.microsoft.com/office/drawing/2014/main" id="{94029772-6DBF-4755-B426-91B1D49019A6}"/>
            </a:ext>
          </a:extLst>
        </xdr:cNvPr>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735" name="n_2aveValue【消防施設】&#10;一人当たり面積">
          <a:extLst>
            <a:ext uri="{FF2B5EF4-FFF2-40B4-BE49-F238E27FC236}">
              <a16:creationId xmlns:a16="http://schemas.microsoft.com/office/drawing/2014/main" id="{0863485D-B9C8-43E4-B218-7610ED2D93CF}"/>
            </a:ext>
          </a:extLst>
        </xdr:cNvPr>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736" name="n_3aveValue【消防施設】&#10;一人当たり面積">
          <a:extLst>
            <a:ext uri="{FF2B5EF4-FFF2-40B4-BE49-F238E27FC236}">
              <a16:creationId xmlns:a16="http://schemas.microsoft.com/office/drawing/2014/main" id="{A268ADAC-14C9-435F-B985-FCC75EBE8B20}"/>
            </a:ext>
          </a:extLst>
        </xdr:cNvPr>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737" name="n_4aveValue【消防施設】&#10;一人当たり面積">
          <a:extLst>
            <a:ext uri="{FF2B5EF4-FFF2-40B4-BE49-F238E27FC236}">
              <a16:creationId xmlns:a16="http://schemas.microsoft.com/office/drawing/2014/main" id="{40050CAB-C4D8-497E-9324-2D2C92A088A4}"/>
            </a:ext>
          </a:extLst>
        </xdr:cNvPr>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92364</xdr:rowOff>
    </xdr:from>
    <xdr:ext cx="469744" cy="259045"/>
    <xdr:sp macro="" textlink="">
      <xdr:nvSpPr>
        <xdr:cNvPr id="738" name="n_1mainValue【消防施設】&#10;一人当たり面積">
          <a:extLst>
            <a:ext uri="{FF2B5EF4-FFF2-40B4-BE49-F238E27FC236}">
              <a16:creationId xmlns:a16="http://schemas.microsoft.com/office/drawing/2014/main" id="{5AA222AE-B1AC-49CD-B42F-5D6FC4C63E6D}"/>
            </a:ext>
          </a:extLst>
        </xdr:cNvPr>
        <xdr:cNvSpPr txBox="1"/>
      </xdr:nvSpPr>
      <xdr:spPr>
        <a:xfrm>
          <a:off x="210757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94541</xdr:rowOff>
    </xdr:from>
    <xdr:ext cx="469744" cy="259045"/>
    <xdr:sp macro="" textlink="">
      <xdr:nvSpPr>
        <xdr:cNvPr id="739" name="n_2mainValue【消防施設】&#10;一人当たり面積">
          <a:extLst>
            <a:ext uri="{FF2B5EF4-FFF2-40B4-BE49-F238E27FC236}">
              <a16:creationId xmlns:a16="http://schemas.microsoft.com/office/drawing/2014/main" id="{F3E4DE78-7F8C-4869-87BA-657A10DB73F0}"/>
            </a:ext>
          </a:extLst>
        </xdr:cNvPr>
        <xdr:cNvSpPr txBox="1"/>
      </xdr:nvSpPr>
      <xdr:spPr>
        <a:xfrm>
          <a:off x="20199427" y="1449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97807</xdr:rowOff>
    </xdr:from>
    <xdr:ext cx="469744" cy="259045"/>
    <xdr:sp macro="" textlink="">
      <xdr:nvSpPr>
        <xdr:cNvPr id="740" name="n_3mainValue【消防施設】&#10;一人当たり面積">
          <a:extLst>
            <a:ext uri="{FF2B5EF4-FFF2-40B4-BE49-F238E27FC236}">
              <a16:creationId xmlns:a16="http://schemas.microsoft.com/office/drawing/2014/main" id="{C9644565-0A03-42DE-A297-4598F87C2DCD}"/>
            </a:ext>
          </a:extLst>
        </xdr:cNvPr>
        <xdr:cNvSpPr txBox="1"/>
      </xdr:nvSpPr>
      <xdr:spPr>
        <a:xfrm>
          <a:off x="19310427" y="1449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99984</xdr:rowOff>
    </xdr:from>
    <xdr:ext cx="469744" cy="259045"/>
    <xdr:sp macro="" textlink="">
      <xdr:nvSpPr>
        <xdr:cNvPr id="741" name="n_4mainValue【消防施設】&#10;一人当たり面積">
          <a:extLst>
            <a:ext uri="{FF2B5EF4-FFF2-40B4-BE49-F238E27FC236}">
              <a16:creationId xmlns:a16="http://schemas.microsoft.com/office/drawing/2014/main" id="{ADB8AB8E-070A-4BBD-B288-4B8014557250}"/>
            </a:ext>
          </a:extLst>
        </xdr:cNvPr>
        <xdr:cNvSpPr txBox="1"/>
      </xdr:nvSpPr>
      <xdr:spPr>
        <a:xfrm>
          <a:off x="184214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3DED43C2-0A63-4EA5-94DA-9BF049DE13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6A8B9EC5-320F-45E5-AA31-4D72037C5DA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5E12A7AE-7042-4CE3-8A82-9224BA37B93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96EF9FDA-1DDD-4B25-BAAB-8EAF4DFAE7F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38EEBF0C-8B33-43D3-8CFC-1DE40B3B2E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8A279162-4122-44DD-AC70-1FDAA0A07E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C2DDCD92-AF40-4B9D-B842-A6F0BD624E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C7BAE5EA-B8FE-4E80-AFD0-3437947667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9BBC313B-7C42-4B3E-88C8-D1F72E33293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7885C6FB-1EE7-4FFC-9048-28D1092C27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964A2D-4855-4DEA-86AC-B7EFC94782A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72C1908E-A23D-43EA-9B5C-2D1E5FBD57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8BE2E0E8-CDC8-48F5-87D5-2CA93DE3000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0033C2F9-FE3D-4245-A783-2D4FFC17207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6975A12E-B5D8-4399-97A2-F87A27C8D05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A56FDA06-EE93-4E1A-BC27-B50B003393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4B600E33-60D0-4387-AE8C-342639F71EF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57C0523C-2E46-4132-9EAD-694FB51AF7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00B76212-B40E-44D9-A3FF-9595587D91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352BFB5A-CC37-4188-BCB0-216F83D67DE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D9F9A989-825C-4CE5-B68C-A8CEED71C98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7C206293-0028-462D-A3A8-7E9A971CB1C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F3A09F8B-3460-4F2B-9B29-732F1CA6260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87EFDFD8-91B4-4BF5-BAF2-B87C89C72D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176A6050-D7CD-465B-8B1A-B36458DBF7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7" name="直線コネクタ 766">
          <a:extLst>
            <a:ext uri="{FF2B5EF4-FFF2-40B4-BE49-F238E27FC236}">
              <a16:creationId xmlns:a16="http://schemas.microsoft.com/office/drawing/2014/main" id="{323722BF-8E2E-42FF-8373-B2A650CE87D2}"/>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8" name="【庁舎】&#10;有形固定資産減価償却率最小値テキスト">
          <a:extLst>
            <a:ext uri="{FF2B5EF4-FFF2-40B4-BE49-F238E27FC236}">
              <a16:creationId xmlns:a16="http://schemas.microsoft.com/office/drawing/2014/main" id="{B0672FF9-3C76-43C3-9C23-F21DEE21E504}"/>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9" name="直線コネクタ 768">
          <a:extLst>
            <a:ext uri="{FF2B5EF4-FFF2-40B4-BE49-F238E27FC236}">
              <a16:creationId xmlns:a16="http://schemas.microsoft.com/office/drawing/2014/main" id="{5E79E5B0-C05D-4BC9-B398-A3FA1BDEA9A1}"/>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a:extLst>
            <a:ext uri="{FF2B5EF4-FFF2-40B4-BE49-F238E27FC236}">
              <a16:creationId xmlns:a16="http://schemas.microsoft.com/office/drawing/2014/main" id="{87377679-2D2E-4EFE-82DE-D8DBBB66CD32}"/>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a:extLst>
            <a:ext uri="{FF2B5EF4-FFF2-40B4-BE49-F238E27FC236}">
              <a16:creationId xmlns:a16="http://schemas.microsoft.com/office/drawing/2014/main" id="{8A23DCA5-EBB0-4A77-B970-0F8316B5DB1A}"/>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72" name="【庁舎】&#10;有形固定資産減価償却率平均値テキスト">
          <a:extLst>
            <a:ext uri="{FF2B5EF4-FFF2-40B4-BE49-F238E27FC236}">
              <a16:creationId xmlns:a16="http://schemas.microsoft.com/office/drawing/2014/main" id="{71F45312-CB39-45AC-AD13-AC6D4FFF074A}"/>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3" name="フローチャート: 判断 772">
          <a:extLst>
            <a:ext uri="{FF2B5EF4-FFF2-40B4-BE49-F238E27FC236}">
              <a16:creationId xmlns:a16="http://schemas.microsoft.com/office/drawing/2014/main" id="{3311E83F-DE7B-497D-9532-6856D52E669F}"/>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4" name="フローチャート: 判断 773">
          <a:extLst>
            <a:ext uri="{FF2B5EF4-FFF2-40B4-BE49-F238E27FC236}">
              <a16:creationId xmlns:a16="http://schemas.microsoft.com/office/drawing/2014/main" id="{E4BBE98C-6E3C-4389-BC5F-BEB4996CAB4E}"/>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5" name="フローチャート: 判断 774">
          <a:extLst>
            <a:ext uri="{FF2B5EF4-FFF2-40B4-BE49-F238E27FC236}">
              <a16:creationId xmlns:a16="http://schemas.microsoft.com/office/drawing/2014/main" id="{903FB515-723D-4AED-89D1-21E01D2BA7C1}"/>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6" name="フローチャート: 判断 775">
          <a:extLst>
            <a:ext uri="{FF2B5EF4-FFF2-40B4-BE49-F238E27FC236}">
              <a16:creationId xmlns:a16="http://schemas.microsoft.com/office/drawing/2014/main" id="{8C636777-F796-403D-9F91-C248ECF864AE}"/>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7" name="フローチャート: 判断 776">
          <a:extLst>
            <a:ext uri="{FF2B5EF4-FFF2-40B4-BE49-F238E27FC236}">
              <a16:creationId xmlns:a16="http://schemas.microsoft.com/office/drawing/2014/main" id="{4AEF6672-9960-4E3B-8D04-43D6194ED195}"/>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F4C004E-225A-430C-A3A9-ADF3A426349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D9BB552-2A40-498B-88CE-EF4058A23D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5F4C5265-B00F-4504-A736-831F253E407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B2246252-A356-46E0-9161-594D47AE87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146EFC98-E943-432C-BA85-9C6A79FFCC2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783" name="楕円 782">
          <a:extLst>
            <a:ext uri="{FF2B5EF4-FFF2-40B4-BE49-F238E27FC236}">
              <a16:creationId xmlns:a16="http://schemas.microsoft.com/office/drawing/2014/main" id="{1B29632D-C2CE-44FF-A2C4-190843CE0E54}"/>
            </a:ext>
          </a:extLst>
        </xdr:cNvPr>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784" name="【庁舎】&#10;有形固定資産減価償却率該当値テキスト">
          <a:extLst>
            <a:ext uri="{FF2B5EF4-FFF2-40B4-BE49-F238E27FC236}">
              <a16:creationId xmlns:a16="http://schemas.microsoft.com/office/drawing/2014/main" id="{0EDB0602-7393-4FB0-842C-8DED858A0634}"/>
            </a:ext>
          </a:extLst>
        </xdr:cNvPr>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785" name="楕円 784">
          <a:extLst>
            <a:ext uri="{FF2B5EF4-FFF2-40B4-BE49-F238E27FC236}">
              <a16:creationId xmlns:a16="http://schemas.microsoft.com/office/drawing/2014/main" id="{B33A9FF5-AA96-479E-A857-3F5548940A23}"/>
            </a:ext>
          </a:extLst>
        </xdr:cNvPr>
        <xdr:cNvSpPr/>
      </xdr:nvSpPr>
      <xdr:spPr>
        <a:xfrm>
          <a:off x="15430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17418</xdr:rowOff>
    </xdr:from>
    <xdr:to>
      <xdr:col>85</xdr:col>
      <xdr:colOff>127000</xdr:colOff>
      <xdr:row>106</xdr:row>
      <xdr:rowOff>28848</xdr:rowOff>
    </xdr:to>
    <xdr:cxnSp macro="">
      <xdr:nvCxnSpPr>
        <xdr:cNvPr id="786" name="直線コネクタ 785">
          <a:extLst>
            <a:ext uri="{FF2B5EF4-FFF2-40B4-BE49-F238E27FC236}">
              <a16:creationId xmlns:a16="http://schemas.microsoft.com/office/drawing/2014/main" id="{5F1C225F-0471-41B8-BD18-B7A20AC40AD4}"/>
            </a:ext>
          </a:extLst>
        </xdr:cNvPr>
        <xdr:cNvCxnSpPr/>
      </xdr:nvCxnSpPr>
      <xdr:spPr>
        <a:xfrm>
          <a:off x="15481300" y="181911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787" name="楕円 786">
          <a:extLst>
            <a:ext uri="{FF2B5EF4-FFF2-40B4-BE49-F238E27FC236}">
              <a16:creationId xmlns:a16="http://schemas.microsoft.com/office/drawing/2014/main" id="{CEEB8685-4448-4048-BE06-07F58814ED07}"/>
            </a:ext>
          </a:extLst>
        </xdr:cNvPr>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17418</xdr:rowOff>
    </xdr:to>
    <xdr:cxnSp macro="">
      <xdr:nvCxnSpPr>
        <xdr:cNvPr id="788" name="直線コネクタ 787">
          <a:extLst>
            <a:ext uri="{FF2B5EF4-FFF2-40B4-BE49-F238E27FC236}">
              <a16:creationId xmlns:a16="http://schemas.microsoft.com/office/drawing/2014/main" id="{6FCE50E5-BAB1-4385-8CAA-FFD2C42ABBBE}"/>
            </a:ext>
          </a:extLst>
        </xdr:cNvPr>
        <xdr:cNvCxnSpPr/>
      </xdr:nvCxnSpPr>
      <xdr:spPr>
        <a:xfrm>
          <a:off x="14592300" y="181584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89" name="楕円 788">
          <a:extLst>
            <a:ext uri="{FF2B5EF4-FFF2-40B4-BE49-F238E27FC236}">
              <a16:creationId xmlns:a16="http://schemas.microsoft.com/office/drawing/2014/main" id="{899E24BD-0DD9-4767-BC31-6AFF6D6BD5B3}"/>
            </a:ext>
          </a:extLst>
        </xdr:cNvPr>
        <xdr:cNvSpPr/>
      </xdr:nvSpPr>
      <xdr:spPr>
        <a:xfrm>
          <a:off x="1365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105</xdr:row>
      <xdr:rowOff>156211</xdr:rowOff>
    </xdr:to>
    <xdr:cxnSp macro="">
      <xdr:nvCxnSpPr>
        <xdr:cNvPr id="790" name="直線コネクタ 789">
          <a:extLst>
            <a:ext uri="{FF2B5EF4-FFF2-40B4-BE49-F238E27FC236}">
              <a16:creationId xmlns:a16="http://schemas.microsoft.com/office/drawing/2014/main" id="{FC69DA85-A7A7-44EA-974C-034EB8C18942}"/>
            </a:ext>
          </a:extLst>
        </xdr:cNvPr>
        <xdr:cNvCxnSpPr/>
      </xdr:nvCxnSpPr>
      <xdr:spPr>
        <a:xfrm>
          <a:off x="13703300" y="181258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40095</xdr:rowOff>
    </xdr:from>
    <xdr:to>
      <xdr:col>67</xdr:col>
      <xdr:colOff>101600</xdr:colOff>
      <xdr:row>105</xdr:row>
      <xdr:rowOff>141695</xdr:rowOff>
    </xdr:to>
    <xdr:sp macro="" textlink="">
      <xdr:nvSpPr>
        <xdr:cNvPr id="791" name="楕円 790">
          <a:extLst>
            <a:ext uri="{FF2B5EF4-FFF2-40B4-BE49-F238E27FC236}">
              <a16:creationId xmlns:a16="http://schemas.microsoft.com/office/drawing/2014/main" id="{6E9642B3-00A5-4B7B-B738-551F35F9A3A2}"/>
            </a:ext>
          </a:extLst>
        </xdr:cNvPr>
        <xdr:cNvSpPr/>
      </xdr:nvSpPr>
      <xdr:spPr>
        <a:xfrm>
          <a:off x="1276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90895</xdr:rowOff>
    </xdr:from>
    <xdr:to>
      <xdr:col>71</xdr:col>
      <xdr:colOff>177800</xdr:colOff>
      <xdr:row>105</xdr:row>
      <xdr:rowOff>123552</xdr:rowOff>
    </xdr:to>
    <xdr:cxnSp macro="">
      <xdr:nvCxnSpPr>
        <xdr:cNvPr id="792" name="直線コネクタ 791">
          <a:extLst>
            <a:ext uri="{FF2B5EF4-FFF2-40B4-BE49-F238E27FC236}">
              <a16:creationId xmlns:a16="http://schemas.microsoft.com/office/drawing/2014/main" id="{2CF7F557-6B74-4A59-977A-6BC41E2360B4}"/>
            </a:ext>
          </a:extLst>
        </xdr:cNvPr>
        <xdr:cNvCxnSpPr/>
      </xdr:nvCxnSpPr>
      <xdr:spPr>
        <a:xfrm>
          <a:off x="12814300" y="180931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93" name="n_1aveValue【庁舎】&#10;有形固定資産減価償却率">
          <a:extLst>
            <a:ext uri="{FF2B5EF4-FFF2-40B4-BE49-F238E27FC236}">
              <a16:creationId xmlns:a16="http://schemas.microsoft.com/office/drawing/2014/main" id="{CAFC6AF8-F75D-45AD-928F-CEAA95146AA1}"/>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4" name="n_2aveValue【庁舎】&#10;有形固定資産減価償却率">
          <a:extLst>
            <a:ext uri="{FF2B5EF4-FFF2-40B4-BE49-F238E27FC236}">
              <a16:creationId xmlns:a16="http://schemas.microsoft.com/office/drawing/2014/main" id="{7D4A3E33-4AC2-4CB8-B319-0CBA9CC804C7}"/>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5" name="n_3aveValue【庁舎】&#10;有形固定資産減価償却率">
          <a:extLst>
            <a:ext uri="{FF2B5EF4-FFF2-40B4-BE49-F238E27FC236}">
              <a16:creationId xmlns:a16="http://schemas.microsoft.com/office/drawing/2014/main" id="{322F9263-1691-4110-AC15-EA9FA2E49957}"/>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6" name="n_4aveValue【庁舎】&#10;有形固定資産減価償却率">
          <a:extLst>
            <a:ext uri="{FF2B5EF4-FFF2-40B4-BE49-F238E27FC236}">
              <a16:creationId xmlns:a16="http://schemas.microsoft.com/office/drawing/2014/main" id="{62F2366C-BEE2-4471-842E-19E1CC685B95}"/>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59345</xdr:rowOff>
    </xdr:from>
    <xdr:ext cx="405111" cy="259045"/>
    <xdr:sp macro="" textlink="">
      <xdr:nvSpPr>
        <xdr:cNvPr id="797" name="n_1mainValue【庁舎】&#10;有形固定資産減価償却率">
          <a:extLst>
            <a:ext uri="{FF2B5EF4-FFF2-40B4-BE49-F238E27FC236}">
              <a16:creationId xmlns:a16="http://schemas.microsoft.com/office/drawing/2014/main" id="{A39C0729-310D-4A1D-ABDE-974E6E3A0D6F}"/>
            </a:ext>
          </a:extLst>
        </xdr:cNvPr>
        <xdr:cNvSpPr txBox="1"/>
      </xdr:nvSpPr>
      <xdr:spPr>
        <a:xfrm>
          <a:off x="15266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798" name="n_2mainValue【庁舎】&#10;有形固定資産減価償却率">
          <a:extLst>
            <a:ext uri="{FF2B5EF4-FFF2-40B4-BE49-F238E27FC236}">
              <a16:creationId xmlns:a16="http://schemas.microsoft.com/office/drawing/2014/main" id="{AA2DD0B5-A360-40CD-A0EB-CF65148404B6}"/>
            </a:ext>
          </a:extLst>
        </xdr:cNvPr>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99" name="n_3mainValue【庁舎】&#10;有形固定資産減価償却率">
          <a:extLst>
            <a:ext uri="{FF2B5EF4-FFF2-40B4-BE49-F238E27FC236}">
              <a16:creationId xmlns:a16="http://schemas.microsoft.com/office/drawing/2014/main" id="{88AB0FEC-AEA8-4AE2-9CB3-CCC95836283F}"/>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00" name="n_4mainValue【庁舎】&#10;有形固定資産減価償却率">
          <a:extLst>
            <a:ext uri="{FF2B5EF4-FFF2-40B4-BE49-F238E27FC236}">
              <a16:creationId xmlns:a16="http://schemas.microsoft.com/office/drawing/2014/main" id="{984CC156-1D1F-4A0E-B623-2E7BC69E6561}"/>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31680FFF-A921-4457-AE59-4292D3D129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C1DDF77D-A862-4939-B869-55C6CA8BAD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8B81F94D-65CD-428C-99F0-11FC9A5EFD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1FF0E60C-42AA-449A-8BB6-9BA95BC9FA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50172414-D0C3-4494-85D7-6C2AB7DBA2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63A5C4AD-5366-46D2-8C24-57869AFFC7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A897A3F5-15BA-4FA7-AFCA-FDDD39C208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F76975D7-784D-4096-94E1-7992479F8F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A50309A7-91CF-49AE-8CF3-9060E8D826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F9A92B1E-B1BB-4052-8DA8-34122329EA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EE43B61C-F5F1-48FF-9C71-3B1A1239926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2BE26E4B-1512-4037-8C8A-8EA274FA524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CD97FFCC-DEC7-4D4E-9DCA-0EDD8B1FA30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7B3BDC54-5F58-464D-AC04-BC4851FB33A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FDCD7725-977A-4AD8-86C6-DEC083DDE72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37A73DF5-BF3B-40ED-B7E2-B3CF4B3144A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8CB14B6F-A509-4921-A820-1BDD570A8E2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FC63CD59-371A-44B9-A7F2-9D1FEC7E3C5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475816E6-1A5F-4F2A-9C7A-60D7AA29374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0E6F2EB6-AFB8-485B-8BD4-98B296269AD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2C8D9E41-4A85-414D-A157-357D002A75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B55D16B8-F9CA-4FFE-9F97-6D7DF3FA7F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F4542BFF-45F8-49BD-8CB0-6AA80AFBDE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4" name="直線コネクタ 823">
          <a:extLst>
            <a:ext uri="{FF2B5EF4-FFF2-40B4-BE49-F238E27FC236}">
              <a16:creationId xmlns:a16="http://schemas.microsoft.com/office/drawing/2014/main" id="{59510502-1C17-40AB-8081-CBAF3A3073CF}"/>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5" name="【庁舎】&#10;一人当たり面積最小値テキスト">
          <a:extLst>
            <a:ext uri="{FF2B5EF4-FFF2-40B4-BE49-F238E27FC236}">
              <a16:creationId xmlns:a16="http://schemas.microsoft.com/office/drawing/2014/main" id="{0928DE9B-1BFA-4BB9-BE2D-42250E5C33C8}"/>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6" name="直線コネクタ 825">
          <a:extLst>
            <a:ext uri="{FF2B5EF4-FFF2-40B4-BE49-F238E27FC236}">
              <a16:creationId xmlns:a16="http://schemas.microsoft.com/office/drawing/2014/main" id="{1A5A3FC8-F7A6-4B1E-96A0-CEFC74ADE7AC}"/>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7" name="【庁舎】&#10;一人当たり面積最大値テキスト">
          <a:extLst>
            <a:ext uri="{FF2B5EF4-FFF2-40B4-BE49-F238E27FC236}">
              <a16:creationId xmlns:a16="http://schemas.microsoft.com/office/drawing/2014/main" id="{AD8D69D0-DE48-4295-BF4F-1024BF34CC08}"/>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8" name="直線コネクタ 827">
          <a:extLst>
            <a:ext uri="{FF2B5EF4-FFF2-40B4-BE49-F238E27FC236}">
              <a16:creationId xmlns:a16="http://schemas.microsoft.com/office/drawing/2014/main" id="{C4A74C40-68BB-4CC2-B58F-885FB0F870C9}"/>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829" name="【庁舎】&#10;一人当たり面積平均値テキスト">
          <a:extLst>
            <a:ext uri="{FF2B5EF4-FFF2-40B4-BE49-F238E27FC236}">
              <a16:creationId xmlns:a16="http://schemas.microsoft.com/office/drawing/2014/main" id="{0C099C7A-4DA5-43EF-BFFE-544DCD82DF56}"/>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0" name="フローチャート: 判断 829">
          <a:extLst>
            <a:ext uri="{FF2B5EF4-FFF2-40B4-BE49-F238E27FC236}">
              <a16:creationId xmlns:a16="http://schemas.microsoft.com/office/drawing/2014/main" id="{94A6480C-A925-4BBF-918A-8AA246A3641A}"/>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1" name="フローチャート: 判断 830">
          <a:extLst>
            <a:ext uri="{FF2B5EF4-FFF2-40B4-BE49-F238E27FC236}">
              <a16:creationId xmlns:a16="http://schemas.microsoft.com/office/drawing/2014/main" id="{C943316B-47AD-4ACC-940B-CC63584F830A}"/>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2" name="フローチャート: 判断 831">
          <a:extLst>
            <a:ext uri="{FF2B5EF4-FFF2-40B4-BE49-F238E27FC236}">
              <a16:creationId xmlns:a16="http://schemas.microsoft.com/office/drawing/2014/main" id="{59480A97-B188-43CB-A404-65C16FFED1EF}"/>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3" name="フローチャート: 判断 832">
          <a:extLst>
            <a:ext uri="{FF2B5EF4-FFF2-40B4-BE49-F238E27FC236}">
              <a16:creationId xmlns:a16="http://schemas.microsoft.com/office/drawing/2014/main" id="{A1C4D99D-02A4-4CCE-BE9C-6EB55FB3D9FB}"/>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4" name="フローチャート: 判断 833">
          <a:extLst>
            <a:ext uri="{FF2B5EF4-FFF2-40B4-BE49-F238E27FC236}">
              <a16:creationId xmlns:a16="http://schemas.microsoft.com/office/drawing/2014/main" id="{3A000838-BFDE-4DB3-A7D1-C4F6F9F73CC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E5FA4E4-DA37-47D6-BB42-5D3FCE52960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4AB0C8D-D0E1-4A67-B604-7B985B8F38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313F444-37BF-42F1-AD5D-442A249FD3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86CA4CB-0B60-4807-A0F9-E36D0696F29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3C63874-B906-4F63-B18D-89B7D161BC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5587</xdr:rowOff>
    </xdr:from>
    <xdr:to>
      <xdr:col>116</xdr:col>
      <xdr:colOff>114300</xdr:colOff>
      <xdr:row>106</xdr:row>
      <xdr:rowOff>107187</xdr:rowOff>
    </xdr:to>
    <xdr:sp macro="" textlink="">
      <xdr:nvSpPr>
        <xdr:cNvPr id="840" name="楕円 839">
          <a:extLst>
            <a:ext uri="{FF2B5EF4-FFF2-40B4-BE49-F238E27FC236}">
              <a16:creationId xmlns:a16="http://schemas.microsoft.com/office/drawing/2014/main" id="{94459D80-6429-486A-908D-DF7A42B4AAF7}"/>
            </a:ext>
          </a:extLst>
        </xdr:cNvPr>
        <xdr:cNvSpPr/>
      </xdr:nvSpPr>
      <xdr:spPr>
        <a:xfrm>
          <a:off x="22110700" y="181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28464</xdr:rowOff>
    </xdr:from>
    <xdr:ext cx="469744" cy="259045"/>
    <xdr:sp macro="" textlink="">
      <xdr:nvSpPr>
        <xdr:cNvPr id="841" name="【庁舎】&#10;一人当たり面積該当値テキスト">
          <a:extLst>
            <a:ext uri="{FF2B5EF4-FFF2-40B4-BE49-F238E27FC236}">
              <a16:creationId xmlns:a16="http://schemas.microsoft.com/office/drawing/2014/main" id="{429C08F7-CF42-4C16-B057-4640DECDA25F}"/>
            </a:ext>
          </a:extLst>
        </xdr:cNvPr>
        <xdr:cNvSpPr txBox="1"/>
      </xdr:nvSpPr>
      <xdr:spPr>
        <a:xfrm>
          <a:off x="22199600"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xdr:rowOff>
    </xdr:from>
    <xdr:to>
      <xdr:col>112</xdr:col>
      <xdr:colOff>38100</xdr:colOff>
      <xdr:row>106</xdr:row>
      <xdr:rowOff>114808</xdr:rowOff>
    </xdr:to>
    <xdr:sp macro="" textlink="">
      <xdr:nvSpPr>
        <xdr:cNvPr id="842" name="楕円 841">
          <a:extLst>
            <a:ext uri="{FF2B5EF4-FFF2-40B4-BE49-F238E27FC236}">
              <a16:creationId xmlns:a16="http://schemas.microsoft.com/office/drawing/2014/main" id="{03E91F0E-0BDD-4E39-A762-4D1A407728A8}"/>
            </a:ext>
          </a:extLst>
        </xdr:cNvPr>
        <xdr:cNvSpPr/>
      </xdr:nvSpPr>
      <xdr:spPr>
        <a:xfrm>
          <a:off x="21272500" y="181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56387</xdr:rowOff>
    </xdr:from>
    <xdr:to>
      <xdr:col>116</xdr:col>
      <xdr:colOff>63500</xdr:colOff>
      <xdr:row>106</xdr:row>
      <xdr:rowOff>64008</xdr:rowOff>
    </xdr:to>
    <xdr:cxnSp macro="">
      <xdr:nvCxnSpPr>
        <xdr:cNvPr id="843" name="直線コネクタ 842">
          <a:extLst>
            <a:ext uri="{FF2B5EF4-FFF2-40B4-BE49-F238E27FC236}">
              <a16:creationId xmlns:a16="http://schemas.microsoft.com/office/drawing/2014/main" id="{7AE9EE00-5C25-409D-8359-254768AB1E70}"/>
            </a:ext>
          </a:extLst>
        </xdr:cNvPr>
        <xdr:cNvCxnSpPr/>
      </xdr:nvCxnSpPr>
      <xdr:spPr>
        <a:xfrm flipV="1">
          <a:off x="21323300" y="18230087"/>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22352</xdr:rowOff>
    </xdr:from>
    <xdr:to>
      <xdr:col>107</xdr:col>
      <xdr:colOff>101600</xdr:colOff>
      <xdr:row>106</xdr:row>
      <xdr:rowOff>123952</xdr:rowOff>
    </xdr:to>
    <xdr:sp macro="" textlink="">
      <xdr:nvSpPr>
        <xdr:cNvPr id="844" name="楕円 843">
          <a:extLst>
            <a:ext uri="{FF2B5EF4-FFF2-40B4-BE49-F238E27FC236}">
              <a16:creationId xmlns:a16="http://schemas.microsoft.com/office/drawing/2014/main" id="{9925F789-138C-4691-BA21-6E04640354DA}"/>
            </a:ext>
          </a:extLst>
        </xdr:cNvPr>
        <xdr:cNvSpPr/>
      </xdr:nvSpPr>
      <xdr:spPr>
        <a:xfrm>
          <a:off x="20383500" y="181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64008</xdr:rowOff>
    </xdr:from>
    <xdr:to>
      <xdr:col>111</xdr:col>
      <xdr:colOff>177800</xdr:colOff>
      <xdr:row>106</xdr:row>
      <xdr:rowOff>73152</xdr:rowOff>
    </xdr:to>
    <xdr:cxnSp macro="">
      <xdr:nvCxnSpPr>
        <xdr:cNvPr id="845" name="直線コネクタ 844">
          <a:extLst>
            <a:ext uri="{FF2B5EF4-FFF2-40B4-BE49-F238E27FC236}">
              <a16:creationId xmlns:a16="http://schemas.microsoft.com/office/drawing/2014/main" id="{09AEEB35-DC6A-4706-85A6-C3E4351FEE8A}"/>
            </a:ext>
          </a:extLst>
        </xdr:cNvPr>
        <xdr:cNvCxnSpPr/>
      </xdr:nvCxnSpPr>
      <xdr:spPr>
        <a:xfrm flipV="1">
          <a:off x="20434300" y="18237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31496</xdr:rowOff>
    </xdr:from>
    <xdr:to>
      <xdr:col>102</xdr:col>
      <xdr:colOff>165100</xdr:colOff>
      <xdr:row>106</xdr:row>
      <xdr:rowOff>133096</xdr:rowOff>
    </xdr:to>
    <xdr:sp macro="" textlink="">
      <xdr:nvSpPr>
        <xdr:cNvPr id="846" name="楕円 845">
          <a:extLst>
            <a:ext uri="{FF2B5EF4-FFF2-40B4-BE49-F238E27FC236}">
              <a16:creationId xmlns:a16="http://schemas.microsoft.com/office/drawing/2014/main" id="{01869E43-F204-4B22-ACF3-060748A38F86}"/>
            </a:ext>
          </a:extLst>
        </xdr:cNvPr>
        <xdr:cNvSpPr/>
      </xdr:nvSpPr>
      <xdr:spPr>
        <a:xfrm>
          <a:off x="19494500" y="182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73152</xdr:rowOff>
    </xdr:from>
    <xdr:to>
      <xdr:col>107</xdr:col>
      <xdr:colOff>50800</xdr:colOff>
      <xdr:row>106</xdr:row>
      <xdr:rowOff>82296</xdr:rowOff>
    </xdr:to>
    <xdr:cxnSp macro="">
      <xdr:nvCxnSpPr>
        <xdr:cNvPr id="847" name="直線コネクタ 846">
          <a:extLst>
            <a:ext uri="{FF2B5EF4-FFF2-40B4-BE49-F238E27FC236}">
              <a16:creationId xmlns:a16="http://schemas.microsoft.com/office/drawing/2014/main" id="{FB1F6FB7-C6C5-4286-A0D6-3FC9DD52D24D}"/>
            </a:ext>
          </a:extLst>
        </xdr:cNvPr>
        <xdr:cNvCxnSpPr/>
      </xdr:nvCxnSpPr>
      <xdr:spPr>
        <a:xfrm flipV="1">
          <a:off x="19545300" y="18246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40639</xdr:rowOff>
    </xdr:from>
    <xdr:to>
      <xdr:col>98</xdr:col>
      <xdr:colOff>38100</xdr:colOff>
      <xdr:row>106</xdr:row>
      <xdr:rowOff>142239</xdr:rowOff>
    </xdr:to>
    <xdr:sp macro="" textlink="">
      <xdr:nvSpPr>
        <xdr:cNvPr id="848" name="楕円 847">
          <a:extLst>
            <a:ext uri="{FF2B5EF4-FFF2-40B4-BE49-F238E27FC236}">
              <a16:creationId xmlns:a16="http://schemas.microsoft.com/office/drawing/2014/main" id="{65AE1FC5-C6CB-42F8-9408-9CA786830795}"/>
            </a:ext>
          </a:extLst>
        </xdr:cNvPr>
        <xdr:cNvSpPr/>
      </xdr:nvSpPr>
      <xdr:spPr>
        <a:xfrm>
          <a:off x="18605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82296</xdr:rowOff>
    </xdr:from>
    <xdr:to>
      <xdr:col>102</xdr:col>
      <xdr:colOff>114300</xdr:colOff>
      <xdr:row>106</xdr:row>
      <xdr:rowOff>91439</xdr:rowOff>
    </xdr:to>
    <xdr:cxnSp macro="">
      <xdr:nvCxnSpPr>
        <xdr:cNvPr id="849" name="直線コネクタ 848">
          <a:extLst>
            <a:ext uri="{FF2B5EF4-FFF2-40B4-BE49-F238E27FC236}">
              <a16:creationId xmlns:a16="http://schemas.microsoft.com/office/drawing/2014/main" id="{33F28B41-63E5-4451-BA19-C764B2D29A5A}"/>
            </a:ext>
          </a:extLst>
        </xdr:cNvPr>
        <xdr:cNvCxnSpPr/>
      </xdr:nvCxnSpPr>
      <xdr:spPr>
        <a:xfrm flipV="1">
          <a:off x="18656300" y="182559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850" name="n_1aveValue【庁舎】&#10;一人当たり面積">
          <a:extLst>
            <a:ext uri="{FF2B5EF4-FFF2-40B4-BE49-F238E27FC236}">
              <a16:creationId xmlns:a16="http://schemas.microsoft.com/office/drawing/2014/main" id="{DB84C0C5-6983-4E11-83BA-D1B92260567B}"/>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51" name="n_2aveValue【庁舎】&#10;一人当たり面積">
          <a:extLst>
            <a:ext uri="{FF2B5EF4-FFF2-40B4-BE49-F238E27FC236}">
              <a16:creationId xmlns:a16="http://schemas.microsoft.com/office/drawing/2014/main" id="{E5A58F7B-7FE4-4E21-B31B-CC7DC9426D7D}"/>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52" name="n_3aveValue【庁舎】&#10;一人当たり面積">
          <a:extLst>
            <a:ext uri="{FF2B5EF4-FFF2-40B4-BE49-F238E27FC236}">
              <a16:creationId xmlns:a16="http://schemas.microsoft.com/office/drawing/2014/main" id="{A1975EC0-0D1A-4904-9AC0-987CA97FB22F}"/>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853" name="n_4aveValue【庁舎】&#10;一人当たり面積">
          <a:extLst>
            <a:ext uri="{FF2B5EF4-FFF2-40B4-BE49-F238E27FC236}">
              <a16:creationId xmlns:a16="http://schemas.microsoft.com/office/drawing/2014/main" id="{BD39EB81-E985-49C1-808C-38CF8E1E5F9B}"/>
            </a:ext>
          </a:extLst>
        </xdr:cNvPr>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131335</xdr:rowOff>
    </xdr:from>
    <xdr:ext cx="469744" cy="259045"/>
    <xdr:sp macro="" textlink="">
      <xdr:nvSpPr>
        <xdr:cNvPr id="854" name="n_1mainValue【庁舎】&#10;一人当たり面積">
          <a:extLst>
            <a:ext uri="{FF2B5EF4-FFF2-40B4-BE49-F238E27FC236}">
              <a16:creationId xmlns:a16="http://schemas.microsoft.com/office/drawing/2014/main" id="{1639A130-75CA-4131-A344-835E1861AEC7}"/>
            </a:ext>
          </a:extLst>
        </xdr:cNvPr>
        <xdr:cNvSpPr txBox="1"/>
      </xdr:nvSpPr>
      <xdr:spPr>
        <a:xfrm>
          <a:off x="21075727" y="179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140479</xdr:rowOff>
    </xdr:from>
    <xdr:ext cx="469744" cy="259045"/>
    <xdr:sp macro="" textlink="">
      <xdr:nvSpPr>
        <xdr:cNvPr id="855" name="n_2mainValue【庁舎】&#10;一人当たり面積">
          <a:extLst>
            <a:ext uri="{FF2B5EF4-FFF2-40B4-BE49-F238E27FC236}">
              <a16:creationId xmlns:a16="http://schemas.microsoft.com/office/drawing/2014/main" id="{020E2ADA-5BB9-4279-B2B6-FE96803B4A74}"/>
            </a:ext>
          </a:extLst>
        </xdr:cNvPr>
        <xdr:cNvSpPr txBox="1"/>
      </xdr:nvSpPr>
      <xdr:spPr>
        <a:xfrm>
          <a:off x="20199427" y="1797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149623</xdr:rowOff>
    </xdr:from>
    <xdr:ext cx="469744" cy="259045"/>
    <xdr:sp macro="" textlink="">
      <xdr:nvSpPr>
        <xdr:cNvPr id="856" name="n_3mainValue【庁舎】&#10;一人当たり面積">
          <a:extLst>
            <a:ext uri="{FF2B5EF4-FFF2-40B4-BE49-F238E27FC236}">
              <a16:creationId xmlns:a16="http://schemas.microsoft.com/office/drawing/2014/main" id="{6C357882-27DF-41DB-B73B-0A8DE0B664B0}"/>
            </a:ext>
          </a:extLst>
        </xdr:cNvPr>
        <xdr:cNvSpPr txBox="1"/>
      </xdr:nvSpPr>
      <xdr:spPr>
        <a:xfrm>
          <a:off x="19310427" y="1798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158766</xdr:rowOff>
    </xdr:from>
    <xdr:ext cx="469744" cy="259045"/>
    <xdr:sp macro="" textlink="">
      <xdr:nvSpPr>
        <xdr:cNvPr id="857" name="n_4mainValue【庁舎】&#10;一人当たり面積">
          <a:extLst>
            <a:ext uri="{FF2B5EF4-FFF2-40B4-BE49-F238E27FC236}">
              <a16:creationId xmlns:a16="http://schemas.microsoft.com/office/drawing/2014/main" id="{E9030E85-C8D0-4626-8011-610D4CF37443}"/>
            </a:ext>
          </a:extLst>
        </xdr:cNvPr>
        <xdr:cNvSpPr txBox="1"/>
      </xdr:nvSpPr>
      <xdr:spPr>
        <a:xfrm>
          <a:off x="18421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B7405E6E-5E6C-4B45-B311-6886E994D7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1E0FEAB3-F061-4098-972A-D7A47EA527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2954C0F9-4A85-47D7-9272-1F398A2CBC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ものの、一般廃棄物処理施設については、類似団体平均を下回っている。これは、隣接市と広域化を図るため施設を統廃合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年度に新しく建設したためである。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人当たり面積については、合併団体であり、市域が広大で類似施設が複数あることから、類似団体と比べて高い水準にある。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公共施設等総合管理計画の改定作業中であるが、当該計画に基づいて施設の維持管理を適正に進めていく。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過疎化や少子化による人口の減少や全国平均を大きく上回る高齢化率（令和２年国勢調査</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）に加え、市内に基幹産業がないため財政基盤が弱く、類似団体の中で最下位である。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今後も第４次行政改革大綱に基づき、事業の統廃合及び効率化等により更なる歳出の抑制（一般財源ベースの圧縮等）を図っていく。また、平成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月に指定を受けた国家戦略特区を推進し、地場産業の振興等を促進することにより市税等の維持を図りつつ、地域の魅力を向上することによりふるさと納税等自主財源の確保を図っていく。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地方消費税交付金や普通交付税の増などにより経常一般財源が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百万円の増額となったが、経常経費へ充当した一般財源が一部事務組合負担金や維持補修費の増などにより前年度と比べて</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百万円の増額となったことなどから前年度と比べ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次行政改革大綱に基づき、事業の統廃合・効率化等により経常経費の削減を図り、また財源確保に取り組み、更なる財政基盤の安定強化に努める。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5715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4674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116840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8038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137478</xdr:rowOff>
    </xdr:from>
    <xdr:to>
      <xdr:col>11</xdr:col>
      <xdr:colOff>31750</xdr:colOff>
      <xdr:row>62</xdr:row>
      <xdr:rowOff>50482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9592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171132</xdr:rowOff>
    </xdr:from>
    <xdr:to>
      <xdr:col>11</xdr:col>
      <xdr:colOff>82550</xdr:colOff>
      <xdr:row>62</xdr:row>
      <xdr:rowOff>101282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111459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86678</xdr:rowOff>
    </xdr:from>
    <xdr:to>
      <xdr:col>7</xdr:col>
      <xdr:colOff>31750</xdr:colOff>
      <xdr:row>62</xdr:row>
      <xdr:rowOff>16828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27005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令和２年度は新型コロナウイルス感染症対策経費や小中学校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整備事業等により物件費が増額となったことなどから前年度より大幅に増加した。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域面積が広大であり、谷筋を多く持つ地形的特徴から３つの支所を有していることから市民１人あたりの職員数が多く類似団体平均よりも高い傾向にある。また、合併団体であることから用途が類似する施設を複数有しており、これらの運営、維持管理に費用がかかっている。今後も引き続き定員管理計画に基づき職員数を適正に管理し、公共施設等総合管理計画により施設の統廃合を含め、施設の適正化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148859</xdr:rowOff>
    </xdr:from>
    <xdr:to>
      <xdr:col>23</xdr:col>
      <xdr:colOff>133350</xdr:colOff>
      <xdr:row>86</xdr:row>
      <xdr:rowOff>124129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50659"/>
          <a:ext cx="838200" cy="3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148859</xdr:rowOff>
    </xdr:from>
    <xdr:to>
      <xdr:col>19</xdr:col>
      <xdr:colOff>133350</xdr:colOff>
      <xdr:row>84</xdr:row>
      <xdr:rowOff>158110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550659"/>
          <a:ext cx="8890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142923</xdr:rowOff>
    </xdr:from>
    <xdr:to>
      <xdr:col>15</xdr:col>
      <xdr:colOff>82550</xdr:colOff>
      <xdr:row>84</xdr:row>
      <xdr:rowOff>158110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44723"/>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121053</xdr:rowOff>
    </xdr:from>
    <xdr:to>
      <xdr:col>11</xdr:col>
      <xdr:colOff>31750</xdr:colOff>
      <xdr:row>84</xdr:row>
      <xdr:rowOff>142923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22853"/>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73329</xdr:rowOff>
    </xdr:from>
    <xdr:to>
      <xdr:col>23</xdr:col>
      <xdr:colOff>184150</xdr:colOff>
      <xdr:row>87</xdr:row>
      <xdr:rowOff>3479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8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45406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98059</xdr:rowOff>
    </xdr:from>
    <xdr:to>
      <xdr:col>19</xdr:col>
      <xdr:colOff>184150</xdr:colOff>
      <xdr:row>85</xdr:row>
      <xdr:rowOff>28209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12986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86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107310</xdr:rowOff>
    </xdr:from>
    <xdr:to>
      <xdr:col>15</xdr:col>
      <xdr:colOff>133350</xdr:colOff>
      <xdr:row>85</xdr:row>
      <xdr:rowOff>37460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22237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9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92123</xdr:rowOff>
    </xdr:from>
    <xdr:to>
      <xdr:col>11</xdr:col>
      <xdr:colOff>82550</xdr:colOff>
      <xdr:row>85</xdr:row>
      <xdr:rowOff>22273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7050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8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70253</xdr:rowOff>
    </xdr:from>
    <xdr:to>
      <xdr:col>7</xdr:col>
      <xdr:colOff>31750</xdr:colOff>
      <xdr:row>85</xdr:row>
      <xdr:rowOff>403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156630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以前より給与の適正化を図っており、類似団体平均や全国市平均、全国町村平均を下回っている。今後も地方公務員の給与決定に関する諸原則を遵守し、現在程度の水準を維持していく。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157339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626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12700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1626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83</xdr:row>
      <xdr:rowOff>12700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1894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82</xdr:row>
      <xdr:rowOff>130528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1626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106539</xdr:rowOff>
    </xdr:from>
    <xdr:to>
      <xdr:col>81</xdr:col>
      <xdr:colOff>95250</xdr:colOff>
      <xdr:row>83</xdr:row>
      <xdr:rowOff>36689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123066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人増え、類似団体平均をかなり上回っている。これは本市が合併団体で、市域面積が広大かつ谷筋の多い中山間地域で集落が点在しており、公共サービスを維持するためには多くの職員を必要とするためであり、容易に職員を削減できない状況にあ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今後も市民サービスの低下を来さぬよう十分配慮しつつ、引き続き定員管理計画に基づき職員数の適正化に努めていく。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154849</xdr:rowOff>
    </xdr:from>
    <xdr:to>
      <xdr:col>81</xdr:col>
      <xdr:colOff>44450</xdr:colOff>
      <xdr:row>65</xdr:row>
      <xdr:rowOff>78196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127649"/>
          <a:ext cx="838200" cy="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116931</xdr:rowOff>
    </xdr:from>
    <xdr:to>
      <xdr:col>77</xdr:col>
      <xdr:colOff>44450</xdr:colOff>
      <xdr:row>64</xdr:row>
      <xdr:rowOff>154849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8973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84183</xdr:rowOff>
    </xdr:from>
    <xdr:to>
      <xdr:col>72</xdr:col>
      <xdr:colOff>203200</xdr:colOff>
      <xdr:row>64</xdr:row>
      <xdr:rowOff>116931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5698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44541</xdr:rowOff>
    </xdr:from>
    <xdr:to>
      <xdr:col>68</xdr:col>
      <xdr:colOff>152400</xdr:colOff>
      <xdr:row>64</xdr:row>
      <xdr:rowOff>84183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17341"/>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27396</xdr:rowOff>
    </xdr:from>
    <xdr:to>
      <xdr:col>81</xdr:col>
      <xdr:colOff>95250</xdr:colOff>
      <xdr:row>65</xdr:row>
      <xdr:rowOff>128996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170923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104049</xdr:rowOff>
    </xdr:from>
    <xdr:to>
      <xdr:col>77</xdr:col>
      <xdr:colOff>95250</xdr:colOff>
      <xdr:row>65</xdr:row>
      <xdr:rowOff>34199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18976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63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66131</xdr:rowOff>
    </xdr:from>
    <xdr:to>
      <xdr:col>73</xdr:col>
      <xdr:colOff>44450</xdr:colOff>
      <xdr:row>64</xdr:row>
      <xdr:rowOff>167731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152508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2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33383</xdr:rowOff>
    </xdr:from>
    <xdr:to>
      <xdr:col>68</xdr:col>
      <xdr:colOff>203200</xdr:colOff>
      <xdr:row>64</xdr:row>
      <xdr:rowOff>134983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119760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165191</xdr:rowOff>
    </xdr:from>
    <xdr:to>
      <xdr:col>64</xdr:col>
      <xdr:colOff>152400</xdr:colOff>
      <xdr:row>64</xdr:row>
      <xdr:rowOff>95341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80118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一部事務組合の地方債に充てる負担金の増などにより前年度から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令和３年度以降文化会館等建設事業の大規模事業に係る地方債の償還が始まるため、数値は悪化する見込みである。引き続き計画的な繰上償還の実施や新規地方債の発行抑制に努めていく。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144018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016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144018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8016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40</xdr:row>
      <xdr:rowOff>98044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8305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41</xdr:row>
      <xdr:rowOff>90678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5604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文化会館等建設事業等に係る地方債発行に伴い地方債残高が増加したことや公共施設整備基金等の取崩により充当可能基金が減少したものの、将来負担額を充当可能財源でまかなえ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年度から５年連続で将来負担比率は生じていない。</a:t>
          </a:r>
        </a:p>
        <a:p>
          <a:r>
            <a:rPr kumimoji="1" lang="ja-JP" altLang="en-US" sz="1300">
              <a:latin typeface="ＭＳ Ｐゴシック" panose="020B0600070205080204" pitchFamily="50" charset="-128"/>
              <a:ea typeface="ＭＳ Ｐゴシック" panose="020B0600070205080204" pitchFamily="50" charset="-128"/>
            </a:rPr>
            <a:t>　引き続き計画的な繰上償還の実施や新規地方債の発行抑制に努め、地方債残高を適正に管理していく。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ポイント増加したが、類似団体平均、全国平均及び兵庫県平均を下回っている。これは平成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年度に常備消防を広域化したことが大きな要因となっている。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今後も引き続き、定員管理計画により職員数の適正化を行い、この水準を維持するよう努めていく。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05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19140"/>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2557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51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133858</xdr:rowOff>
    </xdr:from>
    <xdr:to>
      <xdr:col>19</xdr:col>
      <xdr:colOff>187325</xdr:colOff>
      <xdr:row>33</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917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73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24130</xdr:rowOff>
    </xdr:from>
    <xdr:to>
      <xdr:col>11</xdr:col>
      <xdr:colOff>9525</xdr:colOff>
      <xdr:row>33</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68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83058</xdr:rowOff>
    </xdr:from>
    <xdr:to>
      <xdr:col>15</xdr:col>
      <xdr:colOff>149225</xdr:colOff>
      <xdr:row>34</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23385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144780</xdr:rowOff>
    </xdr:from>
    <xdr:to>
      <xdr:col>6</xdr:col>
      <xdr:colOff>171450</xdr:colOff>
      <xdr:row>33</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会計年度任用職員制度の導入に伴い賃金（物件費）として支出していたものが人件費へ移行したことなどにより、前年度から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ポイント減少した。類似団体平均、全国平均をいずれも下回っており、今後も引き続き公共施設等の指定管理者制度へ移行の推進など一層の行政コストの削減に努めていく。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815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6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会計年度任用職員制度の導入によりこども園等職員賃金が扶助費から人件費へ移行したことなどにより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ポイント減少した。引き続き、一層の行政コストの削減に努めていく。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56</xdr:row>
      <xdr:rowOff>78015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36315"/>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「その他」の大半を占める繰出金については前年度より減額となったものの道路の維持補修経費が増額したことなどにより前年度と比べて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今後も健康づくりの推進による健康寿命の延伸を図り、医療費の抑制、介護給付費の削減に努めていく。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81280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59</xdr:row>
      <xdr:rowOff>115570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8248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ポイント増加した要因は、一部事務組合である南但広域行政事務組合や公立八鹿病院組合の負担金が増額となったためである。</a:t>
          </a:r>
        </a:p>
        <a:p>
          <a:r>
            <a:rPr kumimoji="1" lang="ja-JP" altLang="en-US" sz="1300">
              <a:latin typeface="ＭＳ Ｐゴシック" panose="020B0600070205080204" pitchFamily="50" charset="-128"/>
              <a:ea typeface="ＭＳ Ｐゴシック" panose="020B0600070205080204" pitchFamily="50" charset="-128"/>
            </a:rPr>
            <a:t>　今後も補助金の適正化を図り、引き続き行政コストの削減に努めていく。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94996</xdr:rowOff>
    </xdr:from>
    <xdr:to>
      <xdr:col>82</xdr:col>
      <xdr:colOff>107950</xdr:colOff>
      <xdr:row>40</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9529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40132</xdr:rowOff>
    </xdr:from>
    <xdr:to>
      <xdr:col>78</xdr:col>
      <xdr:colOff>69850</xdr:colOff>
      <xdr:row>40</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898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133858</xdr:rowOff>
    </xdr:from>
    <xdr:to>
      <xdr:col>73</xdr:col>
      <xdr:colOff>180975</xdr:colOff>
      <xdr:row>40</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8204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39</xdr:row>
      <xdr:rowOff>133858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9579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71628</xdr:rowOff>
    </xdr:from>
    <xdr:to>
      <xdr:col>82</xdr:col>
      <xdr:colOff>158750</xdr:colOff>
      <xdr:row>41</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151655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44196</xdr:rowOff>
    </xdr:from>
    <xdr:to>
      <xdr:col>78</xdr:col>
      <xdr:colOff>120650</xdr:colOff>
      <xdr:row>40</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130573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98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160782</xdr:rowOff>
    </xdr:from>
    <xdr:to>
      <xdr:col>74</xdr:col>
      <xdr:colOff>31750</xdr:colOff>
      <xdr:row>40</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75709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83058</xdr:rowOff>
    </xdr:from>
    <xdr:to>
      <xdr:col>69</xdr:col>
      <xdr:colOff>142875</xdr:colOff>
      <xdr:row>40</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169435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以前から新規地方債の発行抑制と繰上償還の実施により公債費の削減に努めており、公債費に係る経常収支比率は減少傾向にある。</a:t>
          </a:r>
        </a:p>
        <a:p>
          <a:r>
            <a:rPr kumimoji="1" lang="ja-JP" altLang="en-US" sz="1300">
              <a:latin typeface="ＭＳ Ｐゴシック" panose="020B0600070205080204" pitchFamily="50" charset="-128"/>
              <a:ea typeface="ＭＳ Ｐゴシック" panose="020B0600070205080204" pitchFamily="50" charset="-128"/>
            </a:rPr>
            <a:t>　今後は文化会館等建設事業に係る地方債の償還開始等により増加する見込みである。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計画的に繰上償還を実施し、公債費負担の削減に努め、将来の行政コストを確保していく。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33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78</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486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142239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781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142239</xdr:rowOff>
    </xdr:from>
    <xdr:to>
      <xdr:col>11</xdr:col>
      <xdr:colOff>9525</xdr:colOff>
      <xdr:row>79</xdr:row>
      <xdr:rowOff>8889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515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91439</xdr:rowOff>
    </xdr:from>
    <xdr:to>
      <xdr:col>11</xdr:col>
      <xdr:colOff>60325</xdr:colOff>
      <xdr:row>79</xdr:row>
      <xdr:rowOff>21589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補助費等が増額となったことなどにより、前年度と比べて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今後も補助費等経費は増額見込みであるため、引き続き一層の行政コストの削減を図り、財政基盤の強化に努めていく。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101854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486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526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122428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038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8128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9514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62317</xdr:rowOff>
    </xdr:from>
    <xdr:to>
      <xdr:col>29</xdr:col>
      <xdr:colOff>127000</xdr:colOff>
      <xdr:row>12</xdr:row>
      <xdr:rowOff>127272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1995892"/>
          <a:ext cx="647700" cy="236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127272</xdr:rowOff>
    </xdr:from>
    <xdr:to>
      <xdr:col>26</xdr:col>
      <xdr:colOff>50800</xdr:colOff>
      <xdr:row>12</xdr:row>
      <xdr:rowOff>154214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32297"/>
          <a:ext cx="698500" cy="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154214</xdr:rowOff>
    </xdr:from>
    <xdr:to>
      <xdr:col>22</xdr:col>
      <xdr:colOff>114300</xdr:colOff>
      <xdr:row>13</xdr:row>
      <xdr:rowOff>22084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259239"/>
          <a:ext cx="698500" cy="39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22084</xdr:rowOff>
    </xdr:from>
    <xdr:to>
      <xdr:col>18</xdr:col>
      <xdr:colOff>177800</xdr:colOff>
      <xdr:row>13</xdr:row>
      <xdr:rowOff>90778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298559"/>
          <a:ext cx="698500" cy="6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11517</xdr:rowOff>
    </xdr:from>
    <xdr:to>
      <xdr:col>29</xdr:col>
      <xdr:colOff>177800</xdr:colOff>
      <xdr:row>11</xdr:row>
      <xdr:rowOff>113117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194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91544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8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76472</xdr:rowOff>
    </xdr:from>
    <xdr:to>
      <xdr:col>26</xdr:col>
      <xdr:colOff>101600</xdr:colOff>
      <xdr:row>13</xdr:row>
      <xdr:rowOff>6622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8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16799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5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103414</xdr:rowOff>
    </xdr:from>
    <xdr:to>
      <xdr:col>22</xdr:col>
      <xdr:colOff>165100</xdr:colOff>
      <xdr:row>13</xdr:row>
      <xdr:rowOff>33564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0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43741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97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142734</xdr:rowOff>
    </xdr:from>
    <xdr:to>
      <xdr:col>19</xdr:col>
      <xdr:colOff>38100</xdr:colOff>
      <xdr:row>13</xdr:row>
      <xdr:rowOff>72884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24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83061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1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39978</xdr:rowOff>
    </xdr:from>
    <xdr:to>
      <xdr:col>15</xdr:col>
      <xdr:colOff>101600</xdr:colOff>
      <xdr:row>13</xdr:row>
      <xdr:rowOff>141578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16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151755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8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209067</xdr:rowOff>
    </xdr:from>
    <xdr:to>
      <xdr:col>29</xdr:col>
      <xdr:colOff>127000</xdr:colOff>
      <xdr:row>36</xdr:row>
      <xdr:rowOff>34120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19417"/>
          <a:ext cx="647700" cy="167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34120</xdr:rowOff>
    </xdr:from>
    <xdr:to>
      <xdr:col>26</xdr:col>
      <xdr:colOff>50800</xdr:colOff>
      <xdr:row>36</xdr:row>
      <xdr:rowOff>160582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87370"/>
          <a:ext cx="698500" cy="12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340009</xdr:rowOff>
    </xdr:from>
    <xdr:to>
      <xdr:col>22</xdr:col>
      <xdr:colOff>114300</xdr:colOff>
      <xdr:row>36</xdr:row>
      <xdr:rowOff>160582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50359"/>
          <a:ext cx="698500" cy="163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302473</xdr:rowOff>
    </xdr:from>
    <xdr:to>
      <xdr:col>18</xdr:col>
      <xdr:colOff>177800</xdr:colOff>
      <xdr:row>35</xdr:row>
      <xdr:rowOff>340009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12823"/>
          <a:ext cx="698500" cy="3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158267</xdr:rowOff>
    </xdr:from>
    <xdr:to>
      <xdr:col>29</xdr:col>
      <xdr:colOff>177800</xdr:colOff>
      <xdr:row>35</xdr:row>
      <xdr:rowOff>259867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6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1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326220</xdr:rowOff>
    </xdr:from>
    <xdr:to>
      <xdr:col>26</xdr:col>
      <xdr:colOff>101600</xdr:colOff>
      <xdr:row>36</xdr:row>
      <xdr:rowOff>84920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6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95097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0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109782</xdr:rowOff>
    </xdr:from>
    <xdr:to>
      <xdr:col>22</xdr:col>
      <xdr:colOff>165100</xdr:colOff>
      <xdr:row>37</xdr:row>
      <xdr:rowOff>39932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6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24709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289209</xdr:rowOff>
    </xdr:from>
    <xdr:to>
      <xdr:col>19</xdr:col>
      <xdr:colOff>38100</xdr:colOff>
      <xdr:row>36</xdr:row>
      <xdr:rowOff>47909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58086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6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251673</xdr:rowOff>
    </xdr:from>
    <xdr:to>
      <xdr:col>15</xdr:col>
      <xdr:colOff>101600</xdr:colOff>
      <xdr:row>36</xdr:row>
      <xdr:rowOff>10373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20550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44439</xdr:rowOff>
    </xdr:from>
    <xdr:to>
      <xdr:col>24</xdr:col>
      <xdr:colOff>63500</xdr:colOff>
      <xdr:row>33</xdr:row>
      <xdr:rowOff>168259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59389"/>
          <a:ext cx="838200" cy="46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168259</xdr:rowOff>
    </xdr:from>
    <xdr:to>
      <xdr:col>19</xdr:col>
      <xdr:colOff>177800</xdr:colOff>
      <xdr:row>34</xdr:row>
      <xdr:rowOff>13219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26109"/>
          <a:ext cx="8890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171263</xdr:rowOff>
    </xdr:from>
    <xdr:to>
      <xdr:col>15</xdr:col>
      <xdr:colOff>50800</xdr:colOff>
      <xdr:row>34</xdr:row>
      <xdr:rowOff>13219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2911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171263</xdr:rowOff>
    </xdr:from>
    <xdr:to>
      <xdr:col>10</xdr:col>
      <xdr:colOff>114300</xdr:colOff>
      <xdr:row>34</xdr:row>
      <xdr:rowOff>44162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29113"/>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165089</xdr:rowOff>
    </xdr:from>
    <xdr:to>
      <xdr:col>24</xdr:col>
      <xdr:colOff>114300</xdr:colOff>
      <xdr:row>31</xdr:row>
      <xdr:rowOff>95239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0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80016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2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117459</xdr:rowOff>
    </xdr:from>
    <xdr:to>
      <xdr:col>20</xdr:col>
      <xdr:colOff>38100</xdr:colOff>
      <xdr:row>34</xdr:row>
      <xdr:rowOff>47609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64136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133869</xdr:rowOff>
    </xdr:from>
    <xdr:to>
      <xdr:col>15</xdr:col>
      <xdr:colOff>101600</xdr:colOff>
      <xdr:row>34</xdr:row>
      <xdr:rowOff>64019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80546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6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120463</xdr:rowOff>
    </xdr:from>
    <xdr:to>
      <xdr:col>10</xdr:col>
      <xdr:colOff>165100</xdr:colOff>
      <xdr:row>34</xdr:row>
      <xdr:rowOff>50613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67140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164812</xdr:rowOff>
    </xdr:from>
    <xdr:to>
      <xdr:col>6</xdr:col>
      <xdr:colOff>38100</xdr:colOff>
      <xdr:row>34</xdr:row>
      <xdr:rowOff>94962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111489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39432</xdr:rowOff>
    </xdr:from>
    <xdr:to>
      <xdr:col>24</xdr:col>
      <xdr:colOff>63500</xdr:colOff>
      <xdr:row>55</xdr:row>
      <xdr:rowOff>112725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69182"/>
          <a:ext cx="838200" cy="7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68649</xdr:rowOff>
    </xdr:from>
    <xdr:to>
      <xdr:col>19</xdr:col>
      <xdr:colOff>177800</xdr:colOff>
      <xdr:row>55</xdr:row>
      <xdr:rowOff>112725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498399"/>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68649</xdr:rowOff>
    </xdr:from>
    <xdr:to>
      <xdr:col>15</xdr:col>
      <xdr:colOff>50800</xdr:colOff>
      <xdr:row>55</xdr:row>
      <xdr:rowOff>121390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98399"/>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121390</xdr:rowOff>
    </xdr:from>
    <xdr:to>
      <xdr:col>10</xdr:col>
      <xdr:colOff>114300</xdr:colOff>
      <xdr:row>55</xdr:row>
      <xdr:rowOff>152633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51140"/>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160082</xdr:rowOff>
    </xdr:from>
    <xdr:to>
      <xdr:col>24</xdr:col>
      <xdr:colOff>114300</xdr:colOff>
      <xdr:row>55</xdr:row>
      <xdr:rowOff>90232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11509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61925</xdr:rowOff>
    </xdr:from>
    <xdr:to>
      <xdr:col>20</xdr:col>
      <xdr:colOff>38100</xdr:colOff>
      <xdr:row>55</xdr:row>
      <xdr:rowOff>163525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17849</xdr:rowOff>
    </xdr:from>
    <xdr:to>
      <xdr:col>15</xdr:col>
      <xdr:colOff>101600</xdr:colOff>
      <xdr:row>55</xdr:row>
      <xdr:rowOff>119449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135976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70590</xdr:rowOff>
    </xdr:from>
    <xdr:to>
      <xdr:col>10</xdr:col>
      <xdr:colOff>165100</xdr:colOff>
      <xdr:row>56</xdr:row>
      <xdr:rowOff>740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17267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7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101833</xdr:rowOff>
    </xdr:from>
    <xdr:to>
      <xdr:col>6</xdr:col>
      <xdr:colOff>38100</xdr:colOff>
      <xdr:row>56</xdr:row>
      <xdr:rowOff>31983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48510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129299</xdr:rowOff>
    </xdr:from>
    <xdr:to>
      <xdr:col>24</xdr:col>
      <xdr:colOff>63500</xdr:colOff>
      <xdr:row>77</xdr:row>
      <xdr:rowOff>69086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59499"/>
          <a:ext cx="838200" cy="1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69086</xdr:rowOff>
    </xdr:from>
    <xdr:to>
      <xdr:col>19</xdr:col>
      <xdr:colOff>177800</xdr:colOff>
      <xdr:row>77</xdr:row>
      <xdr:rowOff>86939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70736"/>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2243</xdr:rowOff>
    </xdr:from>
    <xdr:to>
      <xdr:col>15</xdr:col>
      <xdr:colOff>50800</xdr:colOff>
      <xdr:row>77</xdr:row>
      <xdr:rowOff>86939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03893"/>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114074</xdr:rowOff>
    </xdr:from>
    <xdr:to>
      <xdr:col>10</xdr:col>
      <xdr:colOff>114300</xdr:colOff>
      <xdr:row>77</xdr:row>
      <xdr:rowOff>2243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44274"/>
          <a:ext cx="889000" cy="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78499</xdr:rowOff>
    </xdr:from>
    <xdr:to>
      <xdr:col>24</xdr:col>
      <xdr:colOff>114300</xdr:colOff>
      <xdr:row>77</xdr:row>
      <xdr:rowOff>8649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101376</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18286</xdr:rowOff>
    </xdr:from>
    <xdr:to>
      <xdr:col>20</xdr:col>
      <xdr:colOff>38100</xdr:colOff>
      <xdr:row>77</xdr:row>
      <xdr:rowOff>119886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136413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36139</xdr:rowOff>
    </xdr:from>
    <xdr:to>
      <xdr:col>15</xdr:col>
      <xdr:colOff>101600</xdr:colOff>
      <xdr:row>77</xdr:row>
      <xdr:rowOff>137739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154266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122893</xdr:rowOff>
    </xdr:from>
    <xdr:to>
      <xdr:col>10</xdr:col>
      <xdr:colOff>165100</xdr:colOff>
      <xdr:row>77</xdr:row>
      <xdr:rowOff>53043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69569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63274</xdr:rowOff>
    </xdr:from>
    <xdr:to>
      <xdr:col>6</xdr:col>
      <xdr:colOff>38100</xdr:colOff>
      <xdr:row>76</xdr:row>
      <xdr:rowOff>164874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9951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86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164218</xdr:rowOff>
    </xdr:from>
    <xdr:to>
      <xdr:col>24</xdr:col>
      <xdr:colOff>63500</xdr:colOff>
      <xdr:row>93</xdr:row>
      <xdr:rowOff>63748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937618"/>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164218</xdr:rowOff>
    </xdr:from>
    <xdr:to>
      <xdr:col>19</xdr:col>
      <xdr:colOff>177800</xdr:colOff>
      <xdr:row>93</xdr:row>
      <xdr:rowOff>60452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37618"/>
          <a:ext cx="889000" cy="6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60452</xdr:rowOff>
    </xdr:from>
    <xdr:to>
      <xdr:col>15</xdr:col>
      <xdr:colOff>50800</xdr:colOff>
      <xdr:row>93</xdr:row>
      <xdr:rowOff>90266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05302"/>
          <a:ext cx="8890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87522</xdr:rowOff>
    </xdr:from>
    <xdr:to>
      <xdr:col>10</xdr:col>
      <xdr:colOff>114300</xdr:colOff>
      <xdr:row>93</xdr:row>
      <xdr:rowOff>90266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03237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12948</xdr:rowOff>
    </xdr:from>
    <xdr:to>
      <xdr:col>24</xdr:col>
      <xdr:colOff>114300</xdr:colOff>
      <xdr:row>93</xdr:row>
      <xdr:rowOff>114548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35825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113418</xdr:rowOff>
    </xdr:from>
    <xdr:to>
      <xdr:col>20</xdr:col>
      <xdr:colOff>38100</xdr:colOff>
      <xdr:row>93</xdr:row>
      <xdr:rowOff>43568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60095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66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9652</xdr:rowOff>
    </xdr:from>
    <xdr:to>
      <xdr:col>15</xdr:col>
      <xdr:colOff>101600</xdr:colOff>
      <xdr:row>93</xdr:row>
      <xdr:rowOff>111252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9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127779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7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39466</xdr:rowOff>
    </xdr:from>
    <xdr:to>
      <xdr:col>10</xdr:col>
      <xdr:colOff>165100</xdr:colOff>
      <xdr:row>93</xdr:row>
      <xdr:rowOff>141066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9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157593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36722</xdr:rowOff>
    </xdr:from>
    <xdr:to>
      <xdr:col>6</xdr:col>
      <xdr:colOff>38100</xdr:colOff>
      <xdr:row>93</xdr:row>
      <xdr:rowOff>138322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9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154849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7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125047</xdr:rowOff>
    </xdr:from>
    <xdr:to>
      <xdr:col>55</xdr:col>
      <xdr:colOff>0</xdr:colOff>
      <xdr:row>35</xdr:row>
      <xdr:rowOff>77090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439997"/>
          <a:ext cx="838200" cy="6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77090</xdr:rowOff>
    </xdr:from>
    <xdr:to>
      <xdr:col>50</xdr:col>
      <xdr:colOff>114300</xdr:colOff>
      <xdr:row>35</xdr:row>
      <xdr:rowOff>114013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77840"/>
          <a:ext cx="889000" cy="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114013</xdr:rowOff>
    </xdr:from>
    <xdr:to>
      <xdr:col>45</xdr:col>
      <xdr:colOff>177800</xdr:colOff>
      <xdr:row>35</xdr:row>
      <xdr:rowOff>150299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114763"/>
          <a:ext cx="88900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150299</xdr:rowOff>
    </xdr:from>
    <xdr:to>
      <xdr:col>41</xdr:col>
      <xdr:colOff>50800</xdr:colOff>
      <xdr:row>36</xdr:row>
      <xdr:rowOff>110790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51049"/>
          <a:ext cx="889000" cy="1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74247</xdr:rowOff>
    </xdr:from>
    <xdr:to>
      <xdr:col>55</xdr:col>
      <xdr:colOff>50800</xdr:colOff>
      <xdr:row>32</xdr:row>
      <xdr:rowOff>4397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3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27274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34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26290</xdr:rowOff>
    </xdr:from>
    <xdr:to>
      <xdr:col>50</xdr:col>
      <xdr:colOff>165100</xdr:colOff>
      <xdr:row>35</xdr:row>
      <xdr:rowOff>127890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144417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8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63213</xdr:rowOff>
    </xdr:from>
    <xdr:to>
      <xdr:col>46</xdr:col>
      <xdr:colOff>38100</xdr:colOff>
      <xdr:row>35</xdr:row>
      <xdr:rowOff>164813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9890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83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99499</xdr:rowOff>
    </xdr:from>
    <xdr:to>
      <xdr:col>41</xdr:col>
      <xdr:colOff>101600</xdr:colOff>
      <xdr:row>36</xdr:row>
      <xdr:rowOff>29649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46176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87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59990</xdr:rowOff>
    </xdr:from>
    <xdr:to>
      <xdr:col>36</xdr:col>
      <xdr:colOff>165100</xdr:colOff>
      <xdr:row>36</xdr:row>
      <xdr:rowOff>161590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6667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600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68669</xdr:rowOff>
    </xdr:from>
    <xdr:to>
      <xdr:col>55</xdr:col>
      <xdr:colOff>0</xdr:colOff>
      <xdr:row>56</xdr:row>
      <xdr:rowOff>164686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326969"/>
          <a:ext cx="838200" cy="4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164686</xdr:rowOff>
    </xdr:from>
    <xdr:to>
      <xdr:col>50</xdr:col>
      <xdr:colOff>114300</xdr:colOff>
      <xdr:row>57</xdr:row>
      <xdr:rowOff>28504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65886"/>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28504</xdr:rowOff>
    </xdr:from>
    <xdr:to>
      <xdr:col>45</xdr:col>
      <xdr:colOff>177800</xdr:colOff>
      <xdr:row>57</xdr:row>
      <xdr:rowOff>97683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01154"/>
          <a:ext cx="889000" cy="6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97683</xdr:rowOff>
    </xdr:from>
    <xdr:to>
      <xdr:col>41</xdr:col>
      <xdr:colOff>50800</xdr:colOff>
      <xdr:row>57</xdr:row>
      <xdr:rowOff>102260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70333"/>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17869</xdr:rowOff>
    </xdr:from>
    <xdr:to>
      <xdr:col>55</xdr:col>
      <xdr:colOff>50800</xdr:colOff>
      <xdr:row>54</xdr:row>
      <xdr:rowOff>119469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2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40746</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12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113886</xdr:rowOff>
    </xdr:from>
    <xdr:to>
      <xdr:col>50</xdr:col>
      <xdr:colOff>165100</xdr:colOff>
      <xdr:row>57</xdr:row>
      <xdr:rowOff>44036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35163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149154</xdr:rowOff>
    </xdr:from>
    <xdr:to>
      <xdr:col>46</xdr:col>
      <xdr:colOff>38100</xdr:colOff>
      <xdr:row>57</xdr:row>
      <xdr:rowOff>79304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70431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46883</xdr:rowOff>
    </xdr:from>
    <xdr:to>
      <xdr:col>41</xdr:col>
      <xdr:colOff>101600</xdr:colOff>
      <xdr:row>57</xdr:row>
      <xdr:rowOff>148483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139610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51460</xdr:rowOff>
    </xdr:from>
    <xdr:to>
      <xdr:col>36</xdr:col>
      <xdr:colOff>165100</xdr:colOff>
      <xdr:row>57</xdr:row>
      <xdr:rowOff>153060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144187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1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141808</xdr:rowOff>
    </xdr:from>
    <xdr:to>
      <xdr:col>55</xdr:col>
      <xdr:colOff>0</xdr:colOff>
      <xdr:row>78</xdr:row>
      <xdr:rowOff>150127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486208"/>
          <a:ext cx="838200" cy="103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147282</xdr:rowOff>
    </xdr:from>
    <xdr:to>
      <xdr:col>50</xdr:col>
      <xdr:colOff>114300</xdr:colOff>
      <xdr:row>78</xdr:row>
      <xdr:rowOff>150127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20382"/>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119608</xdr:rowOff>
    </xdr:from>
    <xdr:to>
      <xdr:col>45</xdr:col>
      <xdr:colOff>177800</xdr:colOff>
      <xdr:row>78</xdr:row>
      <xdr:rowOff>147282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92708"/>
          <a:ext cx="889000" cy="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8547</xdr:rowOff>
    </xdr:from>
    <xdr:to>
      <xdr:col>41</xdr:col>
      <xdr:colOff>50800</xdr:colOff>
      <xdr:row>78</xdr:row>
      <xdr:rowOff>119608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81647"/>
          <a:ext cx="8890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91008</xdr:rowOff>
    </xdr:from>
    <xdr:to>
      <xdr:col>55</xdr:col>
      <xdr:colOff>50800</xdr:colOff>
      <xdr:row>73</xdr:row>
      <xdr:rowOff>21158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4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113885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28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99327</xdr:rowOff>
    </xdr:from>
    <xdr:to>
      <xdr:col>50</xdr:col>
      <xdr:colOff>165100</xdr:colOff>
      <xdr:row>79</xdr:row>
      <xdr:rowOff>29477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20604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6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96482</xdr:rowOff>
    </xdr:from>
    <xdr:to>
      <xdr:col>46</xdr:col>
      <xdr:colOff>38100</xdr:colOff>
      <xdr:row>79</xdr:row>
      <xdr:rowOff>26632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17759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6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68808</xdr:rowOff>
    </xdr:from>
    <xdr:to>
      <xdr:col>41</xdr:col>
      <xdr:colOff>101600</xdr:colOff>
      <xdr:row>78</xdr:row>
      <xdr:rowOff>170408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161535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3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129197</xdr:rowOff>
    </xdr:from>
    <xdr:to>
      <xdr:col>36</xdr:col>
      <xdr:colOff>165100</xdr:colOff>
      <xdr:row>78</xdr:row>
      <xdr:rowOff>59347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50474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2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57883</xdr:rowOff>
    </xdr:from>
    <xdr:to>
      <xdr:col>55</xdr:col>
      <xdr:colOff>0</xdr:colOff>
      <xdr:row>97</xdr:row>
      <xdr:rowOff>52939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17083"/>
          <a:ext cx="838200" cy="1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52939</xdr:rowOff>
    </xdr:from>
    <xdr:to>
      <xdr:col>50</xdr:col>
      <xdr:colOff>114300</xdr:colOff>
      <xdr:row>98</xdr:row>
      <xdr:rowOff>79800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83589"/>
          <a:ext cx="889000" cy="1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3888</xdr:rowOff>
    </xdr:from>
    <xdr:to>
      <xdr:col>45</xdr:col>
      <xdr:colOff>177800</xdr:colOff>
      <xdr:row>98</xdr:row>
      <xdr:rowOff>79800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05988"/>
          <a:ext cx="889000" cy="7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3888</xdr:rowOff>
    </xdr:from>
    <xdr:to>
      <xdr:col>41</xdr:col>
      <xdr:colOff>50800</xdr:colOff>
      <xdr:row>98</xdr:row>
      <xdr:rowOff>54508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05988"/>
          <a:ext cx="889000" cy="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7083</xdr:rowOff>
    </xdr:from>
    <xdr:to>
      <xdr:col>55</xdr:col>
      <xdr:colOff>50800</xdr:colOff>
      <xdr:row>96</xdr:row>
      <xdr:rowOff>108683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29960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1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2139</xdr:rowOff>
    </xdr:from>
    <xdr:to>
      <xdr:col>50</xdr:col>
      <xdr:colOff>165100</xdr:colOff>
      <xdr:row>97</xdr:row>
      <xdr:rowOff>103739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120266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0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29000</xdr:rowOff>
    </xdr:from>
    <xdr:to>
      <xdr:col>46</xdr:col>
      <xdr:colOff>38100</xdr:colOff>
      <xdr:row>98</xdr:row>
      <xdr:rowOff>130600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121727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124538</xdr:rowOff>
    </xdr:from>
    <xdr:to>
      <xdr:col>41</xdr:col>
      <xdr:colOff>101600</xdr:colOff>
      <xdr:row>98</xdr:row>
      <xdr:rowOff>54688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45815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3708</xdr:rowOff>
    </xdr:from>
    <xdr:to>
      <xdr:col>36</xdr:col>
      <xdr:colOff>165100</xdr:colOff>
      <xdr:row>98</xdr:row>
      <xdr:rowOff>105308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96435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17228</xdr:rowOff>
    </xdr:from>
    <xdr:to>
      <xdr:col>85</xdr:col>
      <xdr:colOff>127000</xdr:colOff>
      <xdr:row>39</xdr:row>
      <xdr:rowOff>35172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360878"/>
          <a:ext cx="838200" cy="3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141205</xdr:rowOff>
    </xdr:from>
    <xdr:to>
      <xdr:col>81</xdr:col>
      <xdr:colOff>50800</xdr:colOff>
      <xdr:row>37</xdr:row>
      <xdr:rowOff>17228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313405"/>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141205</xdr:rowOff>
    </xdr:from>
    <xdr:to>
      <xdr:col>76</xdr:col>
      <xdr:colOff>114300</xdr:colOff>
      <xdr:row>38</xdr:row>
      <xdr:rowOff>111411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313405"/>
          <a:ext cx="889000" cy="3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111411</xdr:rowOff>
    </xdr:from>
    <xdr:to>
      <xdr:col>71</xdr:col>
      <xdr:colOff>177800</xdr:colOff>
      <xdr:row>39</xdr:row>
      <xdr:rowOff>32448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26511"/>
          <a:ext cx="889000" cy="9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155822</xdr:rowOff>
    </xdr:from>
    <xdr:to>
      <xdr:col>85</xdr:col>
      <xdr:colOff>177800</xdr:colOff>
      <xdr:row>39</xdr:row>
      <xdr:rowOff>85972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70749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85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137878</xdr:rowOff>
    </xdr:from>
    <xdr:to>
      <xdr:col>81</xdr:col>
      <xdr:colOff>101600</xdr:colOff>
      <xdr:row>37</xdr:row>
      <xdr:rowOff>68028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3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84555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0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90405</xdr:rowOff>
    </xdr:from>
    <xdr:to>
      <xdr:col>76</xdr:col>
      <xdr:colOff>165100</xdr:colOff>
      <xdr:row>37</xdr:row>
      <xdr:rowOff>20555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2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37082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0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60611</xdr:rowOff>
    </xdr:from>
    <xdr:to>
      <xdr:col>72</xdr:col>
      <xdr:colOff>38100</xdr:colOff>
      <xdr:row>38</xdr:row>
      <xdr:rowOff>162211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7288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35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153098</xdr:rowOff>
    </xdr:from>
    <xdr:to>
      <xdr:col>67</xdr:col>
      <xdr:colOff>101600</xdr:colOff>
      <xdr:row>39</xdr:row>
      <xdr:rowOff>83248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74375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88341</xdr:rowOff>
    </xdr:from>
    <xdr:to>
      <xdr:col>85</xdr:col>
      <xdr:colOff>127000</xdr:colOff>
      <xdr:row>75</xdr:row>
      <xdr:rowOff>153927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47091"/>
          <a:ext cx="838200" cy="6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92418</xdr:rowOff>
    </xdr:from>
    <xdr:to>
      <xdr:col>81</xdr:col>
      <xdr:colOff>50800</xdr:colOff>
      <xdr:row>75</xdr:row>
      <xdr:rowOff>153927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51168"/>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83296</xdr:rowOff>
    </xdr:from>
    <xdr:to>
      <xdr:col>76</xdr:col>
      <xdr:colOff>114300</xdr:colOff>
      <xdr:row>75</xdr:row>
      <xdr:rowOff>92418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770596"/>
          <a:ext cx="889000" cy="18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148806</xdr:rowOff>
    </xdr:from>
    <xdr:to>
      <xdr:col>71</xdr:col>
      <xdr:colOff>177800</xdr:colOff>
      <xdr:row>74</xdr:row>
      <xdr:rowOff>83296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493206"/>
          <a:ext cx="889000" cy="2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37541</xdr:rowOff>
    </xdr:from>
    <xdr:to>
      <xdr:col>85</xdr:col>
      <xdr:colOff>177800</xdr:colOff>
      <xdr:row>75</xdr:row>
      <xdr:rowOff>139141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60418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103126</xdr:rowOff>
    </xdr:from>
    <xdr:to>
      <xdr:col>81</xdr:col>
      <xdr:colOff>101600</xdr:colOff>
      <xdr:row>76</xdr:row>
      <xdr:rowOff>33275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61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49803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41618</xdr:rowOff>
    </xdr:from>
    <xdr:to>
      <xdr:col>76</xdr:col>
      <xdr:colOff>165100</xdr:colOff>
      <xdr:row>75</xdr:row>
      <xdr:rowOff>143218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159745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32496</xdr:rowOff>
    </xdr:from>
    <xdr:to>
      <xdr:col>72</xdr:col>
      <xdr:colOff>38100</xdr:colOff>
      <xdr:row>74</xdr:row>
      <xdr:rowOff>134096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7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150623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49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98006</xdr:rowOff>
    </xdr:from>
    <xdr:to>
      <xdr:col>67</xdr:col>
      <xdr:colOff>101600</xdr:colOff>
      <xdr:row>73</xdr:row>
      <xdr:rowOff>28156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44683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21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13486</xdr:rowOff>
    </xdr:from>
    <xdr:to>
      <xdr:col>85</xdr:col>
      <xdr:colOff>126364</xdr:colOff>
      <xdr:row>98</xdr:row>
      <xdr:rowOff>132248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86886"/>
          <a:ext cx="1269" cy="1147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136075</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3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132248</xdr:rowOff>
    </xdr:from>
    <xdr:to>
      <xdr:col>86</xdr:col>
      <xdr:colOff>25400</xdr:colOff>
      <xdr:row>98</xdr:row>
      <xdr:rowOff>132248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131613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6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13486</xdr:rowOff>
    </xdr:from>
    <xdr:to>
      <xdr:col>86</xdr:col>
      <xdr:colOff>25400</xdr:colOff>
      <xdr:row>92</xdr:row>
      <xdr:rowOff>13486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8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118971</xdr:rowOff>
    </xdr:from>
    <xdr:to>
      <xdr:col>85</xdr:col>
      <xdr:colOff>127000</xdr:colOff>
      <xdr:row>96</xdr:row>
      <xdr:rowOff>88787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406721"/>
          <a:ext cx="838200" cy="1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44248</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65821</xdr:rowOff>
    </xdr:from>
    <xdr:to>
      <xdr:col>85</xdr:col>
      <xdr:colOff>177800</xdr:colOff>
      <xdr:row>97</xdr:row>
      <xdr:rowOff>167421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9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118971</xdr:rowOff>
    </xdr:from>
    <xdr:to>
      <xdr:col>81</xdr:col>
      <xdr:colOff>50800</xdr:colOff>
      <xdr:row>96</xdr:row>
      <xdr:rowOff>67554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406721"/>
          <a:ext cx="889000" cy="1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119971</xdr:rowOff>
    </xdr:from>
    <xdr:to>
      <xdr:col>81</xdr:col>
      <xdr:colOff>101600</xdr:colOff>
      <xdr:row>98</xdr:row>
      <xdr:rowOff>50121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5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41248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4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3975</xdr:rowOff>
    </xdr:from>
    <xdr:to>
      <xdr:col>76</xdr:col>
      <xdr:colOff>114300</xdr:colOff>
      <xdr:row>96</xdr:row>
      <xdr:rowOff>67554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5434475"/>
          <a:ext cx="889000" cy="109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140170</xdr:rowOff>
    </xdr:from>
    <xdr:to>
      <xdr:col>76</xdr:col>
      <xdr:colOff>165100</xdr:colOff>
      <xdr:row>98</xdr:row>
      <xdr:rowOff>70320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61447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3975</xdr:rowOff>
    </xdr:from>
    <xdr:to>
      <xdr:col>71</xdr:col>
      <xdr:colOff>177800</xdr:colOff>
      <xdr:row>97</xdr:row>
      <xdr:rowOff>14373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5434475"/>
          <a:ext cx="889000" cy="12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136367</xdr:rowOff>
    </xdr:from>
    <xdr:to>
      <xdr:col>72</xdr:col>
      <xdr:colOff>38100</xdr:colOff>
      <xdr:row>98</xdr:row>
      <xdr:rowOff>66517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57644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148382</xdr:rowOff>
    </xdr:from>
    <xdr:to>
      <xdr:col>67</xdr:col>
      <xdr:colOff>101600</xdr:colOff>
      <xdr:row>98</xdr:row>
      <xdr:rowOff>78532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69659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37987</xdr:rowOff>
    </xdr:from>
    <xdr:to>
      <xdr:col>85</xdr:col>
      <xdr:colOff>177800</xdr:colOff>
      <xdr:row>96</xdr:row>
      <xdr:rowOff>139587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4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60864</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3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68171</xdr:rowOff>
    </xdr:from>
    <xdr:to>
      <xdr:col>81</xdr:col>
      <xdr:colOff>101600</xdr:colOff>
      <xdr:row>95</xdr:row>
      <xdr:rowOff>169771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3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14848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1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16754</xdr:rowOff>
    </xdr:from>
    <xdr:to>
      <xdr:col>76</xdr:col>
      <xdr:colOff>165100</xdr:colOff>
      <xdr:row>96</xdr:row>
      <xdr:rowOff>118354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4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134881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25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124625</xdr:rowOff>
    </xdr:from>
    <xdr:to>
      <xdr:col>72</xdr:col>
      <xdr:colOff>38100</xdr:colOff>
      <xdr:row>90</xdr:row>
      <xdr:rowOff>54775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538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71302</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03795" y="1515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135023</xdr:rowOff>
    </xdr:from>
    <xdr:to>
      <xdr:col>67</xdr:col>
      <xdr:colOff>101600</xdr:colOff>
      <xdr:row>97</xdr:row>
      <xdr:rowOff>65173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5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81700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36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99303</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85703"/>
          <a:ext cx="1269" cy="119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45980</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99303</xdr:rowOff>
    </xdr:from>
    <xdr:to>
      <xdr:col>116</xdr:col>
      <xdr:colOff>152400</xdr:colOff>
      <xdr:row>32</xdr:row>
      <xdr:rowOff>99303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8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101001</xdr:rowOff>
    </xdr:from>
    <xdr:to>
      <xdr:col>116</xdr:col>
      <xdr:colOff>63500</xdr:colOff>
      <xdr:row>37</xdr:row>
      <xdr:rowOff>80917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101751"/>
          <a:ext cx="838200" cy="3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47896</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69469</xdr:rowOff>
    </xdr:from>
    <xdr:to>
      <xdr:col>116</xdr:col>
      <xdr:colOff>114300</xdr:colOff>
      <xdr:row>38</xdr:row>
      <xdr:rowOff>171069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91727</xdr:rowOff>
    </xdr:from>
    <xdr:to>
      <xdr:col>111</xdr:col>
      <xdr:colOff>177800</xdr:colOff>
      <xdr:row>35</xdr:row>
      <xdr:rowOff>101001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749577"/>
          <a:ext cx="889000" cy="3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76947</xdr:rowOff>
    </xdr:from>
    <xdr:to>
      <xdr:col>112</xdr:col>
      <xdr:colOff>38100</xdr:colOff>
      <xdr:row>39</xdr:row>
      <xdr:rowOff>7097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169674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49697</xdr:rowOff>
    </xdr:from>
    <xdr:to>
      <xdr:col>107</xdr:col>
      <xdr:colOff>50800</xdr:colOff>
      <xdr:row>33</xdr:row>
      <xdr:rowOff>91727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5193197"/>
          <a:ext cx="889000" cy="55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118880</xdr:rowOff>
    </xdr:from>
    <xdr:to>
      <xdr:col>107</xdr:col>
      <xdr:colOff>101600</xdr:colOff>
      <xdr:row>39</xdr:row>
      <xdr:rowOff>49030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40157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49697</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193197"/>
          <a:ext cx="889000" cy="159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139943</xdr:rowOff>
    </xdr:from>
    <xdr:to>
      <xdr:col>102</xdr:col>
      <xdr:colOff>165100</xdr:colOff>
      <xdr:row>39</xdr:row>
      <xdr:rowOff>70093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61220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133020</xdr:rowOff>
    </xdr:from>
    <xdr:to>
      <xdr:col>98</xdr:col>
      <xdr:colOff>38100</xdr:colOff>
      <xdr:row>39</xdr:row>
      <xdr:rowOff>63170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79697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30117</xdr:rowOff>
    </xdr:from>
    <xdr:to>
      <xdr:col>116</xdr:col>
      <xdr:colOff>114300</xdr:colOff>
      <xdr:row>37</xdr:row>
      <xdr:rowOff>131717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52994</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2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50201</xdr:rowOff>
    </xdr:from>
    <xdr:to>
      <xdr:col>112</xdr:col>
      <xdr:colOff>38100</xdr:colOff>
      <xdr:row>35</xdr:row>
      <xdr:rowOff>151801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0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168328</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8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40927</xdr:rowOff>
    </xdr:from>
    <xdr:to>
      <xdr:col>107</xdr:col>
      <xdr:colOff>101600</xdr:colOff>
      <xdr:row>33</xdr:row>
      <xdr:rowOff>142527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6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159054</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4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170347</xdr:rowOff>
    </xdr:from>
    <xdr:to>
      <xdr:col>102</xdr:col>
      <xdr:colOff>165100</xdr:colOff>
      <xdr:row>30</xdr:row>
      <xdr:rowOff>100497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1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117024</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49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98095</xdr:rowOff>
    </xdr:from>
    <xdr:to>
      <xdr:col>116</xdr:col>
      <xdr:colOff>63500</xdr:colOff>
      <xdr:row>58</xdr:row>
      <xdr:rowOff>102438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42195"/>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98049</xdr:rowOff>
    </xdr:from>
    <xdr:to>
      <xdr:col>111</xdr:col>
      <xdr:colOff>177800</xdr:colOff>
      <xdr:row>58</xdr:row>
      <xdr:rowOff>98095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4214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98049</xdr:rowOff>
    </xdr:from>
    <xdr:to>
      <xdr:col>107</xdr:col>
      <xdr:colOff>50800</xdr:colOff>
      <xdr:row>58</xdr:row>
      <xdr:rowOff>100381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4214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100381</xdr:rowOff>
    </xdr:from>
    <xdr:to>
      <xdr:col>102</xdr:col>
      <xdr:colOff>114300</xdr:colOff>
      <xdr:row>58</xdr:row>
      <xdr:rowOff>110896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4448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51638</xdr:rowOff>
    </xdr:from>
    <xdr:to>
      <xdr:col>116</xdr:col>
      <xdr:colOff>114300</xdr:colOff>
      <xdr:row>58</xdr:row>
      <xdr:rowOff>153238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138015</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10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47295</xdr:rowOff>
    </xdr:from>
    <xdr:to>
      <xdr:col>112</xdr:col>
      <xdr:colOff>38100</xdr:colOff>
      <xdr:row>58</xdr:row>
      <xdr:rowOff>148895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140022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084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47249</xdr:rowOff>
    </xdr:from>
    <xdr:to>
      <xdr:col>107</xdr:col>
      <xdr:colOff>101600</xdr:colOff>
      <xdr:row>58</xdr:row>
      <xdr:rowOff>148849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139976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084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49581</xdr:rowOff>
    </xdr:from>
    <xdr:to>
      <xdr:col>102</xdr:col>
      <xdr:colOff>165100</xdr:colOff>
      <xdr:row>58</xdr:row>
      <xdr:rowOff>151181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142308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08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60096</xdr:rowOff>
    </xdr:from>
    <xdr:to>
      <xdr:col>98</xdr:col>
      <xdr:colOff>38100</xdr:colOff>
      <xdr:row>58</xdr:row>
      <xdr:rowOff>161696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152823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09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140653</xdr:rowOff>
    </xdr:from>
    <xdr:to>
      <xdr:col>116</xdr:col>
      <xdr:colOff>63500</xdr:colOff>
      <xdr:row>75</xdr:row>
      <xdr:rowOff>24390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27953"/>
          <a:ext cx="838200" cy="5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171418</xdr:rowOff>
    </xdr:from>
    <xdr:to>
      <xdr:col>111</xdr:col>
      <xdr:colOff>177800</xdr:colOff>
      <xdr:row>75</xdr:row>
      <xdr:rowOff>24390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58718"/>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171418</xdr:rowOff>
    </xdr:from>
    <xdr:to>
      <xdr:col>107</xdr:col>
      <xdr:colOff>50800</xdr:colOff>
      <xdr:row>75</xdr:row>
      <xdr:rowOff>74720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58718"/>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5683</xdr:rowOff>
    </xdr:from>
    <xdr:to>
      <xdr:col>102</xdr:col>
      <xdr:colOff>114300</xdr:colOff>
      <xdr:row>75</xdr:row>
      <xdr:rowOff>74720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007183"/>
          <a:ext cx="889000" cy="92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89853</xdr:rowOff>
    </xdr:from>
    <xdr:to>
      <xdr:col>116</xdr:col>
      <xdr:colOff>114300</xdr:colOff>
      <xdr:row>75</xdr:row>
      <xdr:rowOff>20003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112730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145040</xdr:rowOff>
    </xdr:from>
    <xdr:to>
      <xdr:col>112</xdr:col>
      <xdr:colOff>38100</xdr:colOff>
      <xdr:row>75</xdr:row>
      <xdr:rowOff>75190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91717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120618</xdr:rowOff>
    </xdr:from>
    <xdr:to>
      <xdr:col>107</xdr:col>
      <xdr:colOff>101600</xdr:colOff>
      <xdr:row>75</xdr:row>
      <xdr:rowOff>50768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67295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23920</xdr:rowOff>
    </xdr:from>
    <xdr:to>
      <xdr:col>102</xdr:col>
      <xdr:colOff>165100</xdr:colOff>
      <xdr:row>75</xdr:row>
      <xdr:rowOff>125520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142047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126333</xdr:rowOff>
    </xdr:from>
    <xdr:to>
      <xdr:col>98</xdr:col>
      <xdr:colOff>38100</xdr:colOff>
      <xdr:row>70</xdr:row>
      <xdr:rowOff>56483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19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73010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73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1,038,228</a:t>
          </a:r>
          <a:r>
            <a:rPr kumimoji="1" lang="ja-JP" altLang="en-US" sz="1300">
              <a:latin typeface="ＭＳ Ｐゴシック" panose="020B0600070205080204" pitchFamily="50" charset="-128"/>
              <a:ea typeface="ＭＳ Ｐゴシック" panose="020B0600070205080204" pitchFamily="50" charset="-128"/>
            </a:rPr>
            <a:t>円で、「災害復旧事業費」「貸付金」を除いて類似団体平均を上回っている。これは当市が合併団体であり、市域面積が広大で集落が点在していることなどから、類似団体と比べて行政コストが高くなっていることが要因だと考えられ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は文化会館等建設事業の本工事費が増となったことなどにより前年度と比べて大きく増額となっている。「補助費等」は新型コロナウイルス感染症対策に係る支援金などに加え、一部事務組合である南但広域行政事務組合及び公立八鹿病院組合への負担金が増加したため類似団体より高くなっている。</a:t>
          </a:r>
        </a:p>
        <a:p>
          <a:r>
            <a:rPr kumimoji="1" lang="ja-JP" altLang="en-US" sz="1300">
              <a:latin typeface="ＭＳ Ｐゴシック" panose="020B0600070205080204" pitchFamily="50" charset="-128"/>
              <a:ea typeface="ＭＳ Ｐゴシック" panose="020B0600070205080204" pitchFamily="50" charset="-128"/>
            </a:rPr>
            <a:t>　「投資及び出資金」が大きく減額している要因は、水道・下水道事業会計において令和２年度から繰出基準に準拠して繰出金を支出したことによるものである。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引き続き第４次行政改革大綱による行財政改革、公共施設等総合管理計画による公共施設等の適正管理及び定員管理計画による職員数の適正化等により、行政コストの削減に努めていく。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11684</xdr:rowOff>
    </xdr:from>
    <xdr:to>
      <xdr:col>24</xdr:col>
      <xdr:colOff>63500</xdr:colOff>
      <xdr:row>33</xdr:row>
      <xdr:rowOff>39443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695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11684</xdr:rowOff>
    </xdr:from>
    <xdr:to>
      <xdr:col>19</xdr:col>
      <xdr:colOff>177800</xdr:colOff>
      <xdr:row>33</xdr:row>
      <xdr:rowOff>69814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69534"/>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66548</xdr:rowOff>
    </xdr:from>
    <xdr:to>
      <xdr:col>15</xdr:col>
      <xdr:colOff>50800</xdr:colOff>
      <xdr:row>33</xdr:row>
      <xdr:rowOff>69814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2439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66548</xdr:rowOff>
    </xdr:from>
    <xdr:to>
      <xdr:col>10</xdr:col>
      <xdr:colOff>114300</xdr:colOff>
      <xdr:row>33</xdr:row>
      <xdr:rowOff>154722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2439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160093</xdr:rowOff>
    </xdr:from>
    <xdr:to>
      <xdr:col>24</xdr:col>
      <xdr:colOff>114300</xdr:colOff>
      <xdr:row>33</xdr:row>
      <xdr:rowOff>90243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9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132334</xdr:rowOff>
    </xdr:from>
    <xdr:to>
      <xdr:col>20</xdr:col>
      <xdr:colOff>38100</xdr:colOff>
      <xdr:row>33</xdr:row>
      <xdr:rowOff>62484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79011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19014</xdr:rowOff>
    </xdr:from>
    <xdr:to>
      <xdr:col>15</xdr:col>
      <xdr:colOff>101600</xdr:colOff>
      <xdr:row>33</xdr:row>
      <xdr:rowOff>120614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137141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5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15748</xdr:rowOff>
    </xdr:from>
    <xdr:to>
      <xdr:col>10</xdr:col>
      <xdr:colOff>165100</xdr:colOff>
      <xdr:row>33</xdr:row>
      <xdr:rowOff>117348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133875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103922</xdr:rowOff>
    </xdr:from>
    <xdr:to>
      <xdr:col>6</xdr:col>
      <xdr:colOff>38100</xdr:colOff>
      <xdr:row>34</xdr:row>
      <xdr:rowOff>34072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50599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26778</xdr:rowOff>
    </xdr:from>
    <xdr:to>
      <xdr:col>24</xdr:col>
      <xdr:colOff>63500</xdr:colOff>
      <xdr:row>56</xdr:row>
      <xdr:rowOff>146104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456528"/>
          <a:ext cx="838200" cy="29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146104</xdr:rowOff>
    </xdr:from>
    <xdr:to>
      <xdr:col>19</xdr:col>
      <xdr:colOff>177800</xdr:colOff>
      <xdr:row>57</xdr:row>
      <xdr:rowOff>17386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747304"/>
          <a:ext cx="8890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143168</xdr:rowOff>
    </xdr:from>
    <xdr:to>
      <xdr:col>15</xdr:col>
      <xdr:colOff>50800</xdr:colOff>
      <xdr:row>57</xdr:row>
      <xdr:rowOff>17386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401468"/>
          <a:ext cx="889000" cy="38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143168</xdr:rowOff>
    </xdr:from>
    <xdr:to>
      <xdr:col>10</xdr:col>
      <xdr:colOff>114300</xdr:colOff>
      <xdr:row>57</xdr:row>
      <xdr:rowOff>73566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401468"/>
          <a:ext cx="889000" cy="4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147428</xdr:rowOff>
    </xdr:from>
    <xdr:to>
      <xdr:col>24</xdr:col>
      <xdr:colOff>114300</xdr:colOff>
      <xdr:row>55</xdr:row>
      <xdr:rowOff>77578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4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170305</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25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95304</xdr:rowOff>
    </xdr:from>
    <xdr:to>
      <xdr:col>20</xdr:col>
      <xdr:colOff>38100</xdr:colOff>
      <xdr:row>57</xdr:row>
      <xdr:rowOff>25454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41981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47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138036</xdr:rowOff>
    </xdr:from>
    <xdr:to>
      <xdr:col>15</xdr:col>
      <xdr:colOff>101600</xdr:colOff>
      <xdr:row>57</xdr:row>
      <xdr:rowOff>68186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84713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51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92368</xdr:rowOff>
    </xdr:from>
    <xdr:to>
      <xdr:col>10</xdr:col>
      <xdr:colOff>165100</xdr:colOff>
      <xdr:row>55</xdr:row>
      <xdr:rowOff>22518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3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39045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12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22766</xdr:rowOff>
    </xdr:from>
    <xdr:to>
      <xdr:col>6</xdr:col>
      <xdr:colOff>38100</xdr:colOff>
      <xdr:row>57</xdr:row>
      <xdr:rowOff>124366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7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140893</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57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7226</xdr:rowOff>
    </xdr:from>
    <xdr:to>
      <xdr:col>24</xdr:col>
      <xdr:colOff>63500</xdr:colOff>
      <xdr:row>72</xdr:row>
      <xdr:rowOff>105802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351626"/>
          <a:ext cx="838200" cy="9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105802</xdr:rowOff>
    </xdr:from>
    <xdr:to>
      <xdr:col>19</xdr:col>
      <xdr:colOff>177800</xdr:colOff>
      <xdr:row>73</xdr:row>
      <xdr:rowOff>91531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450202"/>
          <a:ext cx="889000" cy="1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91531</xdr:rowOff>
    </xdr:from>
    <xdr:to>
      <xdr:col>15</xdr:col>
      <xdr:colOff>50800</xdr:colOff>
      <xdr:row>74</xdr:row>
      <xdr:rowOff>42333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607381"/>
          <a:ext cx="889000" cy="1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42333</xdr:rowOff>
    </xdr:from>
    <xdr:to>
      <xdr:col>10</xdr:col>
      <xdr:colOff>114300</xdr:colOff>
      <xdr:row>74</xdr:row>
      <xdr:rowOff>45093</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729633"/>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127876</xdr:rowOff>
    </xdr:from>
    <xdr:to>
      <xdr:col>24</xdr:col>
      <xdr:colOff>114300</xdr:colOff>
      <xdr:row>72</xdr:row>
      <xdr:rowOff>58026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3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150753</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1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55002</xdr:rowOff>
    </xdr:from>
    <xdr:to>
      <xdr:col>20</xdr:col>
      <xdr:colOff>38100</xdr:colOff>
      <xdr:row>72</xdr:row>
      <xdr:rowOff>156602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17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40731</xdr:rowOff>
    </xdr:from>
    <xdr:to>
      <xdr:col>15</xdr:col>
      <xdr:colOff>101600</xdr:colOff>
      <xdr:row>73</xdr:row>
      <xdr:rowOff>142331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55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158858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3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162983</xdr:rowOff>
    </xdr:from>
    <xdr:to>
      <xdr:col>10</xdr:col>
      <xdr:colOff>165100</xdr:colOff>
      <xdr:row>74</xdr:row>
      <xdr:rowOff>93133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6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109660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4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165743</xdr:rowOff>
    </xdr:from>
    <xdr:to>
      <xdr:col>6</xdr:col>
      <xdr:colOff>38100</xdr:colOff>
      <xdr:row>74</xdr:row>
      <xdr:rowOff>95893</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6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112420</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4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84480</xdr:rowOff>
    </xdr:from>
    <xdr:to>
      <xdr:col>24</xdr:col>
      <xdr:colOff>63500</xdr:colOff>
      <xdr:row>94</xdr:row>
      <xdr:rowOff>46140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5686430"/>
          <a:ext cx="838200" cy="4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129045</xdr:rowOff>
    </xdr:from>
    <xdr:to>
      <xdr:col>19</xdr:col>
      <xdr:colOff>177800</xdr:colOff>
      <xdr:row>94</xdr:row>
      <xdr:rowOff>46140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073895"/>
          <a:ext cx="889000" cy="8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109804</xdr:rowOff>
    </xdr:from>
    <xdr:to>
      <xdr:col>15</xdr:col>
      <xdr:colOff>50800</xdr:colOff>
      <xdr:row>93</xdr:row>
      <xdr:rowOff>129045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5883204"/>
          <a:ext cx="889000" cy="19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109804</xdr:rowOff>
    </xdr:from>
    <xdr:to>
      <xdr:col>10</xdr:col>
      <xdr:colOff>114300</xdr:colOff>
      <xdr:row>95</xdr:row>
      <xdr:rowOff>8483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5883204"/>
          <a:ext cx="889000" cy="4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33680</xdr:rowOff>
    </xdr:from>
    <xdr:to>
      <xdr:col>24</xdr:col>
      <xdr:colOff>114300</xdr:colOff>
      <xdr:row>91</xdr:row>
      <xdr:rowOff>135280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56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56557</xdr:rowOff>
    </xdr:from>
    <xdr:ext cx="599010"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548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166790</xdr:rowOff>
    </xdr:from>
    <xdr:to>
      <xdr:col>20</xdr:col>
      <xdr:colOff>38100</xdr:colOff>
      <xdr:row>94</xdr:row>
      <xdr:rowOff>96940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1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113467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58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78245</xdr:rowOff>
    </xdr:from>
    <xdr:to>
      <xdr:col>15</xdr:col>
      <xdr:colOff>101600</xdr:colOff>
      <xdr:row>94</xdr:row>
      <xdr:rowOff>8395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0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24922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08795" y="1579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59004</xdr:rowOff>
    </xdr:from>
    <xdr:to>
      <xdr:col>10</xdr:col>
      <xdr:colOff>165100</xdr:colOff>
      <xdr:row>92</xdr:row>
      <xdr:rowOff>160604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583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5681</xdr:rowOff>
    </xdr:from>
    <xdr:ext cx="599010"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19795" y="1560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129133</xdr:rowOff>
    </xdr:from>
    <xdr:to>
      <xdr:col>6</xdr:col>
      <xdr:colOff>38100</xdr:colOff>
      <xdr:row>95</xdr:row>
      <xdr:rowOff>59283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2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75810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02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157074</xdr:rowOff>
    </xdr:from>
    <xdr:to>
      <xdr:col>55</xdr:col>
      <xdr:colOff>0</xdr:colOff>
      <xdr:row>38</xdr:row>
      <xdr:rowOff>12827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00724"/>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xdr:rowOff>
    </xdr:from>
    <xdr:to>
      <xdr:col>50</xdr:col>
      <xdr:colOff>114300</xdr:colOff>
      <xdr:row>38</xdr:row>
      <xdr:rowOff>16256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279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16256</xdr:rowOff>
    </xdr:from>
    <xdr:to>
      <xdr:col>45</xdr:col>
      <xdr:colOff>177800</xdr:colOff>
      <xdr:row>38</xdr:row>
      <xdr:rowOff>19914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3135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102667</xdr:rowOff>
    </xdr:from>
    <xdr:to>
      <xdr:col>41</xdr:col>
      <xdr:colOff>50800</xdr:colOff>
      <xdr:row>38</xdr:row>
      <xdr:rowOff>19914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46317"/>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106274</xdr:rowOff>
    </xdr:from>
    <xdr:to>
      <xdr:col>55</xdr:col>
      <xdr:colOff>50800</xdr:colOff>
      <xdr:row>38</xdr:row>
      <xdr:rowOff>36424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84701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133477</xdr:rowOff>
    </xdr:from>
    <xdr:to>
      <xdr:col>50</xdr:col>
      <xdr:colOff>165100</xdr:colOff>
      <xdr:row>38</xdr:row>
      <xdr:rowOff>63627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54754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136906</xdr:rowOff>
    </xdr:from>
    <xdr:to>
      <xdr:col>46</xdr:col>
      <xdr:colOff>38100</xdr:colOff>
      <xdr:row>38</xdr:row>
      <xdr:rowOff>67056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58183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140564</xdr:rowOff>
    </xdr:from>
    <xdr:to>
      <xdr:col>41</xdr:col>
      <xdr:colOff>101600</xdr:colOff>
      <xdr:row>38</xdr:row>
      <xdr:rowOff>70714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61841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51867</xdr:rowOff>
    </xdr:from>
    <xdr:to>
      <xdr:col>36</xdr:col>
      <xdr:colOff>165100</xdr:colOff>
      <xdr:row>37</xdr:row>
      <xdr:rowOff>153467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144594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144653</xdr:rowOff>
    </xdr:from>
    <xdr:to>
      <xdr:col>55</xdr:col>
      <xdr:colOff>0</xdr:colOff>
      <xdr:row>53</xdr:row>
      <xdr:rowOff>117487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060053"/>
          <a:ext cx="838200" cy="1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144653</xdr:rowOff>
    </xdr:from>
    <xdr:to>
      <xdr:col>50</xdr:col>
      <xdr:colOff>114300</xdr:colOff>
      <xdr:row>53</xdr:row>
      <xdr:rowOff>67291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060053"/>
          <a:ext cx="889000" cy="9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67291</xdr:rowOff>
    </xdr:from>
    <xdr:to>
      <xdr:col>45</xdr:col>
      <xdr:colOff>177800</xdr:colOff>
      <xdr:row>53</xdr:row>
      <xdr:rowOff>101733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154141"/>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101733</xdr:rowOff>
    </xdr:from>
    <xdr:to>
      <xdr:col>41</xdr:col>
      <xdr:colOff>50800</xdr:colOff>
      <xdr:row>54</xdr:row>
      <xdr:rowOff>27324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188583"/>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66687</xdr:rowOff>
    </xdr:from>
    <xdr:to>
      <xdr:col>55</xdr:col>
      <xdr:colOff>50800</xdr:colOff>
      <xdr:row>53</xdr:row>
      <xdr:rowOff>168287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1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89564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0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93853</xdr:rowOff>
    </xdr:from>
    <xdr:to>
      <xdr:col>50</xdr:col>
      <xdr:colOff>165100</xdr:colOff>
      <xdr:row>53</xdr:row>
      <xdr:rowOff>24003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0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40530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87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16491</xdr:rowOff>
    </xdr:from>
    <xdr:to>
      <xdr:col>46</xdr:col>
      <xdr:colOff>38100</xdr:colOff>
      <xdr:row>53</xdr:row>
      <xdr:rowOff>118091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1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134618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88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50933</xdr:rowOff>
    </xdr:from>
    <xdr:to>
      <xdr:col>41</xdr:col>
      <xdr:colOff>101600</xdr:colOff>
      <xdr:row>53</xdr:row>
      <xdr:rowOff>152533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1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169060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89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147974</xdr:rowOff>
    </xdr:from>
    <xdr:to>
      <xdr:col>36</xdr:col>
      <xdr:colOff>165100</xdr:colOff>
      <xdr:row>54</xdr:row>
      <xdr:rowOff>78124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2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94651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0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105676</xdr:rowOff>
    </xdr:from>
    <xdr:to>
      <xdr:col>55</xdr:col>
      <xdr:colOff>0</xdr:colOff>
      <xdr:row>77</xdr:row>
      <xdr:rowOff>82322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450076"/>
          <a:ext cx="838200" cy="8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82322</xdr:rowOff>
    </xdr:from>
    <xdr:to>
      <xdr:col>50</xdr:col>
      <xdr:colOff>114300</xdr:colOff>
      <xdr:row>77</xdr:row>
      <xdr:rowOff>112230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83972"/>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58376</xdr:rowOff>
    </xdr:from>
    <xdr:to>
      <xdr:col>45</xdr:col>
      <xdr:colOff>177800</xdr:colOff>
      <xdr:row>77</xdr:row>
      <xdr:rowOff>112230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260026"/>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143929</xdr:rowOff>
    </xdr:from>
    <xdr:to>
      <xdr:col>41</xdr:col>
      <xdr:colOff>50800</xdr:colOff>
      <xdr:row>77</xdr:row>
      <xdr:rowOff>58376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174129"/>
          <a:ext cx="889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54876</xdr:rowOff>
    </xdr:from>
    <xdr:to>
      <xdr:col>55</xdr:col>
      <xdr:colOff>50800</xdr:colOff>
      <xdr:row>72</xdr:row>
      <xdr:rowOff>156476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77753</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2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31522</xdr:rowOff>
    </xdr:from>
    <xdr:to>
      <xdr:col>50</xdr:col>
      <xdr:colOff>165100</xdr:colOff>
      <xdr:row>77</xdr:row>
      <xdr:rowOff>133122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149649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61430</xdr:rowOff>
    </xdr:from>
    <xdr:to>
      <xdr:col>46</xdr:col>
      <xdr:colOff>38100</xdr:colOff>
      <xdr:row>77</xdr:row>
      <xdr:rowOff>163030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8107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0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7576</xdr:rowOff>
    </xdr:from>
    <xdr:to>
      <xdr:col>41</xdr:col>
      <xdr:colOff>101600</xdr:colOff>
      <xdr:row>77</xdr:row>
      <xdr:rowOff>109176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125703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98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93129</xdr:rowOff>
    </xdr:from>
    <xdr:to>
      <xdr:col>36</xdr:col>
      <xdr:colOff>165100</xdr:colOff>
      <xdr:row>77</xdr:row>
      <xdr:rowOff>23279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39806</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89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119976</xdr:rowOff>
    </xdr:from>
    <xdr:to>
      <xdr:col>55</xdr:col>
      <xdr:colOff>0</xdr:colOff>
      <xdr:row>97</xdr:row>
      <xdr:rowOff>112692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579176"/>
          <a:ext cx="838200" cy="16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112692</xdr:rowOff>
    </xdr:from>
    <xdr:to>
      <xdr:col>50</xdr:col>
      <xdr:colOff>114300</xdr:colOff>
      <xdr:row>98</xdr:row>
      <xdr:rowOff>39475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743342"/>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100837</xdr:rowOff>
    </xdr:from>
    <xdr:to>
      <xdr:col>45</xdr:col>
      <xdr:colOff>177800</xdr:colOff>
      <xdr:row>98</xdr:row>
      <xdr:rowOff>39475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731487"/>
          <a:ext cx="889000" cy="1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100837</xdr:rowOff>
    </xdr:from>
    <xdr:to>
      <xdr:col>41</xdr:col>
      <xdr:colOff>50800</xdr:colOff>
      <xdr:row>97</xdr:row>
      <xdr:rowOff>150912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731487"/>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69176</xdr:rowOff>
    </xdr:from>
    <xdr:to>
      <xdr:col>55</xdr:col>
      <xdr:colOff>50800</xdr:colOff>
      <xdr:row>96</xdr:row>
      <xdr:rowOff>170776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92053</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3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61892</xdr:rowOff>
    </xdr:from>
    <xdr:to>
      <xdr:col>50</xdr:col>
      <xdr:colOff>165100</xdr:colOff>
      <xdr:row>97</xdr:row>
      <xdr:rowOff>163492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8569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4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160125</xdr:rowOff>
    </xdr:from>
    <xdr:to>
      <xdr:col>46</xdr:col>
      <xdr:colOff>38100</xdr:colOff>
      <xdr:row>98</xdr:row>
      <xdr:rowOff>90275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81402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50037</xdr:rowOff>
    </xdr:from>
    <xdr:to>
      <xdr:col>41</xdr:col>
      <xdr:colOff>101600</xdr:colOff>
      <xdr:row>97</xdr:row>
      <xdr:rowOff>151637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168164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4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100112</xdr:rowOff>
    </xdr:from>
    <xdr:to>
      <xdr:col>36</xdr:col>
      <xdr:colOff>165100</xdr:colOff>
      <xdr:row>98</xdr:row>
      <xdr:rowOff>30262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46789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5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79692</xdr:rowOff>
    </xdr:from>
    <xdr:to>
      <xdr:col>85</xdr:col>
      <xdr:colOff>127000</xdr:colOff>
      <xdr:row>35</xdr:row>
      <xdr:rowOff>48489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5908992"/>
          <a:ext cx="838200" cy="1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14846</xdr:rowOff>
    </xdr:from>
    <xdr:to>
      <xdr:col>81</xdr:col>
      <xdr:colOff>50800</xdr:colOff>
      <xdr:row>35</xdr:row>
      <xdr:rowOff>48489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015596"/>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14846</xdr:rowOff>
    </xdr:from>
    <xdr:to>
      <xdr:col>76</xdr:col>
      <xdr:colOff>114300</xdr:colOff>
      <xdr:row>35</xdr:row>
      <xdr:rowOff>77292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015596"/>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115354</xdr:rowOff>
    </xdr:from>
    <xdr:to>
      <xdr:col>71</xdr:col>
      <xdr:colOff>177800</xdr:colOff>
      <xdr:row>35</xdr:row>
      <xdr:rowOff>77292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5773204"/>
          <a:ext cx="889000" cy="3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28892</xdr:rowOff>
    </xdr:from>
    <xdr:to>
      <xdr:col>85</xdr:col>
      <xdr:colOff>177800</xdr:colOff>
      <xdr:row>34</xdr:row>
      <xdr:rowOff>130492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8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51769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70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169139</xdr:rowOff>
    </xdr:from>
    <xdr:to>
      <xdr:col>81</xdr:col>
      <xdr:colOff>101600</xdr:colOff>
      <xdr:row>35</xdr:row>
      <xdr:rowOff>99289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5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115816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7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135496</xdr:rowOff>
    </xdr:from>
    <xdr:to>
      <xdr:col>76</xdr:col>
      <xdr:colOff>165100</xdr:colOff>
      <xdr:row>35</xdr:row>
      <xdr:rowOff>65646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59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82173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74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26492</xdr:rowOff>
    </xdr:from>
    <xdr:to>
      <xdr:col>72</xdr:col>
      <xdr:colOff>38100</xdr:colOff>
      <xdr:row>35</xdr:row>
      <xdr:rowOff>128092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144619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80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64554</xdr:rowOff>
    </xdr:from>
    <xdr:to>
      <xdr:col>67</xdr:col>
      <xdr:colOff>101600</xdr:colOff>
      <xdr:row>33</xdr:row>
      <xdr:rowOff>166154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572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11231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4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16082</xdr:rowOff>
    </xdr:from>
    <xdr:to>
      <xdr:col>85</xdr:col>
      <xdr:colOff>127000</xdr:colOff>
      <xdr:row>56</xdr:row>
      <xdr:rowOff>136053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8760032"/>
          <a:ext cx="838200" cy="97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18215</xdr:rowOff>
    </xdr:from>
    <xdr:to>
      <xdr:col>81</xdr:col>
      <xdr:colOff>50800</xdr:colOff>
      <xdr:row>56</xdr:row>
      <xdr:rowOff>136053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619415"/>
          <a:ext cx="889000" cy="1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18215</xdr:rowOff>
    </xdr:from>
    <xdr:to>
      <xdr:col>76</xdr:col>
      <xdr:colOff>114300</xdr:colOff>
      <xdr:row>58</xdr:row>
      <xdr:rowOff>4325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619415"/>
          <a:ext cx="889000" cy="3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4325</xdr:rowOff>
    </xdr:from>
    <xdr:to>
      <xdr:col>71</xdr:col>
      <xdr:colOff>177800</xdr:colOff>
      <xdr:row>58</xdr:row>
      <xdr:rowOff>77739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948425"/>
          <a:ext cx="8890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136732</xdr:rowOff>
    </xdr:from>
    <xdr:to>
      <xdr:col>85</xdr:col>
      <xdr:colOff>177800</xdr:colOff>
      <xdr:row>51</xdr:row>
      <xdr:rowOff>66882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870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89759</xdr:rowOff>
    </xdr:from>
    <xdr:ext cx="599010"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86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85253</xdr:rowOff>
    </xdr:from>
    <xdr:to>
      <xdr:col>81</xdr:col>
      <xdr:colOff>101600</xdr:colOff>
      <xdr:row>57</xdr:row>
      <xdr:rowOff>15403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31930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4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138865</xdr:rowOff>
    </xdr:from>
    <xdr:to>
      <xdr:col>76</xdr:col>
      <xdr:colOff>165100</xdr:colOff>
      <xdr:row>56</xdr:row>
      <xdr:rowOff>69015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56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85542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34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124975</xdr:rowOff>
    </xdr:from>
    <xdr:to>
      <xdr:col>72</xdr:col>
      <xdr:colOff>38100</xdr:colOff>
      <xdr:row>58</xdr:row>
      <xdr:rowOff>55125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46252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9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26939</xdr:rowOff>
    </xdr:from>
    <xdr:to>
      <xdr:col>67</xdr:col>
      <xdr:colOff>101600</xdr:colOff>
      <xdr:row>58</xdr:row>
      <xdr:rowOff>128539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9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119666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06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17227</xdr:rowOff>
    </xdr:from>
    <xdr:to>
      <xdr:col>85</xdr:col>
      <xdr:colOff>127000</xdr:colOff>
      <xdr:row>79</xdr:row>
      <xdr:rowOff>35173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218877"/>
          <a:ext cx="838200" cy="3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141205</xdr:rowOff>
    </xdr:from>
    <xdr:to>
      <xdr:col>81</xdr:col>
      <xdr:colOff>50800</xdr:colOff>
      <xdr:row>77</xdr:row>
      <xdr:rowOff>17227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171405"/>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141205</xdr:rowOff>
    </xdr:from>
    <xdr:to>
      <xdr:col>76</xdr:col>
      <xdr:colOff>114300</xdr:colOff>
      <xdr:row>78</xdr:row>
      <xdr:rowOff>111410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171405"/>
          <a:ext cx="889000" cy="31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111410</xdr:rowOff>
    </xdr:from>
    <xdr:to>
      <xdr:col>71</xdr:col>
      <xdr:colOff>177800</xdr:colOff>
      <xdr:row>79</xdr:row>
      <xdr:rowOff>32449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484510"/>
          <a:ext cx="889000" cy="9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170997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155823</xdr:rowOff>
    </xdr:from>
    <xdr:to>
      <xdr:col>85</xdr:col>
      <xdr:colOff>177800</xdr:colOff>
      <xdr:row>79</xdr:row>
      <xdr:rowOff>85973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70750</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4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137877</xdr:rowOff>
    </xdr:from>
    <xdr:to>
      <xdr:col>81</xdr:col>
      <xdr:colOff>101600</xdr:colOff>
      <xdr:row>77</xdr:row>
      <xdr:rowOff>68027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1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84555</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14111" y="1294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90405</xdr:rowOff>
    </xdr:from>
    <xdr:to>
      <xdr:col>76</xdr:col>
      <xdr:colOff>165100</xdr:colOff>
      <xdr:row>77</xdr:row>
      <xdr:rowOff>20555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1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37082</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28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60610</xdr:rowOff>
    </xdr:from>
    <xdr:to>
      <xdr:col>72</xdr:col>
      <xdr:colOff>38100</xdr:colOff>
      <xdr:row>78</xdr:row>
      <xdr:rowOff>162210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4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7287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2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153099</xdr:rowOff>
    </xdr:from>
    <xdr:to>
      <xdr:col>67</xdr:col>
      <xdr:colOff>101600</xdr:colOff>
      <xdr:row>79</xdr:row>
      <xdr:rowOff>83249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74376</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1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88264</xdr:rowOff>
    </xdr:from>
    <xdr:to>
      <xdr:col>85</xdr:col>
      <xdr:colOff>127000</xdr:colOff>
      <xdr:row>95</xdr:row>
      <xdr:rowOff>153927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376014"/>
          <a:ext cx="838200" cy="6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92418</xdr:rowOff>
    </xdr:from>
    <xdr:to>
      <xdr:col>81</xdr:col>
      <xdr:colOff>50800</xdr:colOff>
      <xdr:row>95</xdr:row>
      <xdr:rowOff>153927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380168"/>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81773</xdr:rowOff>
    </xdr:from>
    <xdr:to>
      <xdr:col>76</xdr:col>
      <xdr:colOff>114300</xdr:colOff>
      <xdr:row>95</xdr:row>
      <xdr:rowOff>92418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198073"/>
          <a:ext cx="889000" cy="18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136051</xdr:rowOff>
    </xdr:from>
    <xdr:to>
      <xdr:col>71</xdr:col>
      <xdr:colOff>177800</xdr:colOff>
      <xdr:row>94</xdr:row>
      <xdr:rowOff>81773</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5909451"/>
          <a:ext cx="889000" cy="2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37464</xdr:rowOff>
    </xdr:from>
    <xdr:to>
      <xdr:col>85</xdr:col>
      <xdr:colOff>177800</xdr:colOff>
      <xdr:row>95</xdr:row>
      <xdr:rowOff>139064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60341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1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103127</xdr:rowOff>
    </xdr:from>
    <xdr:to>
      <xdr:col>81</xdr:col>
      <xdr:colOff>101600</xdr:colOff>
      <xdr:row>96</xdr:row>
      <xdr:rowOff>33277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3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49804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16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41618</xdr:rowOff>
    </xdr:from>
    <xdr:to>
      <xdr:col>76</xdr:col>
      <xdr:colOff>165100</xdr:colOff>
      <xdr:row>95</xdr:row>
      <xdr:rowOff>143218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3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159745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1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30973</xdr:rowOff>
    </xdr:from>
    <xdr:to>
      <xdr:col>72</xdr:col>
      <xdr:colOff>38100</xdr:colOff>
      <xdr:row>94</xdr:row>
      <xdr:rowOff>132573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1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149100</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03795" y="159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85251</xdr:rowOff>
    </xdr:from>
    <xdr:to>
      <xdr:col>67</xdr:col>
      <xdr:colOff>101600</xdr:colOff>
      <xdr:row>93</xdr:row>
      <xdr:rowOff>15401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8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31928</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14795" y="1563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性質別歳出決算分析表と同様に、全体的に類似団体平均と比べて高い水準となっている。この要因は、性質別歳出決算分析表に記載のとおりである。</a:t>
          </a:r>
        </a:p>
        <a:p>
          <a:r>
            <a:rPr kumimoji="1" lang="ja-JP" altLang="en-US" sz="1300">
              <a:latin typeface="ＭＳ Ｐゴシック" panose="020B0600070205080204" pitchFamily="50" charset="-128"/>
              <a:ea typeface="ＭＳ Ｐゴシック" panose="020B0600070205080204" pitchFamily="50" charset="-128"/>
            </a:rPr>
            <a:t>　「総務費」は特別定額給付金事業、「民生費」　は子育て世帯への臨時特別給付金事業、「商工費」は事業者応援給付金等、新型コロナウイルス感染症対策経費により大幅な増額となった。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「衛生費」は新型コロナウイルス感染症対策経費に加えて公立八鹿病院組合負担金の増などにより、　「教育費」は文化会館等建設事業や義務教育学校開設事業等の実施により大幅な増額となった。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「公債費」は繰上償還を行ったことにより増額となった。</a:t>
          </a:r>
        </a:p>
        <a:p>
          <a:r>
            <a:rPr kumimoji="1" lang="ja-JP" altLang="en-US" sz="1300">
              <a:latin typeface="ＭＳ Ｐゴシック" panose="020B0600070205080204" pitchFamily="50" charset="-128"/>
              <a:ea typeface="ＭＳ Ｐゴシック" panose="020B0600070205080204" pitchFamily="50" charset="-128"/>
            </a:rPr>
            <a:t>　第４次行政改革大綱による行財政改革、公共施設等総合管理計画による公共施設等の適正管理及び定員管理計画による職員数の適正化等により、引き続き行政コストの削減に努めていく。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令和２年度は新型コロナウイルス感染症対策事業等の臨時財政需要があったため実質単年度収支は赤字となっているが、経費削減に努めたことなどにより実質収支では引き続き黒字を確保している。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なお、令和２年度は財政調整基金を</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億円取り崩したが、前年度決算剰余金の積み立てなどにより残高は前年度と比べ増加している。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引き続き、安定的な財政運営に努めていく。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全ての会計において、歳出の削減に努めていることや一般会計の繰出金等により、黒字決算となっている。</a:t>
          </a:r>
        </a:p>
        <a:p>
          <a:r>
            <a:rPr kumimoji="1" lang="ja-JP" altLang="en-US" sz="1400">
              <a:latin typeface="ＭＳ ゴシック" pitchFamily="49" charset="-128"/>
              <a:ea typeface="ＭＳ ゴシック" pitchFamily="49" charset="-128"/>
            </a:rPr>
            <a:t>　今後も引き続きコスト削減に努め、安定的な財政運営を行っていく。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24525481</v>
      </c>
      <c r="BO4" s="433"/>
      <c r="BP4" s="433"/>
      <c r="BQ4" s="433"/>
      <c r="BR4" s="433"/>
      <c r="BS4" s="433"/>
      <c r="BT4" s="433"/>
      <c r="BU4" s="434"/>
      <c r="BV4" s="432">
        <v>18840927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6.5</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23696520</v>
      </c>
      <c r="BO5" s="470"/>
      <c r="BP5" s="470"/>
      <c r="BQ5" s="470"/>
      <c r="BR5" s="470"/>
      <c r="BS5" s="470"/>
      <c r="BT5" s="470"/>
      <c r="BU5" s="471"/>
      <c r="BV5" s="469">
        <v>17914812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90.2</v>
      </c>
      <c r="CU5" s="467"/>
      <c r="CV5" s="467"/>
      <c r="CW5" s="467"/>
      <c r="CX5" s="467"/>
      <c r="CY5" s="467"/>
      <c r="CZ5" s="467"/>
      <c r="DA5" s="468"/>
      <c r="DB5" s="466">
        <v>89.2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828961</v>
      </c>
      <c r="BO6" s="470"/>
      <c r="BP6" s="470"/>
      <c r="BQ6" s="470"/>
      <c r="BR6" s="470"/>
      <c r="BS6" s="470"/>
      <c r="BT6" s="470"/>
      <c r="BU6" s="471"/>
      <c r="BV6" s="469">
        <v>926115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92.8</v>
      </c>
      <c r="CU6" s="507"/>
      <c r="CV6" s="507"/>
      <c r="CW6" s="507"/>
      <c r="CX6" s="507"/>
      <c r="CY6" s="507"/>
      <c r="CZ6" s="507"/>
      <c r="DA6" s="508"/>
      <c r="DB6" s="506">
        <v>91.8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70138</v>
      </c>
      <c r="BO7" s="470"/>
      <c r="BP7" s="470"/>
      <c r="BQ7" s="470"/>
      <c r="BR7" s="470"/>
      <c r="BS7" s="470"/>
      <c r="BT7" s="470"/>
      <c r="BU7" s="471"/>
      <c r="BV7" s="469">
        <v>190952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11674722</v>
      </c>
      <c r="CU7" s="470"/>
      <c r="CV7" s="470"/>
      <c r="CW7" s="470"/>
      <c r="CX7" s="470"/>
      <c r="CY7" s="470"/>
      <c r="CZ7" s="470"/>
      <c r="DA7" s="471"/>
      <c r="DB7" s="469">
        <v>11570097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758823</v>
      </c>
      <c r="BO8" s="470"/>
      <c r="BP8" s="470"/>
      <c r="BQ8" s="470"/>
      <c r="BR8" s="470"/>
      <c r="BS8" s="470"/>
      <c r="BT8" s="470"/>
      <c r="BU8" s="471"/>
      <c r="BV8" s="469">
        <v>735163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22129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23660</v>
      </c>
      <c r="BO9" s="470"/>
      <c r="BP9" s="470"/>
      <c r="BQ9" s="470"/>
      <c r="BR9" s="470"/>
      <c r="BS9" s="470"/>
      <c r="BT9" s="470"/>
      <c r="BU9" s="471"/>
      <c r="BV9" s="469">
        <v>34325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v>
      </c>
      <c r="CU9" s="467"/>
      <c r="CV9" s="467"/>
      <c r="CW9" s="467"/>
      <c r="CX9" s="467"/>
      <c r="CY9" s="467"/>
      <c r="CZ9" s="467"/>
      <c r="DA9" s="468"/>
      <c r="DB9" s="466">
        <v>12.8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24288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109</v>
      </c>
      <c r="AV10" s="502"/>
      <c r="AW10" s="502"/>
      <c r="AX10" s="502"/>
      <c r="AY10" s="503" t="s">
        <v>120</v>
      </c>
      <c r="AZ10" s="504"/>
      <c r="BA10" s="504"/>
      <c r="BB10" s="504"/>
      <c r="BC10" s="504"/>
      <c r="BD10" s="504"/>
      <c r="BE10" s="504"/>
      <c r="BF10" s="504"/>
      <c r="BG10" s="504"/>
      <c r="BH10" s="504"/>
      <c r="BI10" s="504"/>
      <c r="BJ10" s="504"/>
      <c r="BK10" s="504"/>
      <c r="BL10" s="504"/>
      <c r="BM10" s="505"/>
      <c r="BN10" s="469">
        <v>4449</v>
      </c>
      <c r="BO10" s="470"/>
      <c r="BP10" s="470"/>
      <c r="BQ10" s="470"/>
      <c r="BR10" s="470"/>
      <c r="BS10" s="470"/>
      <c r="BT10" s="470"/>
      <c r="BU10" s="471"/>
      <c r="BV10" s="469">
        <v>3087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183810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22824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213731</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22708</v>
      </c>
      <c r="S13" s="554"/>
      <c r="T13" s="554"/>
      <c r="U13" s="554"/>
      <c r="V13" s="555"/>
      <c r="W13" s="485" t="s">
        <v>139</v>
      </c>
      <c r="X13" s="486"/>
      <c r="Y13" s="486"/>
      <c r="Z13" s="486"/>
      <c r="AA13" s="486"/>
      <c r="AB13" s="476"/>
      <c r="AC13" s="520">
        <v>948</v>
      </c>
      <c r="AD13" s="521"/>
      <c r="AE13" s="521"/>
      <c r="AF13" s="521"/>
      <c r="AG13" s="563"/>
      <c r="AH13" s="520">
        <v>965</v>
      </c>
      <c r="AI13" s="521"/>
      <c r="AJ13" s="521"/>
      <c r="AK13" s="521"/>
      <c r="AL13" s="522"/>
      <c r="AM13" s="498" t="s">
        <v>140</v>
      </c>
      <c r="AN13" s="499"/>
      <c r="AO13" s="499"/>
      <c r="AP13" s="499"/>
      <c r="AQ13" s="499"/>
      <c r="AR13" s="499"/>
      <c r="AS13" s="499"/>
      <c r="AT13" s="500"/>
      <c r="AU13" s="501" t="s">
        <v>134</v>
      </c>
      <c r="AV13" s="502"/>
      <c r="AW13" s="502"/>
      <c r="AX13" s="502"/>
      <c r="AY13" s="503" t="s">
        <v>141</v>
      </c>
      <c r="AZ13" s="504"/>
      <c r="BA13" s="504"/>
      <c r="BB13" s="504"/>
      <c r="BC13" s="504"/>
      <c r="BD13" s="504"/>
      <c r="BE13" s="504"/>
      <c r="BF13" s="504"/>
      <c r="BG13" s="504"/>
      <c r="BH13" s="504"/>
      <c r="BI13" s="504"/>
      <c r="BJ13" s="504"/>
      <c r="BK13" s="504"/>
      <c r="BL13" s="504"/>
      <c r="BM13" s="505"/>
      <c r="BN13" s="469">
        <v>-1812</v>
      </c>
      <c r="BO13" s="470"/>
      <c r="BP13" s="470"/>
      <c r="BQ13" s="470"/>
      <c r="BR13" s="470"/>
      <c r="BS13" s="470"/>
      <c r="BT13" s="470"/>
      <c r="BU13" s="471"/>
      <c r="BV13" s="469">
        <v>37412</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5.9</v>
      </c>
      <c r="CU13" s="467"/>
      <c r="CV13" s="467"/>
      <c r="CW13" s="467"/>
      <c r="CX13" s="467"/>
      <c r="CY13" s="467"/>
      <c r="CZ13" s="467"/>
      <c r="DA13" s="468"/>
      <c r="DB13" s="466">
        <v>5.6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23229</v>
      </c>
      <c r="S14" s="554"/>
      <c r="T14" s="554"/>
      <c r="U14" s="554"/>
      <c r="V14" s="555"/>
      <c r="W14" s="459"/>
      <c r="X14" s="460"/>
      <c r="Y14" s="460"/>
      <c r="Z14" s="460"/>
      <c r="AA14" s="460"/>
      <c r="AB14" s="449"/>
      <c r="AC14" s="556">
        <v>8.6</v>
      </c>
      <c r="AD14" s="557"/>
      <c r="AE14" s="557"/>
      <c r="AF14" s="557"/>
      <c r="AG14" s="558"/>
      <c r="AH14" s="556">
        <v>8.3000000000000007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145</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23110</v>
      </c>
      <c r="S15" s="554"/>
      <c r="T15" s="554"/>
      <c r="U15" s="554"/>
      <c r="V15" s="555"/>
      <c r="W15" s="485" t="s">
        <v>147</v>
      </c>
      <c r="X15" s="486"/>
      <c r="Y15" s="486"/>
      <c r="Z15" s="486"/>
      <c r="AA15" s="486"/>
      <c r="AB15" s="476"/>
      <c r="AC15" s="520">
        <v>2981</v>
      </c>
      <c r="AD15" s="521"/>
      <c r="AE15" s="521"/>
      <c r="AF15" s="521"/>
      <c r="AG15" s="563"/>
      <c r="AH15" s="520">
        <v>3302</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2594805</v>
      </c>
      <c r="BO15" s="433"/>
      <c r="BP15" s="433"/>
      <c r="BQ15" s="433"/>
      <c r="BR15" s="433"/>
      <c r="BS15" s="433"/>
      <c r="BT15" s="433"/>
      <c r="BU15" s="434"/>
      <c r="BV15" s="432">
        <v>2486002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27</v>
      </c>
      <c r="AD16" s="557"/>
      <c r="AE16" s="557"/>
      <c r="AF16" s="557"/>
      <c r="AG16" s="558"/>
      <c r="AH16" s="556">
        <v>28.4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10577034</v>
      </c>
      <c r="BO16" s="470"/>
      <c r="BP16" s="470"/>
      <c r="BQ16" s="470"/>
      <c r="BR16" s="470"/>
      <c r="BS16" s="470"/>
      <c r="BT16" s="470"/>
      <c r="BU16" s="471"/>
      <c r="BV16" s="469">
        <v>10497324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7128</v>
      </c>
      <c r="AD17" s="521"/>
      <c r="AE17" s="521"/>
      <c r="AF17" s="521"/>
      <c r="AG17" s="563"/>
      <c r="AH17" s="520">
        <v>7380</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3230813</v>
      </c>
      <c r="BO17" s="470"/>
      <c r="BP17" s="470"/>
      <c r="BQ17" s="470"/>
      <c r="BR17" s="470"/>
      <c r="BS17" s="470"/>
      <c r="BT17" s="470"/>
      <c r="BU17" s="471"/>
      <c r="BV17" s="469">
        <v>3125462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422.91</v>
      </c>
      <c r="M18" s="585"/>
      <c r="N18" s="585"/>
      <c r="O18" s="585"/>
      <c r="P18" s="585"/>
      <c r="Q18" s="585"/>
      <c r="R18" s="586"/>
      <c r="S18" s="586"/>
      <c r="T18" s="586"/>
      <c r="U18" s="586"/>
      <c r="V18" s="587"/>
      <c r="W18" s="487"/>
      <c r="X18" s="488"/>
      <c r="Y18" s="488"/>
      <c r="Z18" s="488"/>
      <c r="AA18" s="488"/>
      <c r="AB18" s="479"/>
      <c r="AC18" s="588">
        <v>64.5</v>
      </c>
      <c r="AD18" s="589"/>
      <c r="AE18" s="589"/>
      <c r="AF18" s="589"/>
      <c r="AG18" s="590"/>
      <c r="AH18" s="588">
        <v>63.4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10581257</v>
      </c>
      <c r="BO18" s="470"/>
      <c r="BP18" s="470"/>
      <c r="BQ18" s="470"/>
      <c r="BR18" s="470"/>
      <c r="BS18" s="470"/>
      <c r="BT18" s="470"/>
      <c r="BU18" s="471"/>
      <c r="BV18" s="469">
        <v>10417778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52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14473708</v>
      </c>
      <c r="BO19" s="470"/>
      <c r="BP19" s="470"/>
      <c r="BQ19" s="470"/>
      <c r="BR19" s="470"/>
      <c r="BS19" s="470"/>
      <c r="BT19" s="470"/>
      <c r="BU19" s="471"/>
      <c r="BV19" s="469">
        <v>13446079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8388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16126481</v>
      </c>
      <c r="BO23" s="470"/>
      <c r="BP23" s="470"/>
      <c r="BQ23" s="470"/>
      <c r="BR23" s="470"/>
      <c r="BS23" s="470"/>
      <c r="BT23" s="470"/>
      <c r="BU23" s="471"/>
      <c r="BV23" s="469">
        <v>15685070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7830</v>
      </c>
      <c r="R24" s="521"/>
      <c r="S24" s="521"/>
      <c r="T24" s="521"/>
      <c r="U24" s="521"/>
      <c r="V24" s="563"/>
      <c r="W24" s="622"/>
      <c r="X24" s="610"/>
      <c r="Y24" s="611"/>
      <c r="Z24" s="519" t="s">
        <v>171</v>
      </c>
      <c r="AA24" s="499"/>
      <c r="AB24" s="499"/>
      <c r="AC24" s="499"/>
      <c r="AD24" s="499"/>
      <c r="AE24" s="499"/>
      <c r="AF24" s="499"/>
      <c r="AG24" s="500"/>
      <c r="AH24" s="520">
        <v>260</v>
      </c>
      <c r="AI24" s="521"/>
      <c r="AJ24" s="521"/>
      <c r="AK24" s="521"/>
      <c r="AL24" s="563"/>
      <c r="AM24" s="520">
        <v>810420</v>
      </c>
      <c r="AN24" s="521"/>
      <c r="AO24" s="521"/>
      <c r="AP24" s="521"/>
      <c r="AQ24" s="521"/>
      <c r="AR24" s="563"/>
      <c r="AS24" s="520">
        <v>3117</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8249890</v>
      </c>
      <c r="BO24" s="470"/>
      <c r="BP24" s="470"/>
      <c r="BQ24" s="470"/>
      <c r="BR24" s="470"/>
      <c r="BS24" s="470"/>
      <c r="BT24" s="470"/>
      <c r="BU24" s="471"/>
      <c r="BV24" s="469">
        <v>8103034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6300</v>
      </c>
      <c r="R25" s="521"/>
      <c r="S25" s="521"/>
      <c r="T25" s="521"/>
      <c r="U25" s="521"/>
      <c r="V25" s="563"/>
      <c r="W25" s="622"/>
      <c r="X25" s="610"/>
      <c r="Y25" s="611"/>
      <c r="Z25" s="519" t="s">
        <v>174</v>
      </c>
      <c r="AA25" s="499"/>
      <c r="AB25" s="499"/>
      <c r="AC25" s="499"/>
      <c r="AD25" s="499"/>
      <c r="AE25" s="499"/>
      <c r="AF25" s="499"/>
      <c r="AG25" s="500"/>
      <c r="AH25" s="520" t="s">
        <v>146</v>
      </c>
      <c r="AI25" s="521"/>
      <c r="AJ25" s="521"/>
      <c r="AK25" s="521"/>
      <c r="AL25" s="563"/>
      <c r="AM25" s="520" t="s">
        <v>146</v>
      </c>
      <c r="AN25" s="521"/>
      <c r="AO25" s="521"/>
      <c r="AP25" s="521"/>
      <c r="AQ25" s="521"/>
      <c r="AR25" s="563"/>
      <c r="AS25" s="520" t="s">
        <v>146</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1579456</v>
      </c>
      <c r="BO25" s="433"/>
      <c r="BP25" s="433"/>
      <c r="BQ25" s="433"/>
      <c r="BR25" s="433"/>
      <c r="BS25" s="433"/>
      <c r="BT25" s="433"/>
      <c r="BU25" s="434"/>
      <c r="BV25" s="432">
        <v>2973842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5850</v>
      </c>
      <c r="R26" s="521"/>
      <c r="S26" s="521"/>
      <c r="T26" s="521"/>
      <c r="U26" s="521"/>
      <c r="V26" s="563"/>
      <c r="W26" s="622"/>
      <c r="X26" s="610"/>
      <c r="Y26" s="611"/>
      <c r="Z26" s="519" t="s">
        <v>177</v>
      </c>
      <c r="AA26" s="632"/>
      <c r="AB26" s="632"/>
      <c r="AC26" s="632"/>
      <c r="AD26" s="632"/>
      <c r="AE26" s="632"/>
      <c r="AF26" s="632"/>
      <c r="AG26" s="633"/>
      <c r="AH26" s="520">
        <v>18</v>
      </c>
      <c r="AI26" s="521"/>
      <c r="AJ26" s="521"/>
      <c r="AK26" s="521"/>
      <c r="AL26" s="563"/>
      <c r="AM26" s="520">
        <v>54558</v>
      </c>
      <c r="AN26" s="521"/>
      <c r="AO26" s="521"/>
      <c r="AP26" s="521"/>
      <c r="AQ26" s="521"/>
      <c r="AR26" s="563"/>
      <c r="AS26" s="520">
        <v>3031</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145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4300</v>
      </c>
      <c r="R27" s="521"/>
      <c r="S27" s="521"/>
      <c r="T27" s="521"/>
      <c r="U27" s="521"/>
      <c r="V27" s="563"/>
      <c r="W27" s="622"/>
      <c r="X27" s="610"/>
      <c r="Y27" s="611"/>
      <c r="Z27" s="519" t="s">
        <v>180</v>
      </c>
      <c r="AA27" s="499"/>
      <c r="AB27" s="499"/>
      <c r="AC27" s="499"/>
      <c r="AD27" s="499"/>
      <c r="AE27" s="499"/>
      <c r="AF27" s="499"/>
      <c r="AG27" s="500"/>
      <c r="AH27" s="520">
        <v>2</v>
      </c>
      <c r="AI27" s="521"/>
      <c r="AJ27" s="521"/>
      <c r="AK27" s="521"/>
      <c r="AL27" s="563"/>
      <c r="AM27" s="520" t="s">
        <v>181</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486079</v>
      </c>
      <c r="BO27" s="646"/>
      <c r="BP27" s="646"/>
      <c r="BQ27" s="646"/>
      <c r="BR27" s="646"/>
      <c r="BS27" s="646"/>
      <c r="BT27" s="646"/>
      <c r="BU27" s="647"/>
      <c r="BV27" s="645">
        <v>486079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3400</v>
      </c>
      <c r="R28" s="521"/>
      <c r="S28" s="521"/>
      <c r="T28" s="521"/>
      <c r="U28" s="521"/>
      <c r="V28" s="563"/>
      <c r="W28" s="622"/>
      <c r="X28" s="610"/>
      <c r="Y28" s="611"/>
      <c r="Z28" s="519" t="s">
        <v>185</v>
      </c>
      <c r="AA28" s="499"/>
      <c r="AB28" s="499"/>
      <c r="AC28" s="499"/>
      <c r="AD28" s="499"/>
      <c r="AE28" s="499"/>
      <c r="AF28" s="499"/>
      <c r="AG28" s="500"/>
      <c r="AH28" s="520" t="s">
        <v>146</v>
      </c>
      <c r="AI28" s="521"/>
      <c r="AJ28" s="521"/>
      <c r="AK28" s="521"/>
      <c r="AL28" s="563"/>
      <c r="AM28" s="520" t="s">
        <v>146</v>
      </c>
      <c r="AN28" s="521"/>
      <c r="AO28" s="521"/>
      <c r="AP28" s="521"/>
      <c r="AQ28" s="521"/>
      <c r="AR28" s="563"/>
      <c r="AS28" s="520" t="s">
        <v>146</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2742325</v>
      </c>
      <c r="BO28" s="433"/>
      <c r="BP28" s="433"/>
      <c r="BQ28" s="433"/>
      <c r="BR28" s="433"/>
      <c r="BS28" s="433"/>
      <c r="BT28" s="433"/>
      <c r="BU28" s="434"/>
      <c r="BV28" s="432">
        <v>2581607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14</v>
      </c>
      <c r="M29" s="521"/>
      <c r="N29" s="521"/>
      <c r="O29" s="521"/>
      <c r="P29" s="563"/>
      <c r="Q29" s="520">
        <v>3100</v>
      </c>
      <c r="R29" s="521"/>
      <c r="S29" s="521"/>
      <c r="T29" s="521"/>
      <c r="U29" s="521"/>
      <c r="V29" s="563"/>
      <c r="W29" s="623"/>
      <c r="X29" s="624"/>
      <c r="Y29" s="625"/>
      <c r="Z29" s="519" t="s">
        <v>188</v>
      </c>
      <c r="AA29" s="499"/>
      <c r="AB29" s="499"/>
      <c r="AC29" s="499"/>
      <c r="AD29" s="499"/>
      <c r="AE29" s="499"/>
      <c r="AF29" s="499"/>
      <c r="AG29" s="500"/>
      <c r="AH29" s="520">
        <v>262</v>
      </c>
      <c r="AI29" s="521"/>
      <c r="AJ29" s="521"/>
      <c r="AK29" s="521"/>
      <c r="AL29" s="563"/>
      <c r="AM29" s="520">
        <v>819594</v>
      </c>
      <c r="AN29" s="521"/>
      <c r="AO29" s="521"/>
      <c r="AP29" s="521"/>
      <c r="AQ29" s="521"/>
      <c r="AR29" s="563"/>
      <c r="AS29" s="520">
        <v>3128</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2163809</v>
      </c>
      <c r="BO29" s="470"/>
      <c r="BP29" s="470"/>
      <c r="BQ29" s="470"/>
      <c r="BR29" s="470"/>
      <c r="BS29" s="470"/>
      <c r="BT29" s="470"/>
      <c r="BU29" s="471"/>
      <c r="BV29" s="469">
        <v>2160280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9770180</v>
      </c>
      <c r="BO30" s="646"/>
      <c r="BP30" s="646"/>
      <c r="BQ30" s="646"/>
      <c r="BR30" s="646"/>
      <c r="BS30" s="646"/>
      <c r="BT30" s="646"/>
      <c r="BU30" s="647"/>
      <c r="BV30" s="645">
        <v>10463455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兵庫県市町村職員退職手当組合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養父町開発</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養父歯科診療所特別会計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兵庫県町議会議員公務災害補償組合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おおや振興公社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兵庫県後期高齢者医療広域連合（一般会計）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やぶパートナーズ</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兵庫県後期高齢者医療広域連合（特別会計）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但馬広域行政事務組合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南但広域行政事務組合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公立八鹿病院組合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PUUi+ManjGnj1Kvdu+3v1gd8XNCtYwIr2xc0JscYZAOsIG/IgNf4mhmTICvotbDZvWiwfq37p6qwCvd++KVvqw==" saltValue="RpgRoTJQg2DpPNOFEbO+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2" t="s">
        <v>562</v>
      </c>
      <c r="D34" s="1252"/>
      <c r="E34" s="1253"/>
      <c r="F34" s="32">
        <v>6.13</v>
      </c>
      <c r="G34" s="33">
        <v>7.42</v>
      </c>
      <c r="H34" s="33">
        <v>8.14</v>
      </c>
      <c r="I34" s="33">
        <v>8.77</v>
      </c>
      <c r="J34" s="34">
        <v>11.44</v>
      </c>
      <c r="K34" s="22"/>
      <c r="L34" s="22"/>
      <c r="M34" s="22"/>
      <c r="N34" s="22"/>
      <c r="O34" s="22"/>
      <c r="P34" s="22"/>
    </row>
    <row r="35" spans="1:16" ht="39" customHeight="1" x14ac:dyDescent="0.15">
      <c r="A35" s="22"/>
      <c r="B35" s="35"/>
      <c r="C35" s="1246" t="s">
        <v>563</v>
      </c>
      <c r="D35" s="1247"/>
      <c r="E35" s="1248"/>
      <c r="F35" s="36">
        <v>5.12</v>
      </c>
      <c r="G35" s="37">
        <v>5.44</v>
      </c>
      <c r="H35" s="37">
        <v>6</v>
      </c>
      <c r="I35" s="37">
        <v>6.35</v>
      </c>
      <c r="J35" s="38">
        <v>6.49</v>
      </c>
      <c r="K35" s="22"/>
      <c r="L35" s="22"/>
      <c r="M35" s="22"/>
      <c r="N35" s="22"/>
      <c r="O35" s="22"/>
      <c r="P35" s="22"/>
    </row>
    <row r="36" spans="1:16" ht="39" customHeight="1" x14ac:dyDescent="0.15">
      <c r="A36" s="22"/>
      <c r="B36" s="35"/>
      <c r="C36" s="1246" t="s">
        <v>564</v>
      </c>
      <c r="D36" s="1247"/>
      <c r="E36" s="1248"/>
      <c r="F36" s="36" t="s">
        <v>513</v>
      </c>
      <c r="G36" s="37">
        <v>0.43</v>
      </c>
      <c r="H36" s="37">
        <v>0.5</v>
      </c>
      <c r="I36" s="37">
        <v>0.56999999999999995</v>
      </c>
      <c r="J36" s="38">
        <v>1.3</v>
      </c>
      <c r="K36" s="22"/>
      <c r="L36" s="22"/>
      <c r="M36" s="22"/>
      <c r="N36" s="22"/>
      <c r="O36" s="22"/>
      <c r="P36" s="22"/>
    </row>
    <row r="37" spans="1:16" ht="39" customHeight="1" x14ac:dyDescent="0.15">
      <c r="A37" s="22"/>
      <c r="B37" s="35"/>
      <c r="C37" s="1246" t="s">
        <v>565</v>
      </c>
      <c r="D37" s="1247"/>
      <c r="E37" s="1248"/>
      <c r="F37" s="36">
        <v>0.36</v>
      </c>
      <c r="G37" s="37">
        <v>0.42</v>
      </c>
      <c r="H37" s="37">
        <v>0.36</v>
      </c>
      <c r="I37" s="37">
        <v>0.64</v>
      </c>
      <c r="J37" s="38">
        <v>0.8</v>
      </c>
      <c r="K37" s="22"/>
      <c r="L37" s="22"/>
      <c r="M37" s="22"/>
      <c r="N37" s="22"/>
      <c r="O37" s="22"/>
      <c r="P37" s="22"/>
    </row>
    <row r="38" spans="1:16" ht="39" customHeight="1" x14ac:dyDescent="0.15">
      <c r="A38" s="22"/>
      <c r="B38" s="35"/>
      <c r="C38" s="1246" t="s">
        <v>566</v>
      </c>
      <c r="D38" s="1247"/>
      <c r="E38" s="1248"/>
      <c r="F38" s="36">
        <v>2.2799999999999998</v>
      </c>
      <c r="G38" s="37">
        <v>1.61</v>
      </c>
      <c r="H38" s="37">
        <v>0.89</v>
      </c>
      <c r="I38" s="37">
        <v>0.61</v>
      </c>
      <c r="J38" s="38">
        <v>0.48</v>
      </c>
      <c r="K38" s="22"/>
      <c r="L38" s="22"/>
      <c r="M38" s="22"/>
      <c r="N38" s="22"/>
      <c r="O38" s="22"/>
      <c r="P38" s="22"/>
    </row>
    <row r="39" spans="1:16" ht="39" customHeight="1" x14ac:dyDescent="0.15">
      <c r="A39" s="22"/>
      <c r="B39" s="35"/>
      <c r="C39" s="1246" t="s">
        <v>567</v>
      </c>
      <c r="D39" s="1247"/>
      <c r="E39" s="1248"/>
      <c r="F39" s="36">
        <v>7.0000000000000007E-2</v>
      </c>
      <c r="G39" s="37">
        <v>0.06</v>
      </c>
      <c r="H39" s="37">
        <v>7.0000000000000007E-2</v>
      </c>
      <c r="I39" s="37">
        <v>0.06</v>
      </c>
      <c r="J39" s="38">
        <v>0.06</v>
      </c>
      <c r="K39" s="22"/>
      <c r="L39" s="22"/>
      <c r="M39" s="22"/>
      <c r="N39" s="22"/>
      <c r="O39" s="22"/>
      <c r="P39" s="22"/>
    </row>
    <row r="40" spans="1:16" ht="39" customHeight="1" x14ac:dyDescent="0.15">
      <c r="A40" s="22"/>
      <c r="B40" s="35"/>
      <c r="C40" s="1246" t="s">
        <v>568</v>
      </c>
      <c r="D40" s="1247"/>
      <c r="E40" s="1248"/>
      <c r="F40" s="36">
        <v>0</v>
      </c>
      <c r="G40" s="37">
        <v>0</v>
      </c>
      <c r="H40" s="37">
        <v>0</v>
      </c>
      <c r="I40" s="37">
        <v>0</v>
      </c>
      <c r="J40" s="38">
        <v>0</v>
      </c>
      <c r="K40" s="22"/>
      <c r="L40" s="22"/>
      <c r="M40" s="22"/>
      <c r="N40" s="22"/>
      <c r="O40" s="22"/>
      <c r="P40" s="22"/>
    </row>
    <row r="41" spans="1:16" ht="39" customHeight="1" x14ac:dyDescent="0.15">
      <c r="A41" s="22"/>
      <c r="B41" s="35"/>
      <c r="C41" s="1246"/>
      <c r="D41" s="1247"/>
      <c r="E41" s="1248"/>
      <c r="F41" s="36"/>
      <c r="G41" s="37"/>
      <c r="H41" s="37"/>
      <c r="I41" s="37"/>
      <c r="J41" s="38"/>
      <c r="K41" s="22"/>
      <c r="L41" s="22"/>
      <c r="M41" s="22"/>
      <c r="N41" s="22"/>
      <c r="O41" s="22"/>
      <c r="P41" s="22"/>
    </row>
    <row r="42" spans="1:16" ht="39" customHeight="1" x14ac:dyDescent="0.15">
      <c r="A42" s="22"/>
      <c r="B42" s="39"/>
      <c r="C42" s="1246" t="s">
        <v>569</v>
      </c>
      <c r="D42" s="1247"/>
      <c r="E42" s="1248"/>
      <c r="F42" s="36" t="s">
        <v>513</v>
      </c>
      <c r="G42" s="37" t="s">
        <v>513</v>
      </c>
      <c r="H42" s="37" t="s">
        <v>513</v>
      </c>
      <c r="I42" s="37" t="s">
        <v>513</v>
      </c>
      <c r="J42" s="38" t="s">
        <v>513</v>
      </c>
      <c r="K42" s="22"/>
      <c r="L42" s="22"/>
      <c r="M42" s="22"/>
      <c r="N42" s="22"/>
      <c r="O42" s="22"/>
      <c r="P42" s="22"/>
    </row>
    <row r="43" spans="1:16" ht="39" customHeight="1" thickBot="1" x14ac:dyDescent="0.2">
      <c r="A43" s="22"/>
      <c r="B43" s="40"/>
      <c r="C43" s="1249" t="s">
        <v>570</v>
      </c>
      <c r="D43" s="1250"/>
      <c r="E43" s="1251"/>
      <c r="F43" s="41">
        <v>0.94</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GjY6kLQDsDJt4TSTM9pUIUj0RQFhVQ9mzcaMtYVgxMuw6Y7vsXRplYAcH/3FpG0QEvvOP0kYLJVvHS+a/XqA==" saltValue="H6/gA/D52nlEB1o3fRvZ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4" t="s">
        <v>11</v>
      </c>
      <c r="C45" s="1255"/>
      <c r="D45" s="58"/>
      <c r="E45" s="1260" t="s">
        <v>12</v>
      </c>
      <c r="F45" s="1260"/>
      <c r="G45" s="1260"/>
      <c r="H45" s="1260"/>
      <c r="I45" s="1260"/>
      <c r="J45" s="1261"/>
      <c r="K45" s="59">
        <v>2401</v>
      </c>
      <c r="L45" s="60">
        <v>2261</v>
      </c>
      <c r="M45" s="60">
        <v>1986</v>
      </c>
      <c r="N45" s="60">
        <v>1750</v>
      </c>
      <c r="O45" s="61">
        <v>1739</v>
      </c>
      <c r="P45" s="48"/>
      <c r="Q45" s="48"/>
      <c r="R45" s="48"/>
      <c r="S45" s="48"/>
      <c r="T45" s="48"/>
      <c r="U45" s="48"/>
    </row>
    <row r="46" spans="1:21" ht="30.75" customHeight="1" x14ac:dyDescent="0.15">
      <c r="A46" s="48"/>
      <c r="B46" s="1256"/>
      <c r="C46" s="1257"/>
      <c r="D46" s="62"/>
      <c r="E46" s="1262" t="s">
        <v>13</v>
      </c>
      <c r="F46" s="1262"/>
      <c r="G46" s="1262"/>
      <c r="H46" s="1262"/>
      <c r="I46" s="1262"/>
      <c r="J46" s="1263"/>
      <c r="K46" s="63" t="s">
        <v>513</v>
      </c>
      <c r="L46" s="64" t="s">
        <v>513</v>
      </c>
      <c r="M46" s="64" t="s">
        <v>513</v>
      </c>
      <c r="N46" s="64" t="s">
        <v>513</v>
      </c>
      <c r="O46" s="65" t="s">
        <v>513</v>
      </c>
      <c r="P46" s="48"/>
      <c r="Q46" s="48"/>
      <c r="R46" s="48"/>
      <c r="S46" s="48"/>
      <c r="T46" s="48"/>
      <c r="U46" s="48"/>
    </row>
    <row r="47" spans="1:21" ht="30.75" customHeight="1" x14ac:dyDescent="0.15">
      <c r="A47" s="48"/>
      <c r="B47" s="1256"/>
      <c r="C47" s="1257"/>
      <c r="D47" s="62"/>
      <c r="E47" s="1262" t="s">
        <v>14</v>
      </c>
      <c r="F47" s="1262"/>
      <c r="G47" s="1262"/>
      <c r="H47" s="1262"/>
      <c r="I47" s="1262"/>
      <c r="J47" s="1263"/>
      <c r="K47" s="63" t="s">
        <v>513</v>
      </c>
      <c r="L47" s="64" t="s">
        <v>513</v>
      </c>
      <c r="M47" s="64" t="s">
        <v>513</v>
      </c>
      <c r="N47" s="64" t="s">
        <v>513</v>
      </c>
      <c r="O47" s="65" t="s">
        <v>513</v>
      </c>
      <c r="P47" s="48"/>
      <c r="Q47" s="48"/>
      <c r="R47" s="48"/>
      <c r="S47" s="48"/>
      <c r="T47" s="48"/>
      <c r="U47" s="48"/>
    </row>
    <row r="48" spans="1:21" ht="30.75" customHeight="1" x14ac:dyDescent="0.15">
      <c r="A48" s="48"/>
      <c r="B48" s="1256"/>
      <c r="C48" s="1257"/>
      <c r="D48" s="62"/>
      <c r="E48" s="1262" t="s">
        <v>15</v>
      </c>
      <c r="F48" s="1262"/>
      <c r="G48" s="1262"/>
      <c r="H48" s="1262"/>
      <c r="I48" s="1262"/>
      <c r="J48" s="1263"/>
      <c r="K48" s="63">
        <v>1239</v>
      </c>
      <c r="L48" s="64">
        <v>1215</v>
      </c>
      <c r="M48" s="64">
        <v>1056</v>
      </c>
      <c r="N48" s="64">
        <v>1191</v>
      </c>
      <c r="O48" s="65">
        <v>1022</v>
      </c>
      <c r="P48" s="48"/>
      <c r="Q48" s="48"/>
      <c r="R48" s="48"/>
      <c r="S48" s="48"/>
      <c r="T48" s="48"/>
      <c r="U48" s="48"/>
    </row>
    <row r="49" spans="1:21" ht="30.75" customHeight="1" x14ac:dyDescent="0.15">
      <c r="A49" s="48"/>
      <c r="B49" s="1256"/>
      <c r="C49" s="1257"/>
      <c r="D49" s="62"/>
      <c r="E49" s="1262" t="s">
        <v>16</v>
      </c>
      <c r="F49" s="1262"/>
      <c r="G49" s="1262"/>
      <c r="H49" s="1262"/>
      <c r="I49" s="1262"/>
      <c r="J49" s="1263"/>
      <c r="K49" s="63">
        <v>558</v>
      </c>
      <c r="L49" s="64">
        <v>600</v>
      </c>
      <c r="M49" s="64">
        <v>608</v>
      </c>
      <c r="N49" s="64">
        <v>625</v>
      </c>
      <c r="O49" s="65">
        <v>726</v>
      </c>
      <c r="P49" s="48"/>
      <c r="Q49" s="48"/>
      <c r="R49" s="48"/>
      <c r="S49" s="48"/>
      <c r="T49" s="48"/>
      <c r="U49" s="48"/>
    </row>
    <row r="50" spans="1:21" ht="30.75" customHeight="1" x14ac:dyDescent="0.15">
      <c r="A50" s="48"/>
      <c r="B50" s="1256"/>
      <c r="C50" s="1257"/>
      <c r="D50" s="62"/>
      <c r="E50" s="1262" t="s">
        <v>17</v>
      </c>
      <c r="F50" s="1262"/>
      <c r="G50" s="1262"/>
      <c r="H50" s="1262"/>
      <c r="I50" s="1262"/>
      <c r="J50" s="1263"/>
      <c r="K50" s="63">
        <v>7</v>
      </c>
      <c r="L50" s="64">
        <v>7</v>
      </c>
      <c r="M50" s="64">
        <v>7</v>
      </c>
      <c r="N50" s="64">
        <v>7</v>
      </c>
      <c r="O50" s="65">
        <v>7</v>
      </c>
      <c r="P50" s="48"/>
      <c r="Q50" s="48"/>
      <c r="R50" s="48"/>
      <c r="S50" s="48"/>
      <c r="T50" s="48"/>
      <c r="U50" s="48"/>
    </row>
    <row r="51" spans="1:21" ht="30.75" customHeight="1" x14ac:dyDescent="0.15">
      <c r="A51" s="48"/>
      <c r="B51" s="1258"/>
      <c r="C51" s="1259"/>
      <c r="D51" s="66"/>
      <c r="E51" s="1262" t="s">
        <v>18</v>
      </c>
      <c r="F51" s="1262"/>
      <c r="G51" s="1262"/>
      <c r="H51" s="1262"/>
      <c r="I51" s="1262"/>
      <c r="J51" s="1263"/>
      <c r="K51" s="63" t="s">
        <v>513</v>
      </c>
      <c r="L51" s="64" t="s">
        <v>513</v>
      </c>
      <c r="M51" s="64" t="s">
        <v>513</v>
      </c>
      <c r="N51" s="64" t="s">
        <v>513</v>
      </c>
      <c r="O51" s="65" t="s">
        <v>513</v>
      </c>
      <c r="P51" s="48"/>
      <c r="Q51" s="48"/>
      <c r="R51" s="48"/>
      <c r="S51" s="48"/>
      <c r="T51" s="48"/>
      <c r="U51" s="48"/>
    </row>
    <row r="52" spans="1:21" ht="30.75" customHeight="1" x14ac:dyDescent="0.15">
      <c r="A52" s="48"/>
      <c r="B52" s="1264" t="s">
        <v>19</v>
      </c>
      <c r="C52" s="1265"/>
      <c r="D52" s="66"/>
      <c r="E52" s="1262" t="s">
        <v>20</v>
      </c>
      <c r="F52" s="1262"/>
      <c r="G52" s="1262"/>
      <c r="H52" s="1262"/>
      <c r="I52" s="1262"/>
      <c r="J52" s="1263"/>
      <c r="K52" s="63">
        <v>3588</v>
      </c>
      <c r="L52" s="64">
        <v>3521</v>
      </c>
      <c r="M52" s="64">
        <v>3277</v>
      </c>
      <c r="N52" s="64">
        <v>3073</v>
      </c>
      <c r="O52" s="65">
        <v>2834</v>
      </c>
      <c r="P52" s="48"/>
      <c r="Q52" s="48"/>
      <c r="R52" s="48"/>
      <c r="S52" s="48"/>
      <c r="T52" s="48"/>
      <c r="U52" s="48"/>
    </row>
    <row r="53" spans="1:21" ht="30.75" customHeight="1" thickBot="1" x14ac:dyDescent="0.2">
      <c r="A53" s="48"/>
      <c r="B53" s="1266" t="s">
        <v>21</v>
      </c>
      <c r="C53" s="1267"/>
      <c r="D53" s="67"/>
      <c r="E53" s="1268" t="s">
        <v>22</v>
      </c>
      <c r="F53" s="1268"/>
      <c r="G53" s="1268"/>
      <c r="H53" s="1268"/>
      <c r="I53" s="1268"/>
      <c r="J53" s="1269"/>
      <c r="K53" s="68">
        <v>617</v>
      </c>
      <c r="L53" s="69">
        <v>562</v>
      </c>
      <c r="M53" s="69">
        <v>380</v>
      </c>
      <c r="N53" s="69">
        <v>500</v>
      </c>
      <c r="O53" s="70">
        <v>660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70" t="s">
        <v>25</v>
      </c>
      <c r="C57" s="1271"/>
      <c r="D57" s="1274" t="s">
        <v>26</v>
      </c>
      <c r="E57" s="1275"/>
      <c r="F57" s="1275"/>
      <c r="G57" s="1275"/>
      <c r="H57" s="1275"/>
      <c r="I57" s="1275"/>
      <c r="J57" s="1276"/>
      <c r="K57" s="83"/>
      <c r="L57" s="84"/>
      <c r="M57" s="84"/>
      <c r="N57" s="84"/>
      <c r="O57" s="85"/>
    </row>
    <row r="58" spans="1:21" ht="31.5" customHeight="1" thickBot="1" x14ac:dyDescent="0.2">
      <c r="B58" s="1272"/>
      <c r="C58" s="1273"/>
      <c r="D58" s="1277" t="s">
        <v>27</v>
      </c>
      <c r="E58" s="1278"/>
      <c r="F58" s="1278"/>
      <c r="G58" s="1278"/>
      <c r="H58" s="1278"/>
      <c r="I58" s="1278"/>
      <c r="J58" s="127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HxFFyqw/kPWZNWbyRyIfkL22XEM0QrqOE/gB4KtahTU6jKAm30JF8S15ZYWYoVLY4/AhFvcoVqbs1WZHI9SZw==" saltValue="5ZIor2IaFp7u1DR6Zyds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80" t="s">
        <v>30</v>
      </c>
      <c r="C41" s="1281"/>
      <c r="D41" s="102"/>
      <c r="E41" s="1286" t="s">
        <v>31</v>
      </c>
      <c r="F41" s="1286"/>
      <c r="G41" s="1286"/>
      <c r="H41" s="1287"/>
      <c r="I41" s="103">
        <v>18096</v>
      </c>
      <c r="J41" s="104">
        <v>16625</v>
      </c>
      <c r="K41" s="104">
        <v>16250</v>
      </c>
      <c r="L41" s="104">
        <v>15685</v>
      </c>
      <c r="M41" s="105">
        <v>16126</v>
      </c>
    </row>
    <row r="42" spans="2:13" ht="27.75" customHeight="1" x14ac:dyDescent="0.15">
      <c r="B42" s="1282"/>
      <c r="C42" s="1283"/>
      <c r="D42" s="106"/>
      <c r="E42" s="1288" t="s">
        <v>32</v>
      </c>
      <c r="F42" s="1288"/>
      <c r="G42" s="1288"/>
      <c r="H42" s="1289"/>
      <c r="I42" s="107">
        <v>114</v>
      </c>
      <c r="J42" s="108">
        <v>71</v>
      </c>
      <c r="K42" s="108">
        <v>59</v>
      </c>
      <c r="L42" s="108">
        <v>45</v>
      </c>
      <c r="M42" s="109">
        <v>31</v>
      </c>
    </row>
    <row r="43" spans="2:13" ht="27.75" customHeight="1" x14ac:dyDescent="0.15">
      <c r="B43" s="1282"/>
      <c r="C43" s="1283"/>
      <c r="D43" s="106"/>
      <c r="E43" s="1288" t="s">
        <v>33</v>
      </c>
      <c r="F43" s="1288"/>
      <c r="G43" s="1288"/>
      <c r="H43" s="1289"/>
      <c r="I43" s="107">
        <v>12129</v>
      </c>
      <c r="J43" s="108">
        <v>10644</v>
      </c>
      <c r="K43" s="108">
        <v>9317</v>
      </c>
      <c r="L43" s="108">
        <v>8760</v>
      </c>
      <c r="M43" s="109">
        <v>9246</v>
      </c>
    </row>
    <row r="44" spans="2:13" ht="27.75" customHeight="1" x14ac:dyDescent="0.15">
      <c r="B44" s="1282"/>
      <c r="C44" s="1283"/>
      <c r="D44" s="106"/>
      <c r="E44" s="1288" t="s">
        <v>34</v>
      </c>
      <c r="F44" s="1288"/>
      <c r="G44" s="1288"/>
      <c r="H44" s="1289"/>
      <c r="I44" s="107">
        <v>5046</v>
      </c>
      <c r="J44" s="108">
        <v>4960</v>
      </c>
      <c r="K44" s="108">
        <v>4686</v>
      </c>
      <c r="L44" s="108">
        <v>4254</v>
      </c>
      <c r="M44" s="109">
        <v>4562</v>
      </c>
    </row>
    <row r="45" spans="2:13" ht="27.75" customHeight="1" x14ac:dyDescent="0.15">
      <c r="B45" s="1282"/>
      <c r="C45" s="1283"/>
      <c r="D45" s="106"/>
      <c r="E45" s="1288" t="s">
        <v>35</v>
      </c>
      <c r="F45" s="1288"/>
      <c r="G45" s="1288"/>
      <c r="H45" s="1289"/>
      <c r="I45" s="107">
        <v>2976</v>
      </c>
      <c r="J45" s="108">
        <v>2882</v>
      </c>
      <c r="K45" s="108">
        <v>2758</v>
      </c>
      <c r="L45" s="108">
        <v>2661</v>
      </c>
      <c r="M45" s="109">
        <v>2537</v>
      </c>
    </row>
    <row r="46" spans="2:13" ht="27.75" customHeight="1" x14ac:dyDescent="0.15">
      <c r="B46" s="1282"/>
      <c r="C46" s="1283"/>
      <c r="D46" s="110"/>
      <c r="E46" s="1288" t="s">
        <v>36</v>
      </c>
      <c r="F46" s="1288"/>
      <c r="G46" s="1288"/>
      <c r="H46" s="1289"/>
      <c r="I46" s="107" t="s">
        <v>513</v>
      </c>
      <c r="J46" s="108" t="s">
        <v>513</v>
      </c>
      <c r="K46" s="108" t="s">
        <v>513</v>
      </c>
      <c r="L46" s="108" t="s">
        <v>513</v>
      </c>
      <c r="M46" s="109" t="s">
        <v>513</v>
      </c>
    </row>
    <row r="47" spans="2:13" ht="27.75" customHeight="1" x14ac:dyDescent="0.15">
      <c r="B47" s="1282"/>
      <c r="C47" s="1283"/>
      <c r="D47" s="111"/>
      <c r="E47" s="1290" t="s">
        <v>37</v>
      </c>
      <c r="F47" s="1291"/>
      <c r="G47" s="1291"/>
      <c r="H47" s="1292"/>
      <c r="I47" s="107" t="s">
        <v>513</v>
      </c>
      <c r="J47" s="108" t="s">
        <v>513</v>
      </c>
      <c r="K47" s="108" t="s">
        <v>513</v>
      </c>
      <c r="L47" s="108" t="s">
        <v>513</v>
      </c>
      <c r="M47" s="109" t="s">
        <v>513</v>
      </c>
    </row>
    <row r="48" spans="2:13" ht="27.75" customHeight="1" x14ac:dyDescent="0.15">
      <c r="B48" s="1282"/>
      <c r="C48" s="1283"/>
      <c r="D48" s="106"/>
      <c r="E48" s="1288" t="s">
        <v>38</v>
      </c>
      <c r="F48" s="1288"/>
      <c r="G48" s="1288"/>
      <c r="H48" s="1289"/>
      <c r="I48" s="107" t="s">
        <v>513</v>
      </c>
      <c r="J48" s="108" t="s">
        <v>513</v>
      </c>
      <c r="K48" s="108" t="s">
        <v>513</v>
      </c>
      <c r="L48" s="108" t="s">
        <v>513</v>
      </c>
      <c r="M48" s="109" t="s">
        <v>513</v>
      </c>
    </row>
    <row r="49" spans="2:13" ht="27.75" customHeight="1" x14ac:dyDescent="0.15">
      <c r="B49" s="1284"/>
      <c r="C49" s="1285"/>
      <c r="D49" s="106"/>
      <c r="E49" s="1288" t="s">
        <v>39</v>
      </c>
      <c r="F49" s="1288"/>
      <c r="G49" s="1288"/>
      <c r="H49" s="1289"/>
      <c r="I49" s="107" t="s">
        <v>513</v>
      </c>
      <c r="J49" s="108" t="s">
        <v>513</v>
      </c>
      <c r="K49" s="108" t="s">
        <v>513</v>
      </c>
      <c r="L49" s="108" t="s">
        <v>513</v>
      </c>
      <c r="M49" s="109" t="s">
        <v>513</v>
      </c>
    </row>
    <row r="50" spans="2:13" ht="27.75" customHeight="1" x14ac:dyDescent="0.15">
      <c r="B50" s="1293" t="s">
        <v>40</v>
      </c>
      <c r="C50" s="1294"/>
      <c r="D50" s="112"/>
      <c r="E50" s="1288" t="s">
        <v>41</v>
      </c>
      <c r="F50" s="1288"/>
      <c r="G50" s="1288"/>
      <c r="H50" s="1289"/>
      <c r="I50" s="107">
        <v>10491</v>
      </c>
      <c r="J50" s="108">
        <v>11097</v>
      </c>
      <c r="K50" s="108">
        <v>12117</v>
      </c>
      <c r="L50" s="108">
        <v>13289</v>
      </c>
      <c r="M50" s="109">
        <v>12671</v>
      </c>
    </row>
    <row r="51" spans="2:13" ht="27.75" customHeight="1" x14ac:dyDescent="0.15">
      <c r="B51" s="1282"/>
      <c r="C51" s="1283"/>
      <c r="D51" s="106"/>
      <c r="E51" s="1288" t="s">
        <v>42</v>
      </c>
      <c r="F51" s="1288"/>
      <c r="G51" s="1288"/>
      <c r="H51" s="1289"/>
      <c r="I51" s="107">
        <v>182</v>
      </c>
      <c r="J51" s="108">
        <v>193</v>
      </c>
      <c r="K51" s="108">
        <v>183</v>
      </c>
      <c r="L51" s="108">
        <v>162</v>
      </c>
      <c r="M51" s="109">
        <v>135</v>
      </c>
    </row>
    <row r="52" spans="2:13" ht="27.75" customHeight="1" x14ac:dyDescent="0.15">
      <c r="B52" s="1284"/>
      <c r="C52" s="1285"/>
      <c r="D52" s="106"/>
      <c r="E52" s="1288" t="s">
        <v>43</v>
      </c>
      <c r="F52" s="1288"/>
      <c r="G52" s="1288"/>
      <c r="H52" s="1289"/>
      <c r="I52" s="107">
        <v>29081</v>
      </c>
      <c r="J52" s="108">
        <v>26984</v>
      </c>
      <c r="K52" s="108">
        <v>25366</v>
      </c>
      <c r="L52" s="108">
        <v>23539</v>
      </c>
      <c r="M52" s="109">
        <v>23086</v>
      </c>
    </row>
    <row r="53" spans="2:13" ht="27.75" customHeight="1" thickBot="1" x14ac:dyDescent="0.2">
      <c r="B53" s="1295" t="s">
        <v>44</v>
      </c>
      <c r="C53" s="1296"/>
      <c r="D53" s="113"/>
      <c r="E53" s="1297" t="s">
        <v>45</v>
      </c>
      <c r="F53" s="1297"/>
      <c r="G53" s="1297"/>
      <c r="H53" s="1298"/>
      <c r="I53" s="114">
        <v>-1394</v>
      </c>
      <c r="J53" s="115">
        <v>-3092</v>
      </c>
      <c r="K53" s="115">
        <v>-4597</v>
      </c>
      <c r="L53" s="115">
        <v>-5584</v>
      </c>
      <c r="M53" s="116">
        <v>-3389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2941oQxJyEfc0svWZy+FbObgbxCZuz+24K5PkDO14LZDhs4etRFWOpxBzhT5rrZ2x0XAzO5BX6Bt+XG5/sjog==" saltValue="wt1FuvGf87PVm9G4cwij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7" t="s">
        <v>48</v>
      </c>
      <c r="D55" s="1307"/>
      <c r="E55" s="1308"/>
      <c r="F55" s="128">
        <v>2579</v>
      </c>
      <c r="G55" s="128">
        <v>2582</v>
      </c>
      <c r="H55" s="129">
        <v>2742</v>
      </c>
    </row>
    <row r="56" spans="2:8" ht="52.5" customHeight="1" x14ac:dyDescent="0.15">
      <c r="B56" s="130"/>
      <c r="C56" s="1309" t="s">
        <v>49</v>
      </c>
      <c r="D56" s="1309"/>
      <c r="E56" s="1310"/>
      <c r="F56" s="131">
        <v>1799</v>
      </c>
      <c r="G56" s="131">
        <v>2160</v>
      </c>
      <c r="H56" s="132">
        <v>2164</v>
      </c>
    </row>
    <row r="57" spans="2:8" ht="53.25" customHeight="1" x14ac:dyDescent="0.15">
      <c r="B57" s="130"/>
      <c r="C57" s="1311" t="s">
        <v>50</v>
      </c>
      <c r="D57" s="1311"/>
      <c r="E57" s="1312"/>
      <c r="F57" s="133">
        <v>9659</v>
      </c>
      <c r="G57" s="133">
        <v>10463</v>
      </c>
      <c r="H57" s="134">
        <v>9770</v>
      </c>
    </row>
    <row r="58" spans="2:8" ht="45.75" customHeight="1" x14ac:dyDescent="0.15">
      <c r="B58" s="135"/>
      <c r="C58" s="1299" t="s">
        <v>588</v>
      </c>
      <c r="D58" s="1300"/>
      <c r="E58" s="1301"/>
      <c r="F58" s="136">
        <v>5170</v>
      </c>
      <c r="G58" s="136">
        <v>5443</v>
      </c>
      <c r="H58" s="137">
        <v>4688</v>
      </c>
    </row>
    <row r="59" spans="2:8" ht="45.75" customHeight="1" x14ac:dyDescent="0.15">
      <c r="B59" s="135"/>
      <c r="C59" s="1299" t="s">
        <v>589</v>
      </c>
      <c r="D59" s="1300"/>
      <c r="E59" s="1301"/>
      <c r="F59" s="136">
        <v>2313</v>
      </c>
      <c r="G59" s="136">
        <v>2313</v>
      </c>
      <c r="H59" s="137">
        <v>2313</v>
      </c>
    </row>
    <row r="60" spans="2:8" ht="45.75" customHeight="1" x14ac:dyDescent="0.15">
      <c r="B60" s="135"/>
      <c r="C60" s="1299" t="s">
        <v>590</v>
      </c>
      <c r="D60" s="1300"/>
      <c r="E60" s="1301"/>
      <c r="F60" s="136">
        <v>515</v>
      </c>
      <c r="G60" s="136">
        <v>763</v>
      </c>
      <c r="H60" s="137">
        <v>839</v>
      </c>
    </row>
    <row r="61" spans="2:8" ht="45.75" customHeight="1" x14ac:dyDescent="0.15">
      <c r="B61" s="135"/>
      <c r="C61" s="1299" t="s">
        <v>591</v>
      </c>
      <c r="D61" s="1300"/>
      <c r="E61" s="1301"/>
      <c r="F61" s="136">
        <v>613</v>
      </c>
      <c r="G61" s="136">
        <v>615</v>
      </c>
      <c r="H61" s="137">
        <v>616</v>
      </c>
    </row>
    <row r="62" spans="2:8" ht="45.75" customHeight="1" thickBot="1" x14ac:dyDescent="0.2">
      <c r="B62" s="138"/>
      <c r="C62" s="1302" t="s">
        <v>592</v>
      </c>
      <c r="D62" s="1303"/>
      <c r="E62" s="1304"/>
      <c r="F62" s="139">
        <v>431</v>
      </c>
      <c r="G62" s="139">
        <v>481</v>
      </c>
      <c r="H62" s="140">
        <v>532</v>
      </c>
    </row>
    <row r="63" spans="2:8" ht="52.5" customHeight="1" thickBot="1" x14ac:dyDescent="0.2">
      <c r="B63" s="141"/>
      <c r="C63" s="1305" t="s">
        <v>51</v>
      </c>
      <c r="D63" s="1305"/>
      <c r="E63" s="1306"/>
      <c r="F63" s="142">
        <v>14036</v>
      </c>
      <c r="G63" s="142">
        <v>15205</v>
      </c>
      <c r="H63" s="143">
        <v>14676</v>
      </c>
    </row>
    <row r="64" spans="2:8" ht="15" customHeight="1" x14ac:dyDescent="0.15"/>
  </sheetData>
  <sheetProtection algorithmName="SHA-512" hashValue="CWx02PEKpXKfAi64ZNUvWJSmSF1mSbMfU4WUp5lRhVY/Kl8OCZSOgIvPCL6lmvlBlu9yrhLCPe85E3tI2DzNFQ==" saltValue="eEZ8oSvcgGNiGE3w0mtL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D0DF5-318A-454E-930F-5A7831F91778}">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596</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19"/>
      <c r="H50" s="1319"/>
      <c r="I50" s="1319"/>
      <c r="J50" s="1319"/>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x14ac:dyDescent="0.15">
      <c r="B51" s="397"/>
      <c r="G51" s="1321"/>
      <c r="H51" s="1321"/>
      <c r="I51" s="1334"/>
      <c r="J51" s="1334"/>
      <c r="K51" s="1320"/>
      <c r="L51" s="1320"/>
      <c r="M51" s="1320"/>
      <c r="N51" s="1320"/>
      <c r="AM51" s="406"/>
      <c r="AN51" s="1316" t="s">
        <v>598</v>
      </c>
      <c r="AO51" s="1316"/>
      <c r="AP51" s="1316"/>
      <c r="AQ51" s="1316"/>
      <c r="AR51" s="1316"/>
      <c r="AS51" s="1316"/>
      <c r="AT51" s="1316"/>
      <c r="AU51" s="1316"/>
      <c r="AV51" s="1316"/>
      <c r="AW51" s="1316"/>
      <c r="AX51" s="1316"/>
      <c r="AY51" s="1316"/>
      <c r="AZ51" s="1316"/>
      <c r="BA51" s="1316"/>
      <c r="BB51" s="1316" t="s">
        <v>599</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1"/>
      <c r="H52" s="1321"/>
      <c r="I52" s="1334"/>
      <c r="J52" s="1334"/>
      <c r="K52" s="1320"/>
      <c r="L52" s="1320"/>
      <c r="M52" s="1320"/>
      <c r="N52" s="1320"/>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1"/>
      <c r="H53" s="1321"/>
      <c r="I53" s="1319"/>
      <c r="J53" s="1319"/>
      <c r="K53" s="1320"/>
      <c r="L53" s="1320"/>
      <c r="M53" s="1320"/>
      <c r="N53" s="1320"/>
      <c r="AM53" s="406"/>
      <c r="AN53" s="1316"/>
      <c r="AO53" s="1316"/>
      <c r="AP53" s="1316"/>
      <c r="AQ53" s="1316"/>
      <c r="AR53" s="1316"/>
      <c r="AS53" s="1316"/>
      <c r="AT53" s="1316"/>
      <c r="AU53" s="1316"/>
      <c r="AV53" s="1316"/>
      <c r="AW53" s="1316"/>
      <c r="AX53" s="1316"/>
      <c r="AY53" s="1316"/>
      <c r="AZ53" s="1316"/>
      <c r="BA53" s="1316"/>
      <c r="BB53" s="1316" t="s">
        <v>600</v>
      </c>
      <c r="BC53" s="1316"/>
      <c r="BD53" s="1316"/>
      <c r="BE53" s="1316"/>
      <c r="BF53" s="1316"/>
      <c r="BG53" s="1316"/>
      <c r="BH53" s="1316"/>
      <c r="BI53" s="1316"/>
      <c r="BJ53" s="1316"/>
      <c r="BK53" s="1316"/>
      <c r="BL53" s="1316"/>
      <c r="BM53" s="1316"/>
      <c r="BN53" s="1316"/>
      <c r="BO53" s="1316"/>
      <c r="BP53" s="1313">
        <v>62.7</v>
      </c>
      <c r="BQ53" s="1313"/>
      <c r="BR53" s="1313"/>
      <c r="BS53" s="1313"/>
      <c r="BT53" s="1313"/>
      <c r="BU53" s="1313"/>
      <c r="BV53" s="1313"/>
      <c r="BW53" s="1313"/>
      <c r="BX53" s="1313">
        <v>63.7</v>
      </c>
      <c r="BY53" s="1313"/>
      <c r="BZ53" s="1313"/>
      <c r="CA53" s="1313"/>
      <c r="CB53" s="1313"/>
      <c r="CC53" s="1313"/>
      <c r="CD53" s="1313"/>
      <c r="CE53" s="1313"/>
      <c r="CF53" s="1313">
        <v>65.2</v>
      </c>
      <c r="CG53" s="1313"/>
      <c r="CH53" s="1313"/>
      <c r="CI53" s="1313"/>
      <c r="CJ53" s="1313"/>
      <c r="CK53" s="1313"/>
      <c r="CL53" s="1313"/>
      <c r="CM53" s="1313"/>
      <c r="CN53" s="1313">
        <v>66.3</v>
      </c>
      <c r="CO53" s="1313"/>
      <c r="CP53" s="1313"/>
      <c r="CQ53" s="1313"/>
      <c r="CR53" s="1313"/>
      <c r="CS53" s="1313"/>
      <c r="CT53" s="1313"/>
      <c r="CU53" s="1313"/>
      <c r="CV53" s="1313">
        <v>66.900000000000006</v>
      </c>
      <c r="CW53" s="1313"/>
      <c r="CX53" s="1313"/>
      <c r="CY53" s="1313"/>
      <c r="CZ53" s="1313"/>
      <c r="DA53" s="1313"/>
      <c r="DB53" s="1313"/>
      <c r="DC53" s="1313"/>
    </row>
    <row r="54" spans="1:109" x14ac:dyDescent="0.15">
      <c r="A54" s="405"/>
      <c r="B54" s="397"/>
      <c r="G54" s="1321"/>
      <c r="H54" s="1321"/>
      <c r="I54" s="1319"/>
      <c r="J54" s="1319"/>
      <c r="K54" s="1320"/>
      <c r="L54" s="1320"/>
      <c r="M54" s="1320"/>
      <c r="N54" s="1320"/>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9"/>
      <c r="H55" s="1319"/>
      <c r="I55" s="1319"/>
      <c r="J55" s="1319"/>
      <c r="K55" s="1320"/>
      <c r="L55" s="1320"/>
      <c r="M55" s="1320"/>
      <c r="N55" s="1320"/>
      <c r="AN55" s="1318" t="s">
        <v>601</v>
      </c>
      <c r="AO55" s="1318"/>
      <c r="AP55" s="1318"/>
      <c r="AQ55" s="1318"/>
      <c r="AR55" s="1318"/>
      <c r="AS55" s="1318"/>
      <c r="AT55" s="1318"/>
      <c r="AU55" s="1318"/>
      <c r="AV55" s="1318"/>
      <c r="AW55" s="1318"/>
      <c r="AX55" s="1318"/>
      <c r="AY55" s="1318"/>
      <c r="AZ55" s="1318"/>
      <c r="BA55" s="1318"/>
      <c r="BB55" s="1316" t="s">
        <v>599</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x14ac:dyDescent="0.15">
      <c r="A56" s="405"/>
      <c r="B56" s="397"/>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9"/>
      <c r="H57" s="1319"/>
      <c r="I57" s="1314"/>
      <c r="J57" s="1314"/>
      <c r="K57" s="1320"/>
      <c r="L57" s="1320"/>
      <c r="M57" s="1320"/>
      <c r="N57" s="1320"/>
      <c r="AM57" s="390"/>
      <c r="AN57" s="1318"/>
      <c r="AO57" s="1318"/>
      <c r="AP57" s="1318"/>
      <c r="AQ57" s="1318"/>
      <c r="AR57" s="1318"/>
      <c r="AS57" s="1318"/>
      <c r="AT57" s="1318"/>
      <c r="AU57" s="1318"/>
      <c r="AV57" s="1318"/>
      <c r="AW57" s="1318"/>
      <c r="AX57" s="1318"/>
      <c r="AY57" s="1318"/>
      <c r="AZ57" s="1318"/>
      <c r="BA57" s="1318"/>
      <c r="BB57" s="1316" t="s">
        <v>600</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9"/>
      <c r="H58" s="1319"/>
      <c r="I58" s="1314"/>
      <c r="J58" s="1314"/>
      <c r="K58" s="1320"/>
      <c r="L58" s="1320"/>
      <c r="M58" s="1320"/>
      <c r="N58" s="1320"/>
      <c r="AM58" s="390"/>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603</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19"/>
      <c r="H72" s="1319"/>
      <c r="I72" s="1319"/>
      <c r="J72" s="1319"/>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x14ac:dyDescent="0.15">
      <c r="B73" s="397"/>
      <c r="G73" s="1321"/>
      <c r="H73" s="1321"/>
      <c r="I73" s="1321"/>
      <c r="J73" s="1321"/>
      <c r="K73" s="1317"/>
      <c r="L73" s="1317"/>
      <c r="M73" s="1317"/>
      <c r="N73" s="1317"/>
      <c r="AM73" s="406"/>
      <c r="AN73" s="1316" t="s">
        <v>598</v>
      </c>
      <c r="AO73" s="1316"/>
      <c r="AP73" s="1316"/>
      <c r="AQ73" s="1316"/>
      <c r="AR73" s="1316"/>
      <c r="AS73" s="1316"/>
      <c r="AT73" s="1316"/>
      <c r="AU73" s="1316"/>
      <c r="AV73" s="1316"/>
      <c r="AW73" s="1316"/>
      <c r="AX73" s="1316"/>
      <c r="AY73" s="1316"/>
      <c r="AZ73" s="1316"/>
      <c r="BA73" s="1316"/>
      <c r="BB73" s="1316" t="s">
        <v>599</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1"/>
      <c r="H74" s="1321"/>
      <c r="I74" s="1321"/>
      <c r="J74" s="1321"/>
      <c r="K74" s="1317"/>
      <c r="L74" s="1317"/>
      <c r="M74" s="1317"/>
      <c r="N74" s="1317"/>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1"/>
      <c r="H75" s="1321"/>
      <c r="I75" s="1319"/>
      <c r="J75" s="1319"/>
      <c r="K75" s="1320"/>
      <c r="L75" s="1320"/>
      <c r="M75" s="1320"/>
      <c r="N75" s="1320"/>
      <c r="AM75" s="406"/>
      <c r="AN75" s="1316"/>
      <c r="AO75" s="1316"/>
      <c r="AP75" s="1316"/>
      <c r="AQ75" s="1316"/>
      <c r="AR75" s="1316"/>
      <c r="AS75" s="1316"/>
      <c r="AT75" s="1316"/>
      <c r="AU75" s="1316"/>
      <c r="AV75" s="1316"/>
      <c r="AW75" s="1316"/>
      <c r="AX75" s="1316"/>
      <c r="AY75" s="1316"/>
      <c r="AZ75" s="1316"/>
      <c r="BA75" s="1316"/>
      <c r="BB75" s="1316" t="s">
        <v>604</v>
      </c>
      <c r="BC75" s="1316"/>
      <c r="BD75" s="1316"/>
      <c r="BE75" s="1316"/>
      <c r="BF75" s="1316"/>
      <c r="BG75" s="1316"/>
      <c r="BH75" s="1316"/>
      <c r="BI75" s="1316"/>
      <c r="BJ75" s="1316"/>
      <c r="BK75" s="1316"/>
      <c r="BL75" s="1316"/>
      <c r="BM75" s="1316"/>
      <c r="BN75" s="1316"/>
      <c r="BO75" s="1316"/>
      <c r="BP75" s="1313">
        <v>8.9</v>
      </c>
      <c r="BQ75" s="1313"/>
      <c r="BR75" s="1313"/>
      <c r="BS75" s="1313"/>
      <c r="BT75" s="1313"/>
      <c r="BU75" s="1313"/>
      <c r="BV75" s="1313"/>
      <c r="BW75" s="1313"/>
      <c r="BX75" s="1313">
        <v>7.2</v>
      </c>
      <c r="BY75" s="1313"/>
      <c r="BZ75" s="1313"/>
      <c r="CA75" s="1313"/>
      <c r="CB75" s="1313"/>
      <c r="CC75" s="1313"/>
      <c r="CD75" s="1313"/>
      <c r="CE75" s="1313"/>
      <c r="CF75" s="1313">
        <v>5.9</v>
      </c>
      <c r="CG75" s="1313"/>
      <c r="CH75" s="1313"/>
      <c r="CI75" s="1313"/>
      <c r="CJ75" s="1313"/>
      <c r="CK75" s="1313"/>
      <c r="CL75" s="1313"/>
      <c r="CM75" s="1313"/>
      <c r="CN75" s="1313">
        <v>5.6</v>
      </c>
      <c r="CO75" s="1313"/>
      <c r="CP75" s="1313"/>
      <c r="CQ75" s="1313"/>
      <c r="CR75" s="1313"/>
      <c r="CS75" s="1313"/>
      <c r="CT75" s="1313"/>
      <c r="CU75" s="1313"/>
      <c r="CV75" s="1313">
        <v>5.9</v>
      </c>
      <c r="CW75" s="1313"/>
      <c r="CX75" s="1313"/>
      <c r="CY75" s="1313"/>
      <c r="CZ75" s="1313"/>
      <c r="DA75" s="1313"/>
      <c r="DB75" s="1313"/>
      <c r="DC75" s="1313"/>
    </row>
    <row r="76" spans="2:107" x14ac:dyDescent="0.15">
      <c r="B76" s="397"/>
      <c r="G76" s="1321"/>
      <c r="H76" s="1321"/>
      <c r="I76" s="1319"/>
      <c r="J76" s="1319"/>
      <c r="K76" s="1320"/>
      <c r="L76" s="1320"/>
      <c r="M76" s="1320"/>
      <c r="N76" s="1320"/>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9"/>
      <c r="H77" s="1319"/>
      <c r="I77" s="1319"/>
      <c r="J77" s="1319"/>
      <c r="K77" s="1317"/>
      <c r="L77" s="1317"/>
      <c r="M77" s="1317"/>
      <c r="N77" s="1317"/>
      <c r="AN77" s="1318" t="s">
        <v>601</v>
      </c>
      <c r="AO77" s="1318"/>
      <c r="AP77" s="1318"/>
      <c r="AQ77" s="1318"/>
      <c r="AR77" s="1318"/>
      <c r="AS77" s="1318"/>
      <c r="AT77" s="1318"/>
      <c r="AU77" s="1318"/>
      <c r="AV77" s="1318"/>
      <c r="AW77" s="1318"/>
      <c r="AX77" s="1318"/>
      <c r="AY77" s="1318"/>
      <c r="AZ77" s="1318"/>
      <c r="BA77" s="1318"/>
      <c r="BB77" s="1316" t="s">
        <v>599</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x14ac:dyDescent="0.15">
      <c r="B78" s="397"/>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604</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SYAVWGx92WSHmTd2TlTNEGIZY38M2sNoRZt/sbHYh0rq0D9NFdycTI6iZcg+QvdfAipdzHIhfxWQsqbCYmvoA==" saltValue="mHWhvvDCMZPBK43G+GG51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8" scale="7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1A8D-078D-49CB-9174-29EADE28C047}">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8rtrym4kUA24T6O4q/vXHfmXb3kGpFGOv+1bztzw2HPfBi9uM+7pubrwWw9IvKpCBBDnv3/qMJOn9/WRaat5Dw==" saltValue="fW/Q1T6hGTtoPj21MWqcx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D9F4C-D0AF-45A8-A88C-CB5999A8B1B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VKONsk0H9n0/zRTHG/KyOBAIJ0J5TXohaC9sbP2bvIKNLFECxQa2zSokOFiLkYft4DWw2mx9rAEt7xwtMjjwPQ==" saltValue="8iu31jK9Nmi0F9AM91cru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45689</v>
      </c>
      <c r="E3" s="162"/>
      <c r="F3" s="163">
        <v>65876</v>
      </c>
      <c r="G3" s="164"/>
      <c r="H3" s="165"/>
    </row>
    <row r="4" spans="1:8" x14ac:dyDescent="0.15">
      <c r="A4" s="166"/>
      <c r="B4" s="167"/>
      <c r="C4" s="168"/>
      <c r="D4" s="169">
        <v>28101</v>
      </c>
      <c r="E4" s="170"/>
      <c r="F4" s="171">
        <v>36484</v>
      </c>
      <c r="G4" s="172"/>
      <c r="H4" s="173"/>
    </row>
    <row r="5" spans="1:8" x14ac:dyDescent="0.15">
      <c r="A5" s="154" t="s">
        <v>547</v>
      </c>
      <c r="B5" s="159"/>
      <c r="C5" s="160"/>
      <c r="D5" s="161">
        <v>46690</v>
      </c>
      <c r="E5" s="162"/>
      <c r="F5" s="163">
        <v>68468</v>
      </c>
      <c r="G5" s="164"/>
      <c r="H5" s="165"/>
    </row>
    <row r="6" spans="1:8" x14ac:dyDescent="0.15">
      <c r="A6" s="166"/>
      <c r="B6" s="167"/>
      <c r="C6" s="168"/>
      <c r="D6" s="169">
        <v>22577</v>
      </c>
      <c r="E6" s="170"/>
      <c r="F6" s="171">
        <v>34140</v>
      </c>
      <c r="G6" s="172"/>
      <c r="H6" s="173"/>
    </row>
    <row r="7" spans="1:8" x14ac:dyDescent="0.15">
      <c r="A7" s="154" t="s">
        <v>548</v>
      </c>
      <c r="B7" s="159"/>
      <c r="C7" s="160"/>
      <c r="D7" s="161">
        <v>61821</v>
      </c>
      <c r="E7" s="162"/>
      <c r="F7" s="163">
        <v>69729</v>
      </c>
      <c r="G7" s="164"/>
      <c r="H7" s="165"/>
    </row>
    <row r="8" spans="1:8" x14ac:dyDescent="0.15">
      <c r="A8" s="166"/>
      <c r="B8" s="167"/>
      <c r="C8" s="168"/>
      <c r="D8" s="169">
        <v>48761</v>
      </c>
      <c r="E8" s="170"/>
      <c r="F8" s="171">
        <v>38908</v>
      </c>
      <c r="G8" s="172"/>
      <c r="H8" s="173"/>
    </row>
    <row r="9" spans="1:8" x14ac:dyDescent="0.15">
      <c r="A9" s="154" t="s">
        <v>549</v>
      </c>
      <c r="B9" s="159"/>
      <c r="C9" s="160"/>
      <c r="D9" s="161">
        <v>69535</v>
      </c>
      <c r="E9" s="162"/>
      <c r="F9" s="163">
        <v>74581</v>
      </c>
      <c r="G9" s="164"/>
      <c r="H9" s="165"/>
    </row>
    <row r="10" spans="1:8" x14ac:dyDescent="0.15">
      <c r="A10" s="166"/>
      <c r="B10" s="167"/>
      <c r="C10" s="168"/>
      <c r="D10" s="169">
        <v>45315</v>
      </c>
      <c r="E10" s="170"/>
      <c r="F10" s="171">
        <v>41563</v>
      </c>
      <c r="G10" s="172"/>
      <c r="H10" s="173"/>
    </row>
    <row r="11" spans="1:8" x14ac:dyDescent="0.15">
      <c r="A11" s="154" t="s">
        <v>550</v>
      </c>
      <c r="B11" s="159"/>
      <c r="C11" s="160"/>
      <c r="D11" s="161">
        <v>165536</v>
      </c>
      <c r="E11" s="162"/>
      <c r="F11" s="163">
        <v>76347</v>
      </c>
      <c r="G11" s="164"/>
      <c r="H11" s="165"/>
    </row>
    <row r="12" spans="1:8" x14ac:dyDescent="0.15">
      <c r="A12" s="166"/>
      <c r="B12" s="167"/>
      <c r="C12" s="174"/>
      <c r="D12" s="169">
        <v>134068</v>
      </c>
      <c r="E12" s="170"/>
      <c r="F12" s="171">
        <v>41762</v>
      </c>
      <c r="G12" s="172"/>
      <c r="H12" s="173"/>
    </row>
    <row r="13" spans="1:8" x14ac:dyDescent="0.15">
      <c r="A13" s="154"/>
      <c r="B13" s="159"/>
      <c r="C13" s="175"/>
      <c r="D13" s="176">
        <v>77854</v>
      </c>
      <c r="E13" s="177"/>
      <c r="F13" s="178">
        <v>71000</v>
      </c>
      <c r="G13" s="179"/>
      <c r="H13" s="165"/>
    </row>
    <row r="14" spans="1:8" x14ac:dyDescent="0.15">
      <c r="A14" s="166"/>
      <c r="B14" s="167"/>
      <c r="C14" s="168"/>
      <c r="D14" s="169">
        <v>55764</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5.12</v>
      </c>
      <c r="C19" s="180">
        <f>ROUND(VALUE(SUBSTITUTE(実質収支比率等に係る経年分析!G$48,"▲","-")),2)</f>
        <v>5.44</v>
      </c>
      <c r="D19" s="180">
        <f>ROUND(VALUE(SUBSTITUTE(実質収支比率等に係る経年分析!H$48,"▲","-")),2)</f>
        <v>6</v>
      </c>
      <c r="E19" s="180">
        <f>ROUND(VALUE(SUBSTITUTE(実質収支比率等に係る経年分析!I$48,"▲","-")),2)</f>
        <v>6.35</v>
      </c>
      <c r="F19" s="180">
        <f>ROUND(VALUE(SUBSTITUTE(実質収支比率等に係る経年分析!J$48,"▲","-")),2)</f>
        <v>6.5</v>
      </c>
    </row>
    <row r="20" spans="1:11" x14ac:dyDescent="0.15">
      <c r="A20" s="180" t="s">
        <v>55</v>
      </c>
      <c r="B20" s="180">
        <f>ROUND(VALUE(SUBSTITUTE(実質収支比率等に係る経年分析!F$47,"▲","-")),2)</f>
        <v>45.28</v>
      </c>
      <c r="C20" s="180">
        <f>ROUND(VALUE(SUBSTITUTE(実質収支比率等に係る経年分析!G$47,"▲","-")),2)</f>
        <v>21.31</v>
      </c>
      <c r="D20" s="180">
        <f>ROUND(VALUE(SUBSTITUTE(実質収支比率等に係る経年分析!H$47,"▲","-")),2)</f>
        <v>22.08</v>
      </c>
      <c r="E20" s="180">
        <f>ROUND(VALUE(SUBSTITUTE(実質収支比率等に係る経年分析!I$47,"▲","-")),2)</f>
        <v>22.31</v>
      </c>
      <c r="F20" s="180">
        <f>ROUND(VALUE(SUBSTITUTE(実質収支比率等に係る経年分析!J$47,"▲","-")),2)</f>
        <v>23.49</v>
      </c>
    </row>
    <row r="21" spans="1:11" x14ac:dyDescent="0.15">
      <c r="A21" s="180" t="s">
        <v>56</v>
      </c>
      <c r="B21" s="180">
        <f>IF(ISNUMBER(VALUE(SUBSTITUTE(実質収支比率等に係る経年分析!F$49,"▲","-"))),ROUND(VALUE(SUBSTITUTE(実質収支比率等に係る経年分析!F$49,"▲","-")),2),NA())</f>
        <v>8.2200000000000006</v>
      </c>
      <c r="C21" s="180">
        <f>IF(ISNUMBER(VALUE(SUBSTITUTE(実質収支比率等に係る経年分析!G$49,"▲","-"))),ROUND(VALUE(SUBSTITUTE(実質収支比率等に係る経年分析!G$49,"▲","-")),2),NA())</f>
        <v>-22.78</v>
      </c>
      <c r="D21" s="180">
        <f>IF(ISNUMBER(VALUE(SUBSTITUTE(実質収支比率等に係る経年分析!H$49,"▲","-"))),ROUND(VALUE(SUBSTITUTE(実質収支比率等に係る経年分析!H$49,"▲","-")),2),NA())</f>
        <v>0.4</v>
      </c>
      <c r="E21" s="180">
        <f>IF(ISNUMBER(VALUE(SUBSTITUTE(実質収支比率等に係る経年分析!I$49,"▲","-"))),ROUND(VALUE(SUBSTITUTE(実質収支比率等に係る経年分析!I$49,"▲","-")),2),NA())</f>
        <v>0.32</v>
      </c>
      <c r="F21" s="180">
        <f>IF(ISNUMBER(VALUE(SUBSTITUTE(実質収支比率等に係る経年分析!J$49,"▲","-"))),ROUND(VALUE(SUBSTITUTE(実質収支比率等に係る経年分析!J$49,"▲","-")),2),NA())</f>
        <v>-0.02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0.94</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養父歯科診療所特別会計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2.2799999999999998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3588</v>
      </c>
      <c r="E42" s="182"/>
      <c r="F42" s="182"/>
      <c r="G42" s="182">
        <f>'実質公債費比率（分子）の構造'!L$52</f>
        <v>3521</v>
      </c>
      <c r="H42" s="182"/>
      <c r="I42" s="182"/>
      <c r="J42" s="182">
        <f>'実質公債費比率（分子）の構造'!M$52</f>
        <v>3277</v>
      </c>
      <c r="K42" s="182"/>
      <c r="L42" s="182"/>
      <c r="M42" s="182">
        <f>'実質公債費比率（分子）の構造'!N$52</f>
        <v>3073</v>
      </c>
      <c r="N42" s="182"/>
      <c r="O42" s="182"/>
      <c r="P42" s="182">
        <f>'実質公債費比率（分子）の構造'!O$52</f>
        <v>2834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558</v>
      </c>
      <c r="C45" s="182"/>
      <c r="D45" s="182"/>
      <c r="E45" s="182">
        <f>'実質公債費比率（分子）の構造'!L$49</f>
        <v>600</v>
      </c>
      <c r="F45" s="182"/>
      <c r="G45" s="182"/>
      <c r="H45" s="182">
        <f>'実質公債費比率（分子）の構造'!M$49</f>
        <v>608</v>
      </c>
      <c r="I45" s="182"/>
      <c r="J45" s="182"/>
      <c r="K45" s="182">
        <f>'実質公債費比率（分子）の構造'!N$49</f>
        <v>625</v>
      </c>
      <c r="L45" s="182"/>
      <c r="M45" s="182"/>
      <c r="N45" s="182">
        <f>'実質公債費比率（分子）の構造'!O$49</f>
        <v>726</v>
      </c>
      <c r="O45" s="182"/>
      <c r="P45" s="182"/>
    </row>
    <row r="46" spans="1:16" x14ac:dyDescent="0.15">
      <c r="A46" s="182" t="s">
        <v>67</v>
      </c>
      <c r="B46" s="182">
        <f>'実質公債費比率（分子）の構造'!K$48</f>
        <v>1239</v>
      </c>
      <c r="C46" s="182"/>
      <c r="D46" s="182"/>
      <c r="E46" s="182">
        <f>'実質公債費比率（分子）の構造'!L$48</f>
        <v>1215</v>
      </c>
      <c r="F46" s="182"/>
      <c r="G46" s="182"/>
      <c r="H46" s="182">
        <f>'実質公債費比率（分子）の構造'!M$48</f>
        <v>1056</v>
      </c>
      <c r="I46" s="182"/>
      <c r="J46" s="182"/>
      <c r="K46" s="182">
        <f>'実質公債費比率（分子）の構造'!N$48</f>
        <v>1191</v>
      </c>
      <c r="L46" s="182"/>
      <c r="M46" s="182"/>
      <c r="N46" s="182">
        <f>'実質公債費比率（分子）の構造'!O$48</f>
        <v>1022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2401</v>
      </c>
      <c r="C49" s="182"/>
      <c r="D49" s="182"/>
      <c r="E49" s="182">
        <f>'実質公債費比率（分子）の構造'!L$45</f>
        <v>2261</v>
      </c>
      <c r="F49" s="182"/>
      <c r="G49" s="182"/>
      <c r="H49" s="182">
        <f>'実質公債費比率（分子）の構造'!M$45</f>
        <v>1986</v>
      </c>
      <c r="I49" s="182"/>
      <c r="J49" s="182"/>
      <c r="K49" s="182">
        <f>'実質公債費比率（分子）の構造'!N$45</f>
        <v>1750</v>
      </c>
      <c r="L49" s="182"/>
      <c r="M49" s="182"/>
      <c r="N49" s="182">
        <f>'実質公債費比率（分子）の構造'!O$45</f>
        <v>1739</v>
      </c>
      <c r="O49" s="182"/>
      <c r="P49" s="182"/>
    </row>
    <row r="50" spans="1:16" x14ac:dyDescent="0.15">
      <c r="A50" s="182" t="s">
        <v>71</v>
      </c>
      <c r="B50" s="182" t="e">
        <f>NA()</f>
        <v>#N/A</v>
      </c>
      <c r="C50" s="182">
        <f>IF(ISNUMBER('実質公債費比率（分子）の構造'!K$53),'実質公債費比率（分子）の構造'!K$53,NA())</f>
        <v>617</v>
      </c>
      <c r="D50" s="182" t="e">
        <f>NA()</f>
        <v>#N/A</v>
      </c>
      <c r="E50" s="182" t="e">
        <f>NA()</f>
        <v>#N/A</v>
      </c>
      <c r="F50" s="182">
        <f>IF(ISNUMBER('実質公債費比率（分子）の構造'!L$53),'実質公債費比率（分子）の構造'!L$53,NA())</f>
        <v>562</v>
      </c>
      <c r="G50" s="182" t="e">
        <f>NA()</f>
        <v>#N/A</v>
      </c>
      <c r="H50" s="182" t="e">
        <f>NA()</f>
        <v>#N/A</v>
      </c>
      <c r="I50" s="182">
        <f>IF(ISNUMBER('実質公債費比率（分子）の構造'!M$53),'実質公債費比率（分子）の構造'!M$53,NA())</f>
        <v>380</v>
      </c>
      <c r="J50" s="182" t="e">
        <f>NA()</f>
        <v>#N/A</v>
      </c>
      <c r="K50" s="182" t="e">
        <f>NA()</f>
        <v>#N/A</v>
      </c>
      <c r="L50" s="182">
        <f>IF(ISNUMBER('実質公債費比率（分子）の構造'!N$53),'実質公債費比率（分子）の構造'!N$53,NA())</f>
        <v>500</v>
      </c>
      <c r="M50" s="182" t="e">
        <f>NA()</f>
        <v>#N/A</v>
      </c>
      <c r="N50" s="182" t="e">
        <f>NA()</f>
        <v>#N/A</v>
      </c>
      <c r="O50" s="182">
        <f>IF(ISNUMBER('実質公債費比率（分子）の構造'!O$53),'実質公債費比率（分子）の構造'!O$53,NA())</f>
        <v>660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29081</v>
      </c>
      <c r="E56" s="181"/>
      <c r="F56" s="181"/>
      <c r="G56" s="181">
        <f>'将来負担比率（分子）の構造'!J$52</f>
        <v>26984</v>
      </c>
      <c r="H56" s="181"/>
      <c r="I56" s="181"/>
      <c r="J56" s="181">
        <f>'将来負担比率（分子）の構造'!K$52</f>
        <v>25366</v>
      </c>
      <c r="K56" s="181"/>
      <c r="L56" s="181"/>
      <c r="M56" s="181">
        <f>'将来負担比率（分子）の構造'!L$52</f>
        <v>23539</v>
      </c>
      <c r="N56" s="181"/>
      <c r="O56" s="181"/>
      <c r="P56" s="181">
        <f>'将来負担比率（分子）の構造'!M$52</f>
        <v>23086</v>
      </c>
    </row>
    <row r="57" spans="1:16" x14ac:dyDescent="0.15">
      <c r="A57" s="181" t="s">
        <v>42</v>
      </c>
      <c r="B57" s="181"/>
      <c r="C57" s="181"/>
      <c r="D57" s="181">
        <f>'将来負担比率（分子）の構造'!I$51</f>
        <v>182</v>
      </c>
      <c r="E57" s="181"/>
      <c r="F57" s="181"/>
      <c r="G57" s="181">
        <f>'将来負担比率（分子）の構造'!J$51</f>
        <v>193</v>
      </c>
      <c r="H57" s="181"/>
      <c r="I57" s="181"/>
      <c r="J57" s="181">
        <f>'将来負担比率（分子）の構造'!K$51</f>
        <v>183</v>
      </c>
      <c r="K57" s="181"/>
      <c r="L57" s="181"/>
      <c r="M57" s="181">
        <f>'将来負担比率（分子）の構造'!L$51</f>
        <v>162</v>
      </c>
      <c r="N57" s="181"/>
      <c r="O57" s="181"/>
      <c r="P57" s="181">
        <f>'将来負担比率（分子）の構造'!M$51</f>
        <v>135</v>
      </c>
    </row>
    <row r="58" spans="1:16" x14ac:dyDescent="0.15">
      <c r="A58" s="181" t="s">
        <v>41</v>
      </c>
      <c r="B58" s="181"/>
      <c r="C58" s="181"/>
      <c r="D58" s="181">
        <f>'将来負担比率（分子）の構造'!I$50</f>
        <v>10491</v>
      </c>
      <c r="E58" s="181"/>
      <c r="F58" s="181"/>
      <c r="G58" s="181">
        <f>'将来負担比率（分子）の構造'!J$50</f>
        <v>11097</v>
      </c>
      <c r="H58" s="181"/>
      <c r="I58" s="181"/>
      <c r="J58" s="181">
        <f>'将来負担比率（分子）の構造'!K$50</f>
        <v>12117</v>
      </c>
      <c r="K58" s="181"/>
      <c r="L58" s="181"/>
      <c r="M58" s="181">
        <f>'将来負担比率（分子）の構造'!L$50</f>
        <v>13289</v>
      </c>
      <c r="N58" s="181"/>
      <c r="O58" s="181"/>
      <c r="P58" s="181">
        <f>'将来負担比率（分子）の構造'!M$50</f>
        <v>12671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2976</v>
      </c>
      <c r="C62" s="181"/>
      <c r="D62" s="181"/>
      <c r="E62" s="181">
        <f>'将来負担比率（分子）の構造'!J$45</f>
        <v>2882</v>
      </c>
      <c r="F62" s="181"/>
      <c r="G62" s="181"/>
      <c r="H62" s="181">
        <f>'将来負担比率（分子）の構造'!K$45</f>
        <v>2758</v>
      </c>
      <c r="I62" s="181"/>
      <c r="J62" s="181"/>
      <c r="K62" s="181">
        <f>'将来負担比率（分子）の構造'!L$45</f>
        <v>2661</v>
      </c>
      <c r="L62" s="181"/>
      <c r="M62" s="181"/>
      <c r="N62" s="181">
        <f>'将来負担比率（分子）の構造'!M$45</f>
        <v>2537</v>
      </c>
      <c r="O62" s="181"/>
      <c r="P62" s="181"/>
    </row>
    <row r="63" spans="1:16" x14ac:dyDescent="0.15">
      <c r="A63" s="181" t="s">
        <v>34</v>
      </c>
      <c r="B63" s="181">
        <f>'将来負担比率（分子）の構造'!I$44</f>
        <v>5046</v>
      </c>
      <c r="C63" s="181"/>
      <c r="D63" s="181"/>
      <c r="E63" s="181">
        <f>'将来負担比率（分子）の構造'!J$44</f>
        <v>4960</v>
      </c>
      <c r="F63" s="181"/>
      <c r="G63" s="181"/>
      <c r="H63" s="181">
        <f>'将来負担比率（分子）の構造'!K$44</f>
        <v>4686</v>
      </c>
      <c r="I63" s="181"/>
      <c r="J63" s="181"/>
      <c r="K63" s="181">
        <f>'将来負担比率（分子）の構造'!L$44</f>
        <v>4254</v>
      </c>
      <c r="L63" s="181"/>
      <c r="M63" s="181"/>
      <c r="N63" s="181">
        <f>'将来負担比率（分子）の構造'!M$44</f>
        <v>4562</v>
      </c>
      <c r="O63" s="181"/>
      <c r="P63" s="181"/>
    </row>
    <row r="64" spans="1:16" x14ac:dyDescent="0.15">
      <c r="A64" s="181" t="s">
        <v>33</v>
      </c>
      <c r="B64" s="181">
        <f>'将来負担比率（分子）の構造'!I$43</f>
        <v>12129</v>
      </c>
      <c r="C64" s="181"/>
      <c r="D64" s="181"/>
      <c r="E64" s="181">
        <f>'将来負担比率（分子）の構造'!J$43</f>
        <v>10644</v>
      </c>
      <c r="F64" s="181"/>
      <c r="G64" s="181"/>
      <c r="H64" s="181">
        <f>'将来負担比率（分子）の構造'!K$43</f>
        <v>9317</v>
      </c>
      <c r="I64" s="181"/>
      <c r="J64" s="181"/>
      <c r="K64" s="181">
        <f>'将来負担比率（分子）の構造'!L$43</f>
        <v>8760</v>
      </c>
      <c r="L64" s="181"/>
      <c r="M64" s="181"/>
      <c r="N64" s="181">
        <f>'将来負担比率（分子）の構造'!M$43</f>
        <v>9246</v>
      </c>
      <c r="O64" s="181"/>
      <c r="P64" s="181"/>
    </row>
    <row r="65" spans="1:16" x14ac:dyDescent="0.15">
      <c r="A65" s="181" t="s">
        <v>32</v>
      </c>
      <c r="B65" s="181">
        <f>'将来負担比率（分子）の構造'!I$42</f>
        <v>114</v>
      </c>
      <c r="C65" s="181"/>
      <c r="D65" s="181"/>
      <c r="E65" s="181">
        <f>'将来負担比率（分子）の構造'!J$42</f>
        <v>71</v>
      </c>
      <c r="F65" s="181"/>
      <c r="G65" s="181"/>
      <c r="H65" s="181">
        <f>'将来負担比率（分子）の構造'!K$42</f>
        <v>59</v>
      </c>
      <c r="I65" s="181"/>
      <c r="J65" s="181"/>
      <c r="K65" s="181">
        <f>'将来負担比率（分子）の構造'!L$42</f>
        <v>45</v>
      </c>
      <c r="L65" s="181"/>
      <c r="M65" s="181"/>
      <c r="N65" s="181">
        <f>'将来負担比率（分子）の構造'!M$42</f>
        <v>31</v>
      </c>
      <c r="O65" s="181"/>
      <c r="P65" s="181"/>
    </row>
    <row r="66" spans="1:16" x14ac:dyDescent="0.15">
      <c r="A66" s="181" t="s">
        <v>31</v>
      </c>
      <c r="B66" s="181">
        <f>'将来負担比率（分子）の構造'!I$41</f>
        <v>18096</v>
      </c>
      <c r="C66" s="181"/>
      <c r="D66" s="181"/>
      <c r="E66" s="181">
        <f>'将来負担比率（分子）の構造'!J$41</f>
        <v>16625</v>
      </c>
      <c r="F66" s="181"/>
      <c r="G66" s="181"/>
      <c r="H66" s="181">
        <f>'将来負担比率（分子）の構造'!K$41</f>
        <v>16250</v>
      </c>
      <c r="I66" s="181"/>
      <c r="J66" s="181"/>
      <c r="K66" s="181">
        <f>'将来負担比率（分子）の構造'!L$41</f>
        <v>15685</v>
      </c>
      <c r="L66" s="181"/>
      <c r="M66" s="181"/>
      <c r="N66" s="181">
        <f>'将来負担比率（分子）の構造'!M$41</f>
        <v>16126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2579</v>
      </c>
      <c r="C72" s="185">
        <f>基金残高に係る経年分析!G55</f>
        <v>2582</v>
      </c>
      <c r="D72" s="185">
        <f>基金残高に係る経年分析!H55</f>
        <v>2742</v>
      </c>
    </row>
    <row r="73" spans="1:16" x14ac:dyDescent="0.15">
      <c r="A73" s="184" t="s">
        <v>78</v>
      </c>
      <c r="B73" s="185">
        <f>基金残高に係る経年分析!F56</f>
        <v>1799</v>
      </c>
      <c r="C73" s="185">
        <f>基金残高に係る経年分析!G56</f>
        <v>2160</v>
      </c>
      <c r="D73" s="185">
        <f>基金残高に係る経年分析!H56</f>
        <v>2164</v>
      </c>
    </row>
    <row r="74" spans="1:16" x14ac:dyDescent="0.15">
      <c r="A74" s="184" t="s">
        <v>79</v>
      </c>
      <c r="B74" s="185">
        <f>基金残高に係る経年分析!F57</f>
        <v>9659</v>
      </c>
      <c r="C74" s="185">
        <f>基金残高に係る経年分析!G57</f>
        <v>10463</v>
      </c>
      <c r="D74" s="185">
        <f>基金残高に係る経年分析!H57</f>
        <v>9770</v>
      </c>
    </row>
  </sheetData>
  <sheetProtection algorithmName="SHA-512" hashValue="x+Tl70TVPP5akl0blcVMDL5AmZNda/ITe9mZMfBKAlXVPCVPPqC34Pz+X4jOyuXGxL417Z1WjXhlkGYdYL28WA==" saltValue="EE0+9kCLkWLMuKKf83an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2396595</v>
      </c>
      <c r="S5" s="675"/>
      <c r="T5" s="675"/>
      <c r="U5" s="675"/>
      <c r="V5" s="675"/>
      <c r="W5" s="675"/>
      <c r="X5" s="675"/>
      <c r="Y5" s="676"/>
      <c r="Z5" s="677">
        <v>9.8000000000000007</v>
      </c>
      <c r="AA5" s="677"/>
      <c r="AB5" s="677"/>
      <c r="AC5" s="677"/>
      <c r="AD5" s="678">
        <v>2396595</v>
      </c>
      <c r="AE5" s="678"/>
      <c r="AF5" s="678"/>
      <c r="AG5" s="678"/>
      <c r="AH5" s="678"/>
      <c r="AI5" s="678"/>
      <c r="AJ5" s="678"/>
      <c r="AK5" s="678"/>
      <c r="AL5" s="679">
        <v>21</v>
      </c>
      <c r="AM5" s="680"/>
      <c r="AN5" s="680"/>
      <c r="AO5" s="681"/>
      <c r="AP5" s="671" t="s">
        <v>227</v>
      </c>
      <c r="AQ5" s="672"/>
      <c r="AR5" s="672"/>
      <c r="AS5" s="672"/>
      <c r="AT5" s="672"/>
      <c r="AU5" s="672"/>
      <c r="AV5" s="672"/>
      <c r="AW5" s="672"/>
      <c r="AX5" s="672"/>
      <c r="AY5" s="672"/>
      <c r="AZ5" s="672"/>
      <c r="BA5" s="672"/>
      <c r="BB5" s="672"/>
      <c r="BC5" s="672"/>
      <c r="BD5" s="672"/>
      <c r="BE5" s="672"/>
      <c r="BF5" s="673"/>
      <c r="BG5" s="685">
        <v>2396228</v>
      </c>
      <c r="BH5" s="686"/>
      <c r="BI5" s="686"/>
      <c r="BJ5" s="686"/>
      <c r="BK5" s="686"/>
      <c r="BL5" s="686"/>
      <c r="BM5" s="686"/>
      <c r="BN5" s="687"/>
      <c r="BO5" s="688">
        <v>100</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202971</v>
      </c>
      <c r="S6" s="686"/>
      <c r="T6" s="686"/>
      <c r="U6" s="686"/>
      <c r="V6" s="686"/>
      <c r="W6" s="686"/>
      <c r="X6" s="686"/>
      <c r="Y6" s="687"/>
      <c r="Z6" s="688">
        <v>0.8</v>
      </c>
      <c r="AA6" s="688"/>
      <c r="AB6" s="688"/>
      <c r="AC6" s="688"/>
      <c r="AD6" s="689">
        <v>202971</v>
      </c>
      <c r="AE6" s="689"/>
      <c r="AF6" s="689"/>
      <c r="AG6" s="689"/>
      <c r="AH6" s="689"/>
      <c r="AI6" s="689"/>
      <c r="AJ6" s="689"/>
      <c r="AK6" s="689"/>
      <c r="AL6" s="690">
        <v>1.8</v>
      </c>
      <c r="AM6" s="691"/>
      <c r="AN6" s="691"/>
      <c r="AO6" s="692"/>
      <c r="AP6" s="682" t="s">
        <v>233</v>
      </c>
      <c r="AQ6" s="683"/>
      <c r="AR6" s="683"/>
      <c r="AS6" s="683"/>
      <c r="AT6" s="683"/>
      <c r="AU6" s="683"/>
      <c r="AV6" s="683"/>
      <c r="AW6" s="683"/>
      <c r="AX6" s="683"/>
      <c r="AY6" s="683"/>
      <c r="AZ6" s="683"/>
      <c r="BA6" s="683"/>
      <c r="BB6" s="683"/>
      <c r="BC6" s="683"/>
      <c r="BD6" s="683"/>
      <c r="BE6" s="683"/>
      <c r="BF6" s="684"/>
      <c r="BG6" s="685">
        <v>2396228</v>
      </c>
      <c r="BH6" s="686"/>
      <c r="BI6" s="686"/>
      <c r="BJ6" s="686"/>
      <c r="BK6" s="686"/>
      <c r="BL6" s="686"/>
      <c r="BM6" s="686"/>
      <c r="BN6" s="687"/>
      <c r="BO6" s="688">
        <v>100</v>
      </c>
      <c r="BP6" s="688"/>
      <c r="BQ6" s="688"/>
      <c r="BR6" s="688"/>
      <c r="BS6" s="689" t="s">
        <v>228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144523</v>
      </c>
      <c r="CS6" s="686"/>
      <c r="CT6" s="686"/>
      <c r="CU6" s="686"/>
      <c r="CV6" s="686"/>
      <c r="CW6" s="686"/>
      <c r="CX6" s="686"/>
      <c r="CY6" s="687"/>
      <c r="CZ6" s="679">
        <v>0.6</v>
      </c>
      <c r="DA6" s="680"/>
      <c r="DB6" s="680"/>
      <c r="DC6" s="699"/>
      <c r="DD6" s="694">
        <v>5508</v>
      </c>
      <c r="DE6" s="686"/>
      <c r="DF6" s="686"/>
      <c r="DG6" s="686"/>
      <c r="DH6" s="686"/>
      <c r="DI6" s="686"/>
      <c r="DJ6" s="686"/>
      <c r="DK6" s="686"/>
      <c r="DL6" s="686"/>
      <c r="DM6" s="686"/>
      <c r="DN6" s="686"/>
      <c r="DO6" s="686"/>
      <c r="DP6" s="687"/>
      <c r="DQ6" s="694">
        <v>144523</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2658</v>
      </c>
      <c r="S7" s="686"/>
      <c r="T7" s="686"/>
      <c r="U7" s="686"/>
      <c r="V7" s="686"/>
      <c r="W7" s="686"/>
      <c r="X7" s="686"/>
      <c r="Y7" s="687"/>
      <c r="Z7" s="688">
        <v>0</v>
      </c>
      <c r="AA7" s="688"/>
      <c r="AB7" s="688"/>
      <c r="AC7" s="688"/>
      <c r="AD7" s="689">
        <v>2658</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962962</v>
      </c>
      <c r="BH7" s="686"/>
      <c r="BI7" s="686"/>
      <c r="BJ7" s="686"/>
      <c r="BK7" s="686"/>
      <c r="BL7" s="686"/>
      <c r="BM7" s="686"/>
      <c r="BN7" s="687"/>
      <c r="BO7" s="688">
        <v>40.200000000000003</v>
      </c>
      <c r="BP7" s="688"/>
      <c r="BQ7" s="688"/>
      <c r="BR7" s="688"/>
      <c r="BS7" s="689" t="s">
        <v>228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5296955</v>
      </c>
      <c r="CS7" s="686"/>
      <c r="CT7" s="686"/>
      <c r="CU7" s="686"/>
      <c r="CV7" s="686"/>
      <c r="CW7" s="686"/>
      <c r="CX7" s="686"/>
      <c r="CY7" s="687"/>
      <c r="CZ7" s="688">
        <v>22.4</v>
      </c>
      <c r="DA7" s="688"/>
      <c r="DB7" s="688"/>
      <c r="DC7" s="688"/>
      <c r="DD7" s="694">
        <v>100770</v>
      </c>
      <c r="DE7" s="686"/>
      <c r="DF7" s="686"/>
      <c r="DG7" s="686"/>
      <c r="DH7" s="686"/>
      <c r="DI7" s="686"/>
      <c r="DJ7" s="686"/>
      <c r="DK7" s="686"/>
      <c r="DL7" s="686"/>
      <c r="DM7" s="686"/>
      <c r="DN7" s="686"/>
      <c r="DO7" s="686"/>
      <c r="DP7" s="687"/>
      <c r="DQ7" s="694">
        <v>1831753</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14893</v>
      </c>
      <c r="S8" s="686"/>
      <c r="T8" s="686"/>
      <c r="U8" s="686"/>
      <c r="V8" s="686"/>
      <c r="W8" s="686"/>
      <c r="X8" s="686"/>
      <c r="Y8" s="687"/>
      <c r="Z8" s="688">
        <v>0.1</v>
      </c>
      <c r="AA8" s="688"/>
      <c r="AB8" s="688"/>
      <c r="AC8" s="688"/>
      <c r="AD8" s="689">
        <v>14893</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39510</v>
      </c>
      <c r="BH8" s="686"/>
      <c r="BI8" s="686"/>
      <c r="BJ8" s="686"/>
      <c r="BK8" s="686"/>
      <c r="BL8" s="686"/>
      <c r="BM8" s="686"/>
      <c r="BN8" s="687"/>
      <c r="BO8" s="688">
        <v>1.6</v>
      </c>
      <c r="BP8" s="688"/>
      <c r="BQ8" s="688"/>
      <c r="BR8" s="688"/>
      <c r="BS8" s="694" t="s">
        <v>228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4544565</v>
      </c>
      <c r="CS8" s="686"/>
      <c r="CT8" s="686"/>
      <c r="CU8" s="686"/>
      <c r="CV8" s="686"/>
      <c r="CW8" s="686"/>
      <c r="CX8" s="686"/>
      <c r="CY8" s="687"/>
      <c r="CZ8" s="688">
        <v>19.2</v>
      </c>
      <c r="DA8" s="688"/>
      <c r="DB8" s="688"/>
      <c r="DC8" s="688"/>
      <c r="DD8" s="694">
        <v>104361</v>
      </c>
      <c r="DE8" s="686"/>
      <c r="DF8" s="686"/>
      <c r="DG8" s="686"/>
      <c r="DH8" s="686"/>
      <c r="DI8" s="686"/>
      <c r="DJ8" s="686"/>
      <c r="DK8" s="686"/>
      <c r="DL8" s="686"/>
      <c r="DM8" s="686"/>
      <c r="DN8" s="686"/>
      <c r="DO8" s="686"/>
      <c r="DP8" s="687"/>
      <c r="DQ8" s="694">
        <v>2709796</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17178</v>
      </c>
      <c r="S9" s="686"/>
      <c r="T9" s="686"/>
      <c r="U9" s="686"/>
      <c r="V9" s="686"/>
      <c r="W9" s="686"/>
      <c r="X9" s="686"/>
      <c r="Y9" s="687"/>
      <c r="Z9" s="688">
        <v>0.1</v>
      </c>
      <c r="AA9" s="688"/>
      <c r="AB9" s="688"/>
      <c r="AC9" s="688"/>
      <c r="AD9" s="689">
        <v>17178</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811130</v>
      </c>
      <c r="BH9" s="686"/>
      <c r="BI9" s="686"/>
      <c r="BJ9" s="686"/>
      <c r="BK9" s="686"/>
      <c r="BL9" s="686"/>
      <c r="BM9" s="686"/>
      <c r="BN9" s="687"/>
      <c r="BO9" s="688">
        <v>33.799999999999997</v>
      </c>
      <c r="BP9" s="688"/>
      <c r="BQ9" s="688"/>
      <c r="BR9" s="688"/>
      <c r="BS9" s="694" t="s">
        <v>228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3077765</v>
      </c>
      <c r="CS9" s="686"/>
      <c r="CT9" s="686"/>
      <c r="CU9" s="686"/>
      <c r="CV9" s="686"/>
      <c r="CW9" s="686"/>
      <c r="CX9" s="686"/>
      <c r="CY9" s="687"/>
      <c r="CZ9" s="688">
        <v>13</v>
      </c>
      <c r="DA9" s="688"/>
      <c r="DB9" s="688"/>
      <c r="DC9" s="688"/>
      <c r="DD9" s="694">
        <v>13080</v>
      </c>
      <c r="DE9" s="686"/>
      <c r="DF9" s="686"/>
      <c r="DG9" s="686"/>
      <c r="DH9" s="686"/>
      <c r="DI9" s="686"/>
      <c r="DJ9" s="686"/>
      <c r="DK9" s="686"/>
      <c r="DL9" s="686"/>
      <c r="DM9" s="686"/>
      <c r="DN9" s="686"/>
      <c r="DO9" s="686"/>
      <c r="DP9" s="687"/>
      <c r="DQ9" s="694">
        <v>2490088</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228</v>
      </c>
      <c r="AA10" s="688"/>
      <c r="AB10" s="688"/>
      <c r="AC10" s="688"/>
      <c r="AD10" s="689" t="s">
        <v>228</v>
      </c>
      <c r="AE10" s="689"/>
      <c r="AF10" s="689"/>
      <c r="AG10" s="689"/>
      <c r="AH10" s="689"/>
      <c r="AI10" s="689"/>
      <c r="AJ10" s="689"/>
      <c r="AK10" s="689"/>
      <c r="AL10" s="690" t="s">
        <v>145</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64295</v>
      </c>
      <c r="BH10" s="686"/>
      <c r="BI10" s="686"/>
      <c r="BJ10" s="686"/>
      <c r="BK10" s="686"/>
      <c r="BL10" s="686"/>
      <c r="BM10" s="686"/>
      <c r="BN10" s="687"/>
      <c r="BO10" s="688">
        <v>2.7</v>
      </c>
      <c r="BP10" s="688"/>
      <c r="BQ10" s="688"/>
      <c r="BR10" s="688"/>
      <c r="BS10" s="694" t="s">
        <v>145</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15393</v>
      </c>
      <c r="CS10" s="686"/>
      <c r="CT10" s="686"/>
      <c r="CU10" s="686"/>
      <c r="CV10" s="686"/>
      <c r="CW10" s="686"/>
      <c r="CX10" s="686"/>
      <c r="CY10" s="687"/>
      <c r="CZ10" s="688">
        <v>0.1</v>
      </c>
      <c r="DA10" s="688"/>
      <c r="DB10" s="688"/>
      <c r="DC10" s="688"/>
      <c r="DD10" s="694" t="s">
        <v>228</v>
      </c>
      <c r="DE10" s="686"/>
      <c r="DF10" s="686"/>
      <c r="DG10" s="686"/>
      <c r="DH10" s="686"/>
      <c r="DI10" s="686"/>
      <c r="DJ10" s="686"/>
      <c r="DK10" s="686"/>
      <c r="DL10" s="686"/>
      <c r="DM10" s="686"/>
      <c r="DN10" s="686"/>
      <c r="DO10" s="686"/>
      <c r="DP10" s="687"/>
      <c r="DQ10" s="694">
        <v>11393</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500631</v>
      </c>
      <c r="S11" s="686"/>
      <c r="T11" s="686"/>
      <c r="U11" s="686"/>
      <c r="V11" s="686"/>
      <c r="W11" s="686"/>
      <c r="X11" s="686"/>
      <c r="Y11" s="687"/>
      <c r="Z11" s="690">
        <v>2</v>
      </c>
      <c r="AA11" s="691"/>
      <c r="AB11" s="691"/>
      <c r="AC11" s="703"/>
      <c r="AD11" s="694">
        <v>500631</v>
      </c>
      <c r="AE11" s="686"/>
      <c r="AF11" s="686"/>
      <c r="AG11" s="686"/>
      <c r="AH11" s="686"/>
      <c r="AI11" s="686"/>
      <c r="AJ11" s="686"/>
      <c r="AK11" s="687"/>
      <c r="AL11" s="690">
        <v>4.4000000000000004</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48027</v>
      </c>
      <c r="BH11" s="686"/>
      <c r="BI11" s="686"/>
      <c r="BJ11" s="686"/>
      <c r="BK11" s="686"/>
      <c r="BL11" s="686"/>
      <c r="BM11" s="686"/>
      <c r="BN11" s="687"/>
      <c r="BO11" s="688">
        <v>2</v>
      </c>
      <c r="BP11" s="688"/>
      <c r="BQ11" s="688"/>
      <c r="BR11" s="688"/>
      <c r="BS11" s="694" t="s">
        <v>228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1144999</v>
      </c>
      <c r="CS11" s="686"/>
      <c r="CT11" s="686"/>
      <c r="CU11" s="686"/>
      <c r="CV11" s="686"/>
      <c r="CW11" s="686"/>
      <c r="CX11" s="686"/>
      <c r="CY11" s="687"/>
      <c r="CZ11" s="688">
        <v>4.8</v>
      </c>
      <c r="DA11" s="688"/>
      <c r="DB11" s="688"/>
      <c r="DC11" s="688"/>
      <c r="DD11" s="694">
        <v>193481</v>
      </c>
      <c r="DE11" s="686"/>
      <c r="DF11" s="686"/>
      <c r="DG11" s="686"/>
      <c r="DH11" s="686"/>
      <c r="DI11" s="686"/>
      <c r="DJ11" s="686"/>
      <c r="DK11" s="686"/>
      <c r="DL11" s="686"/>
      <c r="DM11" s="686"/>
      <c r="DN11" s="686"/>
      <c r="DO11" s="686"/>
      <c r="DP11" s="687"/>
      <c r="DQ11" s="694">
        <v>587361</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145</v>
      </c>
      <c r="S12" s="686"/>
      <c r="T12" s="686"/>
      <c r="U12" s="686"/>
      <c r="V12" s="686"/>
      <c r="W12" s="686"/>
      <c r="X12" s="686"/>
      <c r="Y12" s="687"/>
      <c r="Z12" s="688" t="s">
        <v>145</v>
      </c>
      <c r="AA12" s="688"/>
      <c r="AB12" s="688"/>
      <c r="AC12" s="688"/>
      <c r="AD12" s="689" t="s">
        <v>145</v>
      </c>
      <c r="AE12" s="689"/>
      <c r="AF12" s="689"/>
      <c r="AG12" s="689"/>
      <c r="AH12" s="689"/>
      <c r="AI12" s="689"/>
      <c r="AJ12" s="689"/>
      <c r="AK12" s="689"/>
      <c r="AL12" s="690" t="s">
        <v>228</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1227824</v>
      </c>
      <c r="BH12" s="686"/>
      <c r="BI12" s="686"/>
      <c r="BJ12" s="686"/>
      <c r="BK12" s="686"/>
      <c r="BL12" s="686"/>
      <c r="BM12" s="686"/>
      <c r="BN12" s="687"/>
      <c r="BO12" s="688">
        <v>51.2</v>
      </c>
      <c r="BP12" s="688"/>
      <c r="BQ12" s="688"/>
      <c r="BR12" s="688"/>
      <c r="BS12" s="694" t="s">
        <v>228</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1364554</v>
      </c>
      <c r="CS12" s="686"/>
      <c r="CT12" s="686"/>
      <c r="CU12" s="686"/>
      <c r="CV12" s="686"/>
      <c r="CW12" s="686"/>
      <c r="CX12" s="686"/>
      <c r="CY12" s="687"/>
      <c r="CZ12" s="688">
        <v>5.8</v>
      </c>
      <c r="DA12" s="688"/>
      <c r="DB12" s="688"/>
      <c r="DC12" s="688"/>
      <c r="DD12" s="694">
        <v>183900</v>
      </c>
      <c r="DE12" s="686"/>
      <c r="DF12" s="686"/>
      <c r="DG12" s="686"/>
      <c r="DH12" s="686"/>
      <c r="DI12" s="686"/>
      <c r="DJ12" s="686"/>
      <c r="DK12" s="686"/>
      <c r="DL12" s="686"/>
      <c r="DM12" s="686"/>
      <c r="DN12" s="686"/>
      <c r="DO12" s="686"/>
      <c r="DP12" s="687"/>
      <c r="DQ12" s="694">
        <v>1247367</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228</v>
      </c>
      <c r="S13" s="686"/>
      <c r="T13" s="686"/>
      <c r="U13" s="686"/>
      <c r="V13" s="686"/>
      <c r="W13" s="686"/>
      <c r="X13" s="686"/>
      <c r="Y13" s="687"/>
      <c r="Z13" s="688" t="s">
        <v>145</v>
      </c>
      <c r="AA13" s="688"/>
      <c r="AB13" s="688"/>
      <c r="AC13" s="688"/>
      <c r="AD13" s="689" t="s">
        <v>145</v>
      </c>
      <c r="AE13" s="689"/>
      <c r="AF13" s="689"/>
      <c r="AG13" s="689"/>
      <c r="AH13" s="689"/>
      <c r="AI13" s="689"/>
      <c r="AJ13" s="689"/>
      <c r="AK13" s="689"/>
      <c r="AL13" s="690" t="s">
        <v>145</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1222968</v>
      </c>
      <c r="BH13" s="686"/>
      <c r="BI13" s="686"/>
      <c r="BJ13" s="686"/>
      <c r="BK13" s="686"/>
      <c r="BL13" s="686"/>
      <c r="BM13" s="686"/>
      <c r="BN13" s="687"/>
      <c r="BO13" s="688">
        <v>51</v>
      </c>
      <c r="BP13" s="688"/>
      <c r="BQ13" s="688"/>
      <c r="BR13" s="688"/>
      <c r="BS13" s="694" t="s">
        <v>145</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1718923</v>
      </c>
      <c r="CS13" s="686"/>
      <c r="CT13" s="686"/>
      <c r="CU13" s="686"/>
      <c r="CV13" s="686"/>
      <c r="CW13" s="686"/>
      <c r="CX13" s="686"/>
      <c r="CY13" s="687"/>
      <c r="CZ13" s="688">
        <v>7.3</v>
      </c>
      <c r="DA13" s="688"/>
      <c r="DB13" s="688"/>
      <c r="DC13" s="688"/>
      <c r="DD13" s="694">
        <v>758478</v>
      </c>
      <c r="DE13" s="686"/>
      <c r="DF13" s="686"/>
      <c r="DG13" s="686"/>
      <c r="DH13" s="686"/>
      <c r="DI13" s="686"/>
      <c r="DJ13" s="686"/>
      <c r="DK13" s="686"/>
      <c r="DL13" s="686"/>
      <c r="DM13" s="686"/>
      <c r="DN13" s="686"/>
      <c r="DO13" s="686"/>
      <c r="DP13" s="687"/>
      <c r="DQ13" s="694">
        <v>975427</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v>9</v>
      </c>
      <c r="S14" s="686"/>
      <c r="T14" s="686"/>
      <c r="U14" s="686"/>
      <c r="V14" s="686"/>
      <c r="W14" s="686"/>
      <c r="X14" s="686"/>
      <c r="Y14" s="687"/>
      <c r="Z14" s="688">
        <v>0</v>
      </c>
      <c r="AA14" s="688"/>
      <c r="AB14" s="688"/>
      <c r="AC14" s="688"/>
      <c r="AD14" s="689">
        <v>9</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91632</v>
      </c>
      <c r="BH14" s="686"/>
      <c r="BI14" s="686"/>
      <c r="BJ14" s="686"/>
      <c r="BK14" s="686"/>
      <c r="BL14" s="686"/>
      <c r="BM14" s="686"/>
      <c r="BN14" s="687"/>
      <c r="BO14" s="688">
        <v>3.8</v>
      </c>
      <c r="BP14" s="688"/>
      <c r="BQ14" s="688"/>
      <c r="BR14" s="688"/>
      <c r="BS14" s="694" t="s">
        <v>145</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720663</v>
      </c>
      <c r="CS14" s="686"/>
      <c r="CT14" s="686"/>
      <c r="CU14" s="686"/>
      <c r="CV14" s="686"/>
      <c r="CW14" s="686"/>
      <c r="CX14" s="686"/>
      <c r="CY14" s="687"/>
      <c r="CZ14" s="688">
        <v>3</v>
      </c>
      <c r="DA14" s="688"/>
      <c r="DB14" s="688"/>
      <c r="DC14" s="688"/>
      <c r="DD14" s="694">
        <v>73020</v>
      </c>
      <c r="DE14" s="686"/>
      <c r="DF14" s="686"/>
      <c r="DG14" s="686"/>
      <c r="DH14" s="686"/>
      <c r="DI14" s="686"/>
      <c r="DJ14" s="686"/>
      <c r="DK14" s="686"/>
      <c r="DL14" s="686"/>
      <c r="DM14" s="686"/>
      <c r="DN14" s="686"/>
      <c r="DO14" s="686"/>
      <c r="DP14" s="687"/>
      <c r="DQ14" s="694">
        <v>611054</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145</v>
      </c>
      <c r="S15" s="686"/>
      <c r="T15" s="686"/>
      <c r="U15" s="686"/>
      <c r="V15" s="686"/>
      <c r="W15" s="686"/>
      <c r="X15" s="686"/>
      <c r="Y15" s="687"/>
      <c r="Z15" s="688" t="s">
        <v>145</v>
      </c>
      <c r="AA15" s="688"/>
      <c r="AB15" s="688"/>
      <c r="AC15" s="688"/>
      <c r="AD15" s="689" t="s">
        <v>145</v>
      </c>
      <c r="AE15" s="689"/>
      <c r="AF15" s="689"/>
      <c r="AG15" s="689"/>
      <c r="AH15" s="689"/>
      <c r="AI15" s="689"/>
      <c r="AJ15" s="689"/>
      <c r="AK15" s="689"/>
      <c r="AL15" s="690" t="s">
        <v>228</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113721</v>
      </c>
      <c r="BH15" s="686"/>
      <c r="BI15" s="686"/>
      <c r="BJ15" s="686"/>
      <c r="BK15" s="686"/>
      <c r="BL15" s="686"/>
      <c r="BM15" s="686"/>
      <c r="BN15" s="687"/>
      <c r="BO15" s="688">
        <v>4.7</v>
      </c>
      <c r="BP15" s="688"/>
      <c r="BQ15" s="688"/>
      <c r="BR15" s="688"/>
      <c r="BS15" s="694" t="s">
        <v>228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3734147</v>
      </c>
      <c r="CS15" s="686"/>
      <c r="CT15" s="686"/>
      <c r="CU15" s="686"/>
      <c r="CV15" s="686"/>
      <c r="CW15" s="686"/>
      <c r="CX15" s="686"/>
      <c r="CY15" s="687"/>
      <c r="CZ15" s="688">
        <v>15.8</v>
      </c>
      <c r="DA15" s="688"/>
      <c r="DB15" s="688"/>
      <c r="DC15" s="688"/>
      <c r="DD15" s="694">
        <v>2345586</v>
      </c>
      <c r="DE15" s="686"/>
      <c r="DF15" s="686"/>
      <c r="DG15" s="686"/>
      <c r="DH15" s="686"/>
      <c r="DI15" s="686"/>
      <c r="DJ15" s="686"/>
      <c r="DK15" s="686"/>
      <c r="DL15" s="686"/>
      <c r="DM15" s="686"/>
      <c r="DN15" s="686"/>
      <c r="DO15" s="686"/>
      <c r="DP15" s="687"/>
      <c r="DQ15" s="694">
        <v>1157360</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18010</v>
      </c>
      <c r="S16" s="686"/>
      <c r="T16" s="686"/>
      <c r="U16" s="686"/>
      <c r="V16" s="686"/>
      <c r="W16" s="686"/>
      <c r="X16" s="686"/>
      <c r="Y16" s="687"/>
      <c r="Z16" s="688">
        <v>0.1</v>
      </c>
      <c r="AA16" s="688"/>
      <c r="AB16" s="688"/>
      <c r="AC16" s="688"/>
      <c r="AD16" s="689">
        <v>18010</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v>89</v>
      </c>
      <c r="BH16" s="686"/>
      <c r="BI16" s="686"/>
      <c r="BJ16" s="686"/>
      <c r="BK16" s="686"/>
      <c r="BL16" s="686"/>
      <c r="BM16" s="686"/>
      <c r="BN16" s="687"/>
      <c r="BO16" s="688">
        <v>0</v>
      </c>
      <c r="BP16" s="688"/>
      <c r="BQ16" s="688"/>
      <c r="BR16" s="688"/>
      <c r="BS16" s="694" t="s">
        <v>146</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11105</v>
      </c>
      <c r="CS16" s="686"/>
      <c r="CT16" s="686"/>
      <c r="CU16" s="686"/>
      <c r="CV16" s="686"/>
      <c r="CW16" s="686"/>
      <c r="CX16" s="686"/>
      <c r="CY16" s="687"/>
      <c r="CZ16" s="688">
        <v>0</v>
      </c>
      <c r="DA16" s="688"/>
      <c r="DB16" s="688"/>
      <c r="DC16" s="688"/>
      <c r="DD16" s="694" t="s">
        <v>228</v>
      </c>
      <c r="DE16" s="686"/>
      <c r="DF16" s="686"/>
      <c r="DG16" s="686"/>
      <c r="DH16" s="686"/>
      <c r="DI16" s="686"/>
      <c r="DJ16" s="686"/>
      <c r="DK16" s="686"/>
      <c r="DL16" s="686"/>
      <c r="DM16" s="686"/>
      <c r="DN16" s="686"/>
      <c r="DO16" s="686"/>
      <c r="DP16" s="687"/>
      <c r="DQ16" s="694">
        <v>336</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10944</v>
      </c>
      <c r="S17" s="686"/>
      <c r="T17" s="686"/>
      <c r="U17" s="686"/>
      <c r="V17" s="686"/>
      <c r="W17" s="686"/>
      <c r="X17" s="686"/>
      <c r="Y17" s="687"/>
      <c r="Z17" s="688">
        <v>0</v>
      </c>
      <c r="AA17" s="688"/>
      <c r="AB17" s="688"/>
      <c r="AC17" s="688"/>
      <c r="AD17" s="689">
        <v>10944</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146</v>
      </c>
      <c r="BH17" s="686"/>
      <c r="BI17" s="686"/>
      <c r="BJ17" s="686"/>
      <c r="BK17" s="686"/>
      <c r="BL17" s="686"/>
      <c r="BM17" s="686"/>
      <c r="BN17" s="687"/>
      <c r="BO17" s="688" t="s">
        <v>145</v>
      </c>
      <c r="BP17" s="688"/>
      <c r="BQ17" s="688"/>
      <c r="BR17" s="688"/>
      <c r="BS17" s="694" t="s">
        <v>145</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1922928</v>
      </c>
      <c r="CS17" s="686"/>
      <c r="CT17" s="686"/>
      <c r="CU17" s="686"/>
      <c r="CV17" s="686"/>
      <c r="CW17" s="686"/>
      <c r="CX17" s="686"/>
      <c r="CY17" s="687"/>
      <c r="CZ17" s="688">
        <v>8.1</v>
      </c>
      <c r="DA17" s="688"/>
      <c r="DB17" s="688"/>
      <c r="DC17" s="688"/>
      <c r="DD17" s="694" t="s">
        <v>145</v>
      </c>
      <c r="DE17" s="686"/>
      <c r="DF17" s="686"/>
      <c r="DG17" s="686"/>
      <c r="DH17" s="686"/>
      <c r="DI17" s="686"/>
      <c r="DJ17" s="686"/>
      <c r="DK17" s="686"/>
      <c r="DL17" s="686"/>
      <c r="DM17" s="686"/>
      <c r="DN17" s="686"/>
      <c r="DO17" s="686"/>
      <c r="DP17" s="687"/>
      <c r="DQ17" s="694">
        <v>1878289</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23672</v>
      </c>
      <c r="S18" s="686"/>
      <c r="T18" s="686"/>
      <c r="U18" s="686"/>
      <c r="V18" s="686"/>
      <c r="W18" s="686"/>
      <c r="X18" s="686"/>
      <c r="Y18" s="687"/>
      <c r="Z18" s="688">
        <v>0.1</v>
      </c>
      <c r="AA18" s="688"/>
      <c r="AB18" s="688"/>
      <c r="AC18" s="688"/>
      <c r="AD18" s="689">
        <v>23672</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145</v>
      </c>
      <c r="BH18" s="686"/>
      <c r="BI18" s="686"/>
      <c r="BJ18" s="686"/>
      <c r="BK18" s="686"/>
      <c r="BL18" s="686"/>
      <c r="BM18" s="686"/>
      <c r="BN18" s="687"/>
      <c r="BO18" s="688" t="s">
        <v>145</v>
      </c>
      <c r="BP18" s="688"/>
      <c r="BQ18" s="688"/>
      <c r="BR18" s="688"/>
      <c r="BS18" s="694" t="s">
        <v>228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228</v>
      </c>
      <c r="CS18" s="686"/>
      <c r="CT18" s="686"/>
      <c r="CU18" s="686"/>
      <c r="CV18" s="686"/>
      <c r="CW18" s="686"/>
      <c r="CX18" s="686"/>
      <c r="CY18" s="687"/>
      <c r="CZ18" s="688" t="s">
        <v>145</v>
      </c>
      <c r="DA18" s="688"/>
      <c r="DB18" s="688"/>
      <c r="DC18" s="688"/>
      <c r="DD18" s="694" t="s">
        <v>145</v>
      </c>
      <c r="DE18" s="686"/>
      <c r="DF18" s="686"/>
      <c r="DG18" s="686"/>
      <c r="DH18" s="686"/>
      <c r="DI18" s="686"/>
      <c r="DJ18" s="686"/>
      <c r="DK18" s="686"/>
      <c r="DL18" s="686"/>
      <c r="DM18" s="686"/>
      <c r="DN18" s="686"/>
      <c r="DO18" s="686"/>
      <c r="DP18" s="687"/>
      <c r="DQ18" s="694" t="s">
        <v>228</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12694</v>
      </c>
      <c r="S19" s="686"/>
      <c r="T19" s="686"/>
      <c r="U19" s="686"/>
      <c r="V19" s="686"/>
      <c r="W19" s="686"/>
      <c r="X19" s="686"/>
      <c r="Y19" s="687"/>
      <c r="Z19" s="688">
        <v>0.1</v>
      </c>
      <c r="AA19" s="688"/>
      <c r="AB19" s="688"/>
      <c r="AC19" s="688"/>
      <c r="AD19" s="689">
        <v>12694</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367</v>
      </c>
      <c r="BH19" s="686"/>
      <c r="BI19" s="686"/>
      <c r="BJ19" s="686"/>
      <c r="BK19" s="686"/>
      <c r="BL19" s="686"/>
      <c r="BM19" s="686"/>
      <c r="BN19" s="687"/>
      <c r="BO19" s="688">
        <v>0</v>
      </c>
      <c r="BP19" s="688"/>
      <c r="BQ19" s="688"/>
      <c r="BR19" s="688"/>
      <c r="BS19" s="694" t="s">
        <v>228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228</v>
      </c>
      <c r="CS19" s="686"/>
      <c r="CT19" s="686"/>
      <c r="CU19" s="686"/>
      <c r="CV19" s="686"/>
      <c r="CW19" s="686"/>
      <c r="CX19" s="686"/>
      <c r="CY19" s="687"/>
      <c r="CZ19" s="688" t="s">
        <v>228</v>
      </c>
      <c r="DA19" s="688"/>
      <c r="DB19" s="688"/>
      <c r="DC19" s="688"/>
      <c r="DD19" s="694" t="s">
        <v>146</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8414</v>
      </c>
      <c r="S20" s="686"/>
      <c r="T20" s="686"/>
      <c r="U20" s="686"/>
      <c r="V20" s="686"/>
      <c r="W20" s="686"/>
      <c r="X20" s="686"/>
      <c r="Y20" s="687"/>
      <c r="Z20" s="688">
        <v>0</v>
      </c>
      <c r="AA20" s="688"/>
      <c r="AB20" s="688"/>
      <c r="AC20" s="688"/>
      <c r="AD20" s="689">
        <v>8414</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367</v>
      </c>
      <c r="BH20" s="686"/>
      <c r="BI20" s="686"/>
      <c r="BJ20" s="686"/>
      <c r="BK20" s="686"/>
      <c r="BL20" s="686"/>
      <c r="BM20" s="686"/>
      <c r="BN20" s="687"/>
      <c r="BO20" s="688">
        <v>0</v>
      </c>
      <c r="BP20" s="688"/>
      <c r="BQ20" s="688"/>
      <c r="BR20" s="688"/>
      <c r="BS20" s="694" t="s">
        <v>145</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23696520</v>
      </c>
      <c r="CS20" s="686"/>
      <c r="CT20" s="686"/>
      <c r="CU20" s="686"/>
      <c r="CV20" s="686"/>
      <c r="CW20" s="686"/>
      <c r="CX20" s="686"/>
      <c r="CY20" s="687"/>
      <c r="CZ20" s="688">
        <v>100</v>
      </c>
      <c r="DA20" s="688"/>
      <c r="DB20" s="688"/>
      <c r="DC20" s="688"/>
      <c r="DD20" s="694">
        <v>3778184</v>
      </c>
      <c r="DE20" s="686"/>
      <c r="DF20" s="686"/>
      <c r="DG20" s="686"/>
      <c r="DH20" s="686"/>
      <c r="DI20" s="686"/>
      <c r="DJ20" s="686"/>
      <c r="DK20" s="686"/>
      <c r="DL20" s="686"/>
      <c r="DM20" s="686"/>
      <c r="DN20" s="686"/>
      <c r="DO20" s="686"/>
      <c r="DP20" s="687"/>
      <c r="DQ20" s="694">
        <v>13644747</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2564</v>
      </c>
      <c r="S21" s="686"/>
      <c r="T21" s="686"/>
      <c r="U21" s="686"/>
      <c r="V21" s="686"/>
      <c r="W21" s="686"/>
      <c r="X21" s="686"/>
      <c r="Y21" s="687"/>
      <c r="Z21" s="688">
        <v>0</v>
      </c>
      <c r="AA21" s="688"/>
      <c r="AB21" s="688"/>
      <c r="AC21" s="688"/>
      <c r="AD21" s="689">
        <v>2564</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367</v>
      </c>
      <c r="BH21" s="686"/>
      <c r="BI21" s="686"/>
      <c r="BJ21" s="686"/>
      <c r="BK21" s="686"/>
      <c r="BL21" s="686"/>
      <c r="BM21" s="686"/>
      <c r="BN21" s="687"/>
      <c r="BO21" s="688">
        <v>0</v>
      </c>
      <c r="BP21" s="688"/>
      <c r="BQ21" s="688"/>
      <c r="BR21" s="688"/>
      <c r="BS21" s="694" t="s">
        <v>146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9402636</v>
      </c>
      <c r="S22" s="686"/>
      <c r="T22" s="686"/>
      <c r="U22" s="686"/>
      <c r="V22" s="686"/>
      <c r="W22" s="686"/>
      <c r="X22" s="686"/>
      <c r="Y22" s="687"/>
      <c r="Z22" s="688">
        <v>38.299999999999997</v>
      </c>
      <c r="AA22" s="688"/>
      <c r="AB22" s="688"/>
      <c r="AC22" s="688"/>
      <c r="AD22" s="689">
        <v>8116714</v>
      </c>
      <c r="AE22" s="689"/>
      <c r="AF22" s="689"/>
      <c r="AG22" s="689"/>
      <c r="AH22" s="689"/>
      <c r="AI22" s="689"/>
      <c r="AJ22" s="689"/>
      <c r="AK22" s="689"/>
      <c r="AL22" s="690">
        <v>71.2</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228</v>
      </c>
      <c r="BH22" s="686"/>
      <c r="BI22" s="686"/>
      <c r="BJ22" s="686"/>
      <c r="BK22" s="686"/>
      <c r="BL22" s="686"/>
      <c r="BM22" s="686"/>
      <c r="BN22" s="687"/>
      <c r="BO22" s="688" t="s">
        <v>145</v>
      </c>
      <c r="BP22" s="688"/>
      <c r="BQ22" s="688"/>
      <c r="BR22" s="688"/>
      <c r="BS22" s="694" t="s">
        <v>145</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8116714</v>
      </c>
      <c r="S23" s="686"/>
      <c r="T23" s="686"/>
      <c r="U23" s="686"/>
      <c r="V23" s="686"/>
      <c r="W23" s="686"/>
      <c r="X23" s="686"/>
      <c r="Y23" s="687"/>
      <c r="Z23" s="688">
        <v>33.1</v>
      </c>
      <c r="AA23" s="688"/>
      <c r="AB23" s="688"/>
      <c r="AC23" s="688"/>
      <c r="AD23" s="689">
        <v>8116714</v>
      </c>
      <c r="AE23" s="689"/>
      <c r="AF23" s="689"/>
      <c r="AG23" s="689"/>
      <c r="AH23" s="689"/>
      <c r="AI23" s="689"/>
      <c r="AJ23" s="689"/>
      <c r="AK23" s="689"/>
      <c r="AL23" s="690">
        <v>71.2</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146</v>
      </c>
      <c r="BH23" s="686"/>
      <c r="BI23" s="686"/>
      <c r="BJ23" s="686"/>
      <c r="BK23" s="686"/>
      <c r="BL23" s="686"/>
      <c r="BM23" s="686"/>
      <c r="BN23" s="687"/>
      <c r="BO23" s="688" t="s">
        <v>228</v>
      </c>
      <c r="BP23" s="688"/>
      <c r="BQ23" s="688"/>
      <c r="BR23" s="688"/>
      <c r="BS23" s="694" t="s">
        <v>145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1285922</v>
      </c>
      <c r="S24" s="686"/>
      <c r="T24" s="686"/>
      <c r="U24" s="686"/>
      <c r="V24" s="686"/>
      <c r="W24" s="686"/>
      <c r="X24" s="686"/>
      <c r="Y24" s="687"/>
      <c r="Z24" s="688">
        <v>5.2</v>
      </c>
      <c r="AA24" s="688"/>
      <c r="AB24" s="688"/>
      <c r="AC24" s="688"/>
      <c r="AD24" s="689" t="s">
        <v>145</v>
      </c>
      <c r="AE24" s="689"/>
      <c r="AF24" s="689"/>
      <c r="AG24" s="689"/>
      <c r="AH24" s="689"/>
      <c r="AI24" s="689"/>
      <c r="AJ24" s="689"/>
      <c r="AK24" s="689"/>
      <c r="AL24" s="690" t="s">
        <v>145</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145</v>
      </c>
      <c r="BH24" s="686"/>
      <c r="BI24" s="686"/>
      <c r="BJ24" s="686"/>
      <c r="BK24" s="686"/>
      <c r="BL24" s="686"/>
      <c r="BM24" s="686"/>
      <c r="BN24" s="687"/>
      <c r="BO24" s="688" t="s">
        <v>228</v>
      </c>
      <c r="BP24" s="688"/>
      <c r="BQ24" s="688"/>
      <c r="BR24" s="688"/>
      <c r="BS24" s="694" t="s">
        <v>228</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6951294</v>
      </c>
      <c r="CS24" s="675"/>
      <c r="CT24" s="675"/>
      <c r="CU24" s="675"/>
      <c r="CV24" s="675"/>
      <c r="CW24" s="675"/>
      <c r="CX24" s="675"/>
      <c r="CY24" s="676"/>
      <c r="CZ24" s="679">
        <v>29.3</v>
      </c>
      <c r="DA24" s="680"/>
      <c r="DB24" s="680"/>
      <c r="DC24" s="699"/>
      <c r="DD24" s="724">
        <v>5173303</v>
      </c>
      <c r="DE24" s="675"/>
      <c r="DF24" s="675"/>
      <c r="DG24" s="675"/>
      <c r="DH24" s="675"/>
      <c r="DI24" s="675"/>
      <c r="DJ24" s="675"/>
      <c r="DK24" s="676"/>
      <c r="DL24" s="724">
        <v>4821896</v>
      </c>
      <c r="DM24" s="675"/>
      <c r="DN24" s="675"/>
      <c r="DO24" s="675"/>
      <c r="DP24" s="675"/>
      <c r="DQ24" s="675"/>
      <c r="DR24" s="675"/>
      <c r="DS24" s="675"/>
      <c r="DT24" s="675"/>
      <c r="DU24" s="675"/>
      <c r="DV24" s="676"/>
      <c r="DW24" s="679">
        <v>41.1</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145</v>
      </c>
      <c r="S25" s="686"/>
      <c r="T25" s="686"/>
      <c r="U25" s="686"/>
      <c r="V25" s="686"/>
      <c r="W25" s="686"/>
      <c r="X25" s="686"/>
      <c r="Y25" s="687"/>
      <c r="Z25" s="688" t="s">
        <v>145</v>
      </c>
      <c r="AA25" s="688"/>
      <c r="AB25" s="688"/>
      <c r="AC25" s="688"/>
      <c r="AD25" s="689" t="s">
        <v>146</v>
      </c>
      <c r="AE25" s="689"/>
      <c r="AF25" s="689"/>
      <c r="AG25" s="689"/>
      <c r="AH25" s="689"/>
      <c r="AI25" s="689"/>
      <c r="AJ25" s="689"/>
      <c r="AK25" s="689"/>
      <c r="AL25" s="690" t="s">
        <v>145</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145</v>
      </c>
      <c r="BP25" s="688"/>
      <c r="BQ25" s="688"/>
      <c r="BR25" s="688"/>
      <c r="BS25" s="694" t="s">
        <v>145</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2906275</v>
      </c>
      <c r="CS25" s="721"/>
      <c r="CT25" s="721"/>
      <c r="CU25" s="721"/>
      <c r="CV25" s="721"/>
      <c r="CW25" s="721"/>
      <c r="CX25" s="721"/>
      <c r="CY25" s="722"/>
      <c r="CZ25" s="690">
        <v>12.3</v>
      </c>
      <c r="DA25" s="719"/>
      <c r="DB25" s="719"/>
      <c r="DC25" s="723"/>
      <c r="DD25" s="694">
        <v>2551182</v>
      </c>
      <c r="DE25" s="721"/>
      <c r="DF25" s="721"/>
      <c r="DG25" s="721"/>
      <c r="DH25" s="721"/>
      <c r="DI25" s="721"/>
      <c r="DJ25" s="721"/>
      <c r="DK25" s="722"/>
      <c r="DL25" s="694">
        <v>2439918</v>
      </c>
      <c r="DM25" s="721"/>
      <c r="DN25" s="721"/>
      <c r="DO25" s="721"/>
      <c r="DP25" s="721"/>
      <c r="DQ25" s="721"/>
      <c r="DR25" s="721"/>
      <c r="DS25" s="721"/>
      <c r="DT25" s="721"/>
      <c r="DU25" s="721"/>
      <c r="DV25" s="722"/>
      <c r="DW25" s="690">
        <v>20.8</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12590197</v>
      </c>
      <c r="S26" s="686"/>
      <c r="T26" s="686"/>
      <c r="U26" s="686"/>
      <c r="V26" s="686"/>
      <c r="W26" s="686"/>
      <c r="X26" s="686"/>
      <c r="Y26" s="687"/>
      <c r="Z26" s="688">
        <v>51.3</v>
      </c>
      <c r="AA26" s="688"/>
      <c r="AB26" s="688"/>
      <c r="AC26" s="688"/>
      <c r="AD26" s="689">
        <v>11304275</v>
      </c>
      <c r="AE26" s="689"/>
      <c r="AF26" s="689"/>
      <c r="AG26" s="689"/>
      <c r="AH26" s="689"/>
      <c r="AI26" s="689"/>
      <c r="AJ26" s="689"/>
      <c r="AK26" s="689"/>
      <c r="AL26" s="690">
        <v>99.2</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145</v>
      </c>
      <c r="BH26" s="686"/>
      <c r="BI26" s="686"/>
      <c r="BJ26" s="686"/>
      <c r="BK26" s="686"/>
      <c r="BL26" s="686"/>
      <c r="BM26" s="686"/>
      <c r="BN26" s="687"/>
      <c r="BO26" s="688" t="s">
        <v>228</v>
      </c>
      <c r="BP26" s="688"/>
      <c r="BQ26" s="688"/>
      <c r="BR26" s="688"/>
      <c r="BS26" s="694" t="s">
        <v>145</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1619267</v>
      </c>
      <c r="CS26" s="686"/>
      <c r="CT26" s="686"/>
      <c r="CU26" s="686"/>
      <c r="CV26" s="686"/>
      <c r="CW26" s="686"/>
      <c r="CX26" s="686"/>
      <c r="CY26" s="687"/>
      <c r="CZ26" s="690">
        <v>6.8</v>
      </c>
      <c r="DA26" s="719"/>
      <c r="DB26" s="719"/>
      <c r="DC26" s="723"/>
      <c r="DD26" s="694">
        <v>1376732</v>
      </c>
      <c r="DE26" s="686"/>
      <c r="DF26" s="686"/>
      <c r="DG26" s="686"/>
      <c r="DH26" s="686"/>
      <c r="DI26" s="686"/>
      <c r="DJ26" s="686"/>
      <c r="DK26" s="687"/>
      <c r="DL26" s="694" t="s">
        <v>145</v>
      </c>
      <c r="DM26" s="686"/>
      <c r="DN26" s="686"/>
      <c r="DO26" s="686"/>
      <c r="DP26" s="686"/>
      <c r="DQ26" s="686"/>
      <c r="DR26" s="686"/>
      <c r="DS26" s="686"/>
      <c r="DT26" s="686"/>
      <c r="DU26" s="686"/>
      <c r="DV26" s="687"/>
      <c r="DW26" s="690" t="s">
        <v>145</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4435</v>
      </c>
      <c r="S27" s="686"/>
      <c r="T27" s="686"/>
      <c r="U27" s="686"/>
      <c r="V27" s="686"/>
      <c r="W27" s="686"/>
      <c r="X27" s="686"/>
      <c r="Y27" s="687"/>
      <c r="Z27" s="688">
        <v>0</v>
      </c>
      <c r="AA27" s="688"/>
      <c r="AB27" s="688"/>
      <c r="AC27" s="688"/>
      <c r="AD27" s="689">
        <v>4435</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2396595</v>
      </c>
      <c r="BH27" s="686"/>
      <c r="BI27" s="686"/>
      <c r="BJ27" s="686"/>
      <c r="BK27" s="686"/>
      <c r="BL27" s="686"/>
      <c r="BM27" s="686"/>
      <c r="BN27" s="687"/>
      <c r="BO27" s="688">
        <v>100</v>
      </c>
      <c r="BP27" s="688"/>
      <c r="BQ27" s="688"/>
      <c r="BR27" s="688"/>
      <c r="BS27" s="694" t="s">
        <v>228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2122324</v>
      </c>
      <c r="CS27" s="721"/>
      <c r="CT27" s="721"/>
      <c r="CU27" s="721"/>
      <c r="CV27" s="721"/>
      <c r="CW27" s="721"/>
      <c r="CX27" s="721"/>
      <c r="CY27" s="722"/>
      <c r="CZ27" s="690">
        <v>9</v>
      </c>
      <c r="DA27" s="719"/>
      <c r="DB27" s="719"/>
      <c r="DC27" s="723"/>
      <c r="DD27" s="694">
        <v>744065</v>
      </c>
      <c r="DE27" s="721"/>
      <c r="DF27" s="721"/>
      <c r="DG27" s="721"/>
      <c r="DH27" s="721"/>
      <c r="DI27" s="721"/>
      <c r="DJ27" s="721"/>
      <c r="DK27" s="722"/>
      <c r="DL27" s="694">
        <v>687732</v>
      </c>
      <c r="DM27" s="721"/>
      <c r="DN27" s="721"/>
      <c r="DO27" s="721"/>
      <c r="DP27" s="721"/>
      <c r="DQ27" s="721"/>
      <c r="DR27" s="721"/>
      <c r="DS27" s="721"/>
      <c r="DT27" s="721"/>
      <c r="DU27" s="721"/>
      <c r="DV27" s="722"/>
      <c r="DW27" s="690">
        <v>5.9</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144318</v>
      </c>
      <c r="S28" s="686"/>
      <c r="T28" s="686"/>
      <c r="U28" s="686"/>
      <c r="V28" s="686"/>
      <c r="W28" s="686"/>
      <c r="X28" s="686"/>
      <c r="Y28" s="687"/>
      <c r="Z28" s="688">
        <v>0.6</v>
      </c>
      <c r="AA28" s="688"/>
      <c r="AB28" s="688"/>
      <c r="AC28" s="688"/>
      <c r="AD28" s="689" t="s">
        <v>145</v>
      </c>
      <c r="AE28" s="689"/>
      <c r="AF28" s="689"/>
      <c r="AG28" s="689"/>
      <c r="AH28" s="689"/>
      <c r="AI28" s="689"/>
      <c r="AJ28" s="689"/>
      <c r="AK28" s="689"/>
      <c r="AL28" s="690" t="s">
        <v>228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1922695</v>
      </c>
      <c r="CS28" s="686"/>
      <c r="CT28" s="686"/>
      <c r="CU28" s="686"/>
      <c r="CV28" s="686"/>
      <c r="CW28" s="686"/>
      <c r="CX28" s="686"/>
      <c r="CY28" s="687"/>
      <c r="CZ28" s="690">
        <v>8.1</v>
      </c>
      <c r="DA28" s="719"/>
      <c r="DB28" s="719"/>
      <c r="DC28" s="723"/>
      <c r="DD28" s="694">
        <v>1878056</v>
      </c>
      <c r="DE28" s="686"/>
      <c r="DF28" s="686"/>
      <c r="DG28" s="686"/>
      <c r="DH28" s="686"/>
      <c r="DI28" s="686"/>
      <c r="DJ28" s="686"/>
      <c r="DK28" s="687"/>
      <c r="DL28" s="694">
        <v>1694246</v>
      </c>
      <c r="DM28" s="686"/>
      <c r="DN28" s="686"/>
      <c r="DO28" s="686"/>
      <c r="DP28" s="686"/>
      <c r="DQ28" s="686"/>
      <c r="DR28" s="686"/>
      <c r="DS28" s="686"/>
      <c r="DT28" s="686"/>
      <c r="DU28" s="686"/>
      <c r="DV28" s="687"/>
      <c r="DW28" s="690">
        <v>14.5</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162805</v>
      </c>
      <c r="S29" s="686"/>
      <c r="T29" s="686"/>
      <c r="U29" s="686"/>
      <c r="V29" s="686"/>
      <c r="W29" s="686"/>
      <c r="X29" s="686"/>
      <c r="Y29" s="687"/>
      <c r="Z29" s="688">
        <v>0.7</v>
      </c>
      <c r="AA29" s="688"/>
      <c r="AB29" s="688"/>
      <c r="AC29" s="688"/>
      <c r="AD29" s="689">
        <v>18083</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1922695</v>
      </c>
      <c r="CS29" s="721"/>
      <c r="CT29" s="721"/>
      <c r="CU29" s="721"/>
      <c r="CV29" s="721"/>
      <c r="CW29" s="721"/>
      <c r="CX29" s="721"/>
      <c r="CY29" s="722"/>
      <c r="CZ29" s="690">
        <v>8.1</v>
      </c>
      <c r="DA29" s="719"/>
      <c r="DB29" s="719"/>
      <c r="DC29" s="723"/>
      <c r="DD29" s="694">
        <v>1878056</v>
      </c>
      <c r="DE29" s="721"/>
      <c r="DF29" s="721"/>
      <c r="DG29" s="721"/>
      <c r="DH29" s="721"/>
      <c r="DI29" s="721"/>
      <c r="DJ29" s="721"/>
      <c r="DK29" s="722"/>
      <c r="DL29" s="694">
        <v>1694246</v>
      </c>
      <c r="DM29" s="721"/>
      <c r="DN29" s="721"/>
      <c r="DO29" s="721"/>
      <c r="DP29" s="721"/>
      <c r="DQ29" s="721"/>
      <c r="DR29" s="721"/>
      <c r="DS29" s="721"/>
      <c r="DT29" s="721"/>
      <c r="DU29" s="721"/>
      <c r="DV29" s="722"/>
      <c r="DW29" s="690">
        <v>14.5</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35974</v>
      </c>
      <c r="S30" s="686"/>
      <c r="T30" s="686"/>
      <c r="U30" s="686"/>
      <c r="V30" s="686"/>
      <c r="W30" s="686"/>
      <c r="X30" s="686"/>
      <c r="Y30" s="687"/>
      <c r="Z30" s="688">
        <v>0.1</v>
      </c>
      <c r="AA30" s="688"/>
      <c r="AB30" s="688"/>
      <c r="AC30" s="688"/>
      <c r="AD30" s="689" t="s">
        <v>228</v>
      </c>
      <c r="AE30" s="689"/>
      <c r="AF30" s="689"/>
      <c r="AG30" s="689"/>
      <c r="AH30" s="689"/>
      <c r="AI30" s="689"/>
      <c r="AJ30" s="689"/>
      <c r="AK30" s="689"/>
      <c r="AL30" s="690" t="s">
        <v>228</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1825489</v>
      </c>
      <c r="CS30" s="686"/>
      <c r="CT30" s="686"/>
      <c r="CU30" s="686"/>
      <c r="CV30" s="686"/>
      <c r="CW30" s="686"/>
      <c r="CX30" s="686"/>
      <c r="CY30" s="687"/>
      <c r="CZ30" s="690">
        <v>7.7</v>
      </c>
      <c r="DA30" s="719"/>
      <c r="DB30" s="719"/>
      <c r="DC30" s="723"/>
      <c r="DD30" s="694">
        <v>1782275</v>
      </c>
      <c r="DE30" s="686"/>
      <c r="DF30" s="686"/>
      <c r="DG30" s="686"/>
      <c r="DH30" s="686"/>
      <c r="DI30" s="686"/>
      <c r="DJ30" s="686"/>
      <c r="DK30" s="687"/>
      <c r="DL30" s="694">
        <v>1598465</v>
      </c>
      <c r="DM30" s="686"/>
      <c r="DN30" s="686"/>
      <c r="DO30" s="686"/>
      <c r="DP30" s="686"/>
      <c r="DQ30" s="686"/>
      <c r="DR30" s="686"/>
      <c r="DS30" s="686"/>
      <c r="DT30" s="686"/>
      <c r="DU30" s="686"/>
      <c r="DV30" s="687"/>
      <c r="DW30" s="690">
        <v>13.6</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4603405</v>
      </c>
      <c r="S31" s="686"/>
      <c r="T31" s="686"/>
      <c r="U31" s="686"/>
      <c r="V31" s="686"/>
      <c r="W31" s="686"/>
      <c r="X31" s="686"/>
      <c r="Y31" s="687"/>
      <c r="Z31" s="688">
        <v>18.8</v>
      </c>
      <c r="AA31" s="688"/>
      <c r="AB31" s="688"/>
      <c r="AC31" s="688"/>
      <c r="AD31" s="689" t="s">
        <v>145</v>
      </c>
      <c r="AE31" s="689"/>
      <c r="AF31" s="689"/>
      <c r="AG31" s="689"/>
      <c r="AH31" s="689"/>
      <c r="AI31" s="689"/>
      <c r="AJ31" s="689"/>
      <c r="AK31" s="689"/>
      <c r="AL31" s="690" t="s">
        <v>145</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97.5</v>
      </c>
      <c r="BH31" s="740"/>
      <c r="BI31" s="740"/>
      <c r="BJ31" s="740"/>
      <c r="BK31" s="740"/>
      <c r="BL31" s="740"/>
      <c r="BM31" s="680">
        <v>93.8</v>
      </c>
      <c r="BN31" s="740"/>
      <c r="BO31" s="740"/>
      <c r="BP31" s="740"/>
      <c r="BQ31" s="741"/>
      <c r="BR31" s="753">
        <v>98.7</v>
      </c>
      <c r="BS31" s="740"/>
      <c r="BT31" s="740"/>
      <c r="BU31" s="740"/>
      <c r="BV31" s="740"/>
      <c r="BW31" s="740"/>
      <c r="BX31" s="680">
        <v>94.9</v>
      </c>
      <c r="BY31" s="740"/>
      <c r="BZ31" s="740"/>
      <c r="CA31" s="740"/>
      <c r="CB31" s="741"/>
      <c r="CD31" s="727"/>
      <c r="CE31" s="728"/>
      <c r="CF31" s="700" t="s">
        <v>313</v>
      </c>
      <c r="CG31" s="701"/>
      <c r="CH31" s="701"/>
      <c r="CI31" s="701"/>
      <c r="CJ31" s="701"/>
      <c r="CK31" s="701"/>
      <c r="CL31" s="701"/>
      <c r="CM31" s="701"/>
      <c r="CN31" s="701"/>
      <c r="CO31" s="701"/>
      <c r="CP31" s="701"/>
      <c r="CQ31" s="702"/>
      <c r="CR31" s="685">
        <v>97206</v>
      </c>
      <c r="CS31" s="721"/>
      <c r="CT31" s="721"/>
      <c r="CU31" s="721"/>
      <c r="CV31" s="721"/>
      <c r="CW31" s="721"/>
      <c r="CX31" s="721"/>
      <c r="CY31" s="722"/>
      <c r="CZ31" s="690">
        <v>0.4</v>
      </c>
      <c r="DA31" s="719"/>
      <c r="DB31" s="719"/>
      <c r="DC31" s="723"/>
      <c r="DD31" s="694">
        <v>95781</v>
      </c>
      <c r="DE31" s="721"/>
      <c r="DF31" s="721"/>
      <c r="DG31" s="721"/>
      <c r="DH31" s="721"/>
      <c r="DI31" s="721"/>
      <c r="DJ31" s="721"/>
      <c r="DK31" s="722"/>
      <c r="DL31" s="694">
        <v>95781</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228</v>
      </c>
      <c r="S32" s="686"/>
      <c r="T32" s="686"/>
      <c r="U32" s="686"/>
      <c r="V32" s="686"/>
      <c r="W32" s="686"/>
      <c r="X32" s="686"/>
      <c r="Y32" s="687"/>
      <c r="Z32" s="688" t="s">
        <v>228</v>
      </c>
      <c r="AA32" s="688"/>
      <c r="AB32" s="688"/>
      <c r="AC32" s="688"/>
      <c r="AD32" s="689" t="s">
        <v>145</v>
      </c>
      <c r="AE32" s="689"/>
      <c r="AF32" s="689"/>
      <c r="AG32" s="689"/>
      <c r="AH32" s="689"/>
      <c r="AI32" s="689"/>
      <c r="AJ32" s="689"/>
      <c r="AK32" s="689"/>
      <c r="AL32" s="690" t="s">
        <v>228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99.4</v>
      </c>
      <c r="BH32" s="721"/>
      <c r="BI32" s="721"/>
      <c r="BJ32" s="721"/>
      <c r="BK32" s="721"/>
      <c r="BL32" s="721"/>
      <c r="BM32" s="691">
        <v>97.3</v>
      </c>
      <c r="BN32" s="751"/>
      <c r="BO32" s="751"/>
      <c r="BP32" s="751"/>
      <c r="BQ32" s="752"/>
      <c r="BR32" s="754">
        <v>99.4</v>
      </c>
      <c r="BS32" s="721"/>
      <c r="BT32" s="721"/>
      <c r="BU32" s="721"/>
      <c r="BV32" s="721"/>
      <c r="BW32" s="721"/>
      <c r="BX32" s="691">
        <v>96.9</v>
      </c>
      <c r="BY32" s="751"/>
      <c r="BZ32" s="751"/>
      <c r="CA32" s="751"/>
      <c r="CB32" s="752"/>
      <c r="CD32" s="729"/>
      <c r="CE32" s="730"/>
      <c r="CF32" s="700" t="s">
        <v>317</v>
      </c>
      <c r="CG32" s="701"/>
      <c r="CH32" s="701"/>
      <c r="CI32" s="701"/>
      <c r="CJ32" s="701"/>
      <c r="CK32" s="701"/>
      <c r="CL32" s="701"/>
      <c r="CM32" s="701"/>
      <c r="CN32" s="701"/>
      <c r="CO32" s="701"/>
      <c r="CP32" s="701"/>
      <c r="CQ32" s="702"/>
      <c r="CR32" s="685" t="s">
        <v>146</v>
      </c>
      <c r="CS32" s="686"/>
      <c r="CT32" s="686"/>
      <c r="CU32" s="686"/>
      <c r="CV32" s="686"/>
      <c r="CW32" s="686"/>
      <c r="CX32" s="686"/>
      <c r="CY32" s="687"/>
      <c r="CZ32" s="690" t="s">
        <v>145</v>
      </c>
      <c r="DA32" s="719"/>
      <c r="DB32" s="719"/>
      <c r="DC32" s="723"/>
      <c r="DD32" s="694" t="s">
        <v>228</v>
      </c>
      <c r="DE32" s="686"/>
      <c r="DF32" s="686"/>
      <c r="DG32" s="686"/>
      <c r="DH32" s="686"/>
      <c r="DI32" s="686"/>
      <c r="DJ32" s="686"/>
      <c r="DK32" s="687"/>
      <c r="DL32" s="694" t="s">
        <v>228</v>
      </c>
      <c r="DM32" s="686"/>
      <c r="DN32" s="686"/>
      <c r="DO32" s="686"/>
      <c r="DP32" s="686"/>
      <c r="DQ32" s="686"/>
      <c r="DR32" s="686"/>
      <c r="DS32" s="686"/>
      <c r="DT32" s="686"/>
      <c r="DU32" s="686"/>
      <c r="DV32" s="687"/>
      <c r="DW32" s="690" t="s">
        <v>146</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1294600</v>
      </c>
      <c r="S33" s="686"/>
      <c r="T33" s="686"/>
      <c r="U33" s="686"/>
      <c r="V33" s="686"/>
      <c r="W33" s="686"/>
      <c r="X33" s="686"/>
      <c r="Y33" s="687"/>
      <c r="Z33" s="688">
        <v>5.3</v>
      </c>
      <c r="AA33" s="688"/>
      <c r="AB33" s="688"/>
      <c r="AC33" s="688"/>
      <c r="AD33" s="689" t="s">
        <v>145</v>
      </c>
      <c r="AE33" s="689"/>
      <c r="AF33" s="689"/>
      <c r="AG33" s="689"/>
      <c r="AH33" s="689"/>
      <c r="AI33" s="689"/>
      <c r="AJ33" s="689"/>
      <c r="AK33" s="689"/>
      <c r="AL33" s="690" t="s">
        <v>145</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95.7</v>
      </c>
      <c r="BH33" s="756"/>
      <c r="BI33" s="756"/>
      <c r="BJ33" s="756"/>
      <c r="BK33" s="756"/>
      <c r="BL33" s="756"/>
      <c r="BM33" s="757">
        <v>90.6</v>
      </c>
      <c r="BN33" s="756"/>
      <c r="BO33" s="756"/>
      <c r="BP33" s="756"/>
      <c r="BQ33" s="758"/>
      <c r="BR33" s="755">
        <v>98</v>
      </c>
      <c r="BS33" s="756"/>
      <c r="BT33" s="756"/>
      <c r="BU33" s="756"/>
      <c r="BV33" s="756"/>
      <c r="BW33" s="756"/>
      <c r="BX33" s="757">
        <v>92.9</v>
      </c>
      <c r="BY33" s="756"/>
      <c r="BZ33" s="756"/>
      <c r="CA33" s="756"/>
      <c r="CB33" s="758"/>
      <c r="CD33" s="700" t="s">
        <v>320</v>
      </c>
      <c r="CE33" s="701"/>
      <c r="CF33" s="701"/>
      <c r="CG33" s="701"/>
      <c r="CH33" s="701"/>
      <c r="CI33" s="701"/>
      <c r="CJ33" s="701"/>
      <c r="CK33" s="701"/>
      <c r="CL33" s="701"/>
      <c r="CM33" s="701"/>
      <c r="CN33" s="701"/>
      <c r="CO33" s="701"/>
      <c r="CP33" s="701"/>
      <c r="CQ33" s="702"/>
      <c r="CR33" s="685">
        <v>12955937</v>
      </c>
      <c r="CS33" s="721"/>
      <c r="CT33" s="721"/>
      <c r="CU33" s="721"/>
      <c r="CV33" s="721"/>
      <c r="CW33" s="721"/>
      <c r="CX33" s="721"/>
      <c r="CY33" s="722"/>
      <c r="CZ33" s="690">
        <v>54.7</v>
      </c>
      <c r="DA33" s="719"/>
      <c r="DB33" s="719"/>
      <c r="DC33" s="723"/>
      <c r="DD33" s="694">
        <v>7866584</v>
      </c>
      <c r="DE33" s="721"/>
      <c r="DF33" s="721"/>
      <c r="DG33" s="721"/>
      <c r="DH33" s="721"/>
      <c r="DI33" s="721"/>
      <c r="DJ33" s="721"/>
      <c r="DK33" s="722"/>
      <c r="DL33" s="694">
        <v>5759361</v>
      </c>
      <c r="DM33" s="721"/>
      <c r="DN33" s="721"/>
      <c r="DO33" s="721"/>
      <c r="DP33" s="721"/>
      <c r="DQ33" s="721"/>
      <c r="DR33" s="721"/>
      <c r="DS33" s="721"/>
      <c r="DT33" s="721"/>
      <c r="DU33" s="721"/>
      <c r="DV33" s="722"/>
      <c r="DW33" s="690">
        <v>49.1</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126543</v>
      </c>
      <c r="S34" s="686"/>
      <c r="T34" s="686"/>
      <c r="U34" s="686"/>
      <c r="V34" s="686"/>
      <c r="W34" s="686"/>
      <c r="X34" s="686"/>
      <c r="Y34" s="687"/>
      <c r="Z34" s="688">
        <v>0.5</v>
      </c>
      <c r="AA34" s="688"/>
      <c r="AB34" s="688"/>
      <c r="AC34" s="688"/>
      <c r="AD34" s="689">
        <v>70665</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2247282</v>
      </c>
      <c r="CS34" s="686"/>
      <c r="CT34" s="686"/>
      <c r="CU34" s="686"/>
      <c r="CV34" s="686"/>
      <c r="CW34" s="686"/>
      <c r="CX34" s="686"/>
      <c r="CY34" s="687"/>
      <c r="CZ34" s="690">
        <v>9.5</v>
      </c>
      <c r="DA34" s="719"/>
      <c r="DB34" s="719"/>
      <c r="DC34" s="723"/>
      <c r="DD34" s="694">
        <v>1492726</v>
      </c>
      <c r="DE34" s="686"/>
      <c r="DF34" s="686"/>
      <c r="DG34" s="686"/>
      <c r="DH34" s="686"/>
      <c r="DI34" s="686"/>
      <c r="DJ34" s="686"/>
      <c r="DK34" s="687"/>
      <c r="DL34" s="694">
        <v>985087</v>
      </c>
      <c r="DM34" s="686"/>
      <c r="DN34" s="686"/>
      <c r="DO34" s="686"/>
      <c r="DP34" s="686"/>
      <c r="DQ34" s="686"/>
      <c r="DR34" s="686"/>
      <c r="DS34" s="686"/>
      <c r="DT34" s="686"/>
      <c r="DU34" s="686"/>
      <c r="DV34" s="687"/>
      <c r="DW34" s="690">
        <v>8.4</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526357</v>
      </c>
      <c r="S35" s="686"/>
      <c r="T35" s="686"/>
      <c r="U35" s="686"/>
      <c r="V35" s="686"/>
      <c r="W35" s="686"/>
      <c r="X35" s="686"/>
      <c r="Y35" s="687"/>
      <c r="Z35" s="688">
        <v>2.1</v>
      </c>
      <c r="AA35" s="688"/>
      <c r="AB35" s="688"/>
      <c r="AC35" s="688"/>
      <c r="AD35" s="689" t="s">
        <v>145</v>
      </c>
      <c r="AE35" s="689"/>
      <c r="AF35" s="689"/>
      <c r="AG35" s="689"/>
      <c r="AH35" s="689"/>
      <c r="AI35" s="689"/>
      <c r="AJ35" s="689"/>
      <c r="AK35" s="689"/>
      <c r="AL35" s="690" t="s">
        <v>228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352746</v>
      </c>
      <c r="CS35" s="721"/>
      <c r="CT35" s="721"/>
      <c r="CU35" s="721"/>
      <c r="CV35" s="721"/>
      <c r="CW35" s="721"/>
      <c r="CX35" s="721"/>
      <c r="CY35" s="722"/>
      <c r="CZ35" s="690">
        <v>1.5</v>
      </c>
      <c r="DA35" s="719"/>
      <c r="DB35" s="719"/>
      <c r="DC35" s="723"/>
      <c r="DD35" s="694">
        <v>271422</v>
      </c>
      <c r="DE35" s="721"/>
      <c r="DF35" s="721"/>
      <c r="DG35" s="721"/>
      <c r="DH35" s="721"/>
      <c r="DI35" s="721"/>
      <c r="DJ35" s="721"/>
      <c r="DK35" s="722"/>
      <c r="DL35" s="694">
        <v>271422</v>
      </c>
      <c r="DM35" s="721"/>
      <c r="DN35" s="721"/>
      <c r="DO35" s="721"/>
      <c r="DP35" s="721"/>
      <c r="DQ35" s="721"/>
      <c r="DR35" s="721"/>
      <c r="DS35" s="721"/>
      <c r="DT35" s="721"/>
      <c r="DU35" s="721"/>
      <c r="DV35" s="722"/>
      <c r="DW35" s="690">
        <v>2.2999999999999998</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1882006</v>
      </c>
      <c r="S36" s="686"/>
      <c r="T36" s="686"/>
      <c r="U36" s="686"/>
      <c r="V36" s="686"/>
      <c r="W36" s="686"/>
      <c r="X36" s="686"/>
      <c r="Y36" s="687"/>
      <c r="Z36" s="688">
        <v>7.7</v>
      </c>
      <c r="AA36" s="688"/>
      <c r="AB36" s="688"/>
      <c r="AC36" s="688"/>
      <c r="AD36" s="689" t="s">
        <v>145</v>
      </c>
      <c r="AE36" s="689"/>
      <c r="AF36" s="689"/>
      <c r="AG36" s="689"/>
      <c r="AH36" s="689"/>
      <c r="AI36" s="689"/>
      <c r="AJ36" s="689"/>
      <c r="AK36" s="689"/>
      <c r="AL36" s="690" t="s">
        <v>228</v>
      </c>
      <c r="AM36" s="691"/>
      <c r="AN36" s="691"/>
      <c r="AO36" s="692"/>
      <c r="AP36" s="235"/>
      <c r="AQ36" s="759" t="s">
        <v>328</v>
      </c>
      <c r="AR36" s="760"/>
      <c r="AS36" s="760"/>
      <c r="AT36" s="760"/>
      <c r="AU36" s="760"/>
      <c r="AV36" s="760"/>
      <c r="AW36" s="760"/>
      <c r="AX36" s="760"/>
      <c r="AY36" s="761"/>
      <c r="AZ36" s="674">
        <v>4053300</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27741</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7733827</v>
      </c>
      <c r="CS36" s="686"/>
      <c r="CT36" s="686"/>
      <c r="CU36" s="686"/>
      <c r="CV36" s="686"/>
      <c r="CW36" s="686"/>
      <c r="CX36" s="686"/>
      <c r="CY36" s="687"/>
      <c r="CZ36" s="690">
        <v>32.6</v>
      </c>
      <c r="DA36" s="719"/>
      <c r="DB36" s="719"/>
      <c r="DC36" s="723"/>
      <c r="DD36" s="694">
        <v>4317720</v>
      </c>
      <c r="DE36" s="686"/>
      <c r="DF36" s="686"/>
      <c r="DG36" s="686"/>
      <c r="DH36" s="686"/>
      <c r="DI36" s="686"/>
      <c r="DJ36" s="686"/>
      <c r="DK36" s="687"/>
      <c r="DL36" s="694">
        <v>3214379</v>
      </c>
      <c r="DM36" s="686"/>
      <c r="DN36" s="686"/>
      <c r="DO36" s="686"/>
      <c r="DP36" s="686"/>
      <c r="DQ36" s="686"/>
      <c r="DR36" s="686"/>
      <c r="DS36" s="686"/>
      <c r="DT36" s="686"/>
      <c r="DU36" s="686"/>
      <c r="DV36" s="687"/>
      <c r="DW36" s="690">
        <v>27.4</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556115</v>
      </c>
      <c r="S37" s="686"/>
      <c r="T37" s="686"/>
      <c r="U37" s="686"/>
      <c r="V37" s="686"/>
      <c r="W37" s="686"/>
      <c r="X37" s="686"/>
      <c r="Y37" s="687"/>
      <c r="Z37" s="688">
        <v>2.2999999999999998</v>
      </c>
      <c r="AA37" s="688"/>
      <c r="AB37" s="688"/>
      <c r="AC37" s="688"/>
      <c r="AD37" s="689" t="s">
        <v>145</v>
      </c>
      <c r="AE37" s="689"/>
      <c r="AF37" s="689"/>
      <c r="AG37" s="689"/>
      <c r="AH37" s="689"/>
      <c r="AI37" s="689"/>
      <c r="AJ37" s="689"/>
      <c r="AK37" s="689"/>
      <c r="AL37" s="690" t="s">
        <v>145</v>
      </c>
      <c r="AM37" s="691"/>
      <c r="AN37" s="691"/>
      <c r="AO37" s="692"/>
      <c r="AQ37" s="763" t="s">
        <v>332</v>
      </c>
      <c r="AR37" s="764"/>
      <c r="AS37" s="764"/>
      <c r="AT37" s="764"/>
      <c r="AU37" s="764"/>
      <c r="AV37" s="764"/>
      <c r="AW37" s="764"/>
      <c r="AX37" s="764"/>
      <c r="AY37" s="765"/>
      <c r="AZ37" s="685">
        <v>1520453</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-20729</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948249</v>
      </c>
      <c r="CS37" s="721"/>
      <c r="CT37" s="721"/>
      <c r="CU37" s="721"/>
      <c r="CV37" s="721"/>
      <c r="CW37" s="721"/>
      <c r="CX37" s="721"/>
      <c r="CY37" s="722"/>
      <c r="CZ37" s="690">
        <v>4</v>
      </c>
      <c r="DA37" s="719"/>
      <c r="DB37" s="719"/>
      <c r="DC37" s="723"/>
      <c r="DD37" s="694">
        <v>929716</v>
      </c>
      <c r="DE37" s="721"/>
      <c r="DF37" s="721"/>
      <c r="DG37" s="721"/>
      <c r="DH37" s="721"/>
      <c r="DI37" s="721"/>
      <c r="DJ37" s="721"/>
      <c r="DK37" s="722"/>
      <c r="DL37" s="694">
        <v>879534</v>
      </c>
      <c r="DM37" s="721"/>
      <c r="DN37" s="721"/>
      <c r="DO37" s="721"/>
      <c r="DP37" s="721"/>
      <c r="DQ37" s="721"/>
      <c r="DR37" s="721"/>
      <c r="DS37" s="721"/>
      <c r="DT37" s="721"/>
      <c r="DU37" s="721"/>
      <c r="DV37" s="722"/>
      <c r="DW37" s="690">
        <v>7.5</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331826</v>
      </c>
      <c r="S38" s="686"/>
      <c r="T38" s="686"/>
      <c r="U38" s="686"/>
      <c r="V38" s="686"/>
      <c r="W38" s="686"/>
      <c r="X38" s="686"/>
      <c r="Y38" s="687"/>
      <c r="Z38" s="688">
        <v>1.4</v>
      </c>
      <c r="AA38" s="688"/>
      <c r="AB38" s="688"/>
      <c r="AC38" s="688"/>
      <c r="AD38" s="689">
        <v>278</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651180</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3269</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1368301</v>
      </c>
      <c r="CS38" s="686"/>
      <c r="CT38" s="686"/>
      <c r="CU38" s="686"/>
      <c r="CV38" s="686"/>
      <c r="CW38" s="686"/>
      <c r="CX38" s="686"/>
      <c r="CY38" s="687"/>
      <c r="CZ38" s="690">
        <v>5.8</v>
      </c>
      <c r="DA38" s="719"/>
      <c r="DB38" s="719"/>
      <c r="DC38" s="723"/>
      <c r="DD38" s="694">
        <v>1152622</v>
      </c>
      <c r="DE38" s="686"/>
      <c r="DF38" s="686"/>
      <c r="DG38" s="686"/>
      <c r="DH38" s="686"/>
      <c r="DI38" s="686"/>
      <c r="DJ38" s="686"/>
      <c r="DK38" s="687"/>
      <c r="DL38" s="694">
        <v>1036270</v>
      </c>
      <c r="DM38" s="686"/>
      <c r="DN38" s="686"/>
      <c r="DO38" s="686"/>
      <c r="DP38" s="686"/>
      <c r="DQ38" s="686"/>
      <c r="DR38" s="686"/>
      <c r="DS38" s="686"/>
      <c r="DT38" s="686"/>
      <c r="DU38" s="686"/>
      <c r="DV38" s="687"/>
      <c r="DW38" s="690">
        <v>8.8000000000000007</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2266900</v>
      </c>
      <c r="S39" s="686"/>
      <c r="T39" s="686"/>
      <c r="U39" s="686"/>
      <c r="V39" s="686"/>
      <c r="W39" s="686"/>
      <c r="X39" s="686"/>
      <c r="Y39" s="687"/>
      <c r="Z39" s="688">
        <v>9.1999999999999993</v>
      </c>
      <c r="AA39" s="688"/>
      <c r="AB39" s="688"/>
      <c r="AC39" s="688"/>
      <c r="AD39" s="689" t="s">
        <v>146</v>
      </c>
      <c r="AE39" s="689"/>
      <c r="AF39" s="689"/>
      <c r="AG39" s="689"/>
      <c r="AH39" s="689"/>
      <c r="AI39" s="689"/>
      <c r="AJ39" s="689"/>
      <c r="AK39" s="689"/>
      <c r="AL39" s="690" t="s">
        <v>145</v>
      </c>
      <c r="AM39" s="691"/>
      <c r="AN39" s="691"/>
      <c r="AO39" s="692"/>
      <c r="AQ39" s="763" t="s">
        <v>340</v>
      </c>
      <c r="AR39" s="764"/>
      <c r="AS39" s="764"/>
      <c r="AT39" s="764"/>
      <c r="AU39" s="764"/>
      <c r="AV39" s="764"/>
      <c r="AW39" s="764"/>
      <c r="AX39" s="764"/>
      <c r="AY39" s="765"/>
      <c r="AZ39" s="685">
        <v>513366</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5108</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982978</v>
      </c>
      <c r="CS39" s="721"/>
      <c r="CT39" s="721"/>
      <c r="CU39" s="721"/>
      <c r="CV39" s="721"/>
      <c r="CW39" s="721"/>
      <c r="CX39" s="721"/>
      <c r="CY39" s="722"/>
      <c r="CZ39" s="690">
        <v>4.0999999999999996</v>
      </c>
      <c r="DA39" s="719"/>
      <c r="DB39" s="719"/>
      <c r="DC39" s="723"/>
      <c r="DD39" s="694">
        <v>379891</v>
      </c>
      <c r="DE39" s="721"/>
      <c r="DF39" s="721"/>
      <c r="DG39" s="721"/>
      <c r="DH39" s="721"/>
      <c r="DI39" s="721"/>
      <c r="DJ39" s="721"/>
      <c r="DK39" s="722"/>
      <c r="DL39" s="694" t="s">
        <v>228</v>
      </c>
      <c r="DM39" s="721"/>
      <c r="DN39" s="721"/>
      <c r="DO39" s="721"/>
      <c r="DP39" s="721"/>
      <c r="DQ39" s="721"/>
      <c r="DR39" s="721"/>
      <c r="DS39" s="721"/>
      <c r="DT39" s="721"/>
      <c r="DU39" s="721"/>
      <c r="DV39" s="722"/>
      <c r="DW39" s="690" t="s">
        <v>145</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145</v>
      </c>
      <c r="S40" s="686"/>
      <c r="T40" s="686"/>
      <c r="U40" s="686"/>
      <c r="V40" s="686"/>
      <c r="W40" s="686"/>
      <c r="X40" s="686"/>
      <c r="Y40" s="687"/>
      <c r="Z40" s="688" t="s">
        <v>228</v>
      </c>
      <c r="AA40" s="688"/>
      <c r="AB40" s="688"/>
      <c r="AC40" s="688"/>
      <c r="AD40" s="689" t="s">
        <v>145</v>
      </c>
      <c r="AE40" s="689"/>
      <c r="AF40" s="689"/>
      <c r="AG40" s="689"/>
      <c r="AH40" s="689"/>
      <c r="AI40" s="689"/>
      <c r="AJ40" s="689"/>
      <c r="AK40" s="689"/>
      <c r="AL40" s="690" t="s">
        <v>146</v>
      </c>
      <c r="AM40" s="691"/>
      <c r="AN40" s="691"/>
      <c r="AO40" s="692"/>
      <c r="AQ40" s="763" t="s">
        <v>344</v>
      </c>
      <c r="AR40" s="764"/>
      <c r="AS40" s="764"/>
      <c r="AT40" s="764"/>
      <c r="AU40" s="764"/>
      <c r="AV40" s="764"/>
      <c r="AW40" s="764"/>
      <c r="AX40" s="764"/>
      <c r="AY40" s="765"/>
      <c r="AZ40" s="685" t="s">
        <v>228</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87</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270803</v>
      </c>
      <c r="CS40" s="686"/>
      <c r="CT40" s="686"/>
      <c r="CU40" s="686"/>
      <c r="CV40" s="686"/>
      <c r="CW40" s="686"/>
      <c r="CX40" s="686"/>
      <c r="CY40" s="687"/>
      <c r="CZ40" s="690">
        <v>1.1000000000000001</v>
      </c>
      <c r="DA40" s="719"/>
      <c r="DB40" s="719"/>
      <c r="DC40" s="723"/>
      <c r="DD40" s="694">
        <v>252203</v>
      </c>
      <c r="DE40" s="686"/>
      <c r="DF40" s="686"/>
      <c r="DG40" s="686"/>
      <c r="DH40" s="686"/>
      <c r="DI40" s="686"/>
      <c r="DJ40" s="686"/>
      <c r="DK40" s="687"/>
      <c r="DL40" s="694">
        <v>252203</v>
      </c>
      <c r="DM40" s="686"/>
      <c r="DN40" s="686"/>
      <c r="DO40" s="686"/>
      <c r="DP40" s="686"/>
      <c r="DQ40" s="686"/>
      <c r="DR40" s="686"/>
      <c r="DS40" s="686"/>
      <c r="DT40" s="686"/>
      <c r="DU40" s="686"/>
      <c r="DV40" s="687"/>
      <c r="DW40" s="690">
        <v>2.2000000000000002</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145</v>
      </c>
      <c r="S41" s="686"/>
      <c r="T41" s="686"/>
      <c r="U41" s="686"/>
      <c r="V41" s="686"/>
      <c r="W41" s="686"/>
      <c r="X41" s="686"/>
      <c r="Y41" s="687"/>
      <c r="Z41" s="688" t="s">
        <v>228</v>
      </c>
      <c r="AA41" s="688"/>
      <c r="AB41" s="688"/>
      <c r="AC41" s="688"/>
      <c r="AD41" s="689" t="s">
        <v>146</v>
      </c>
      <c r="AE41" s="689"/>
      <c r="AF41" s="689"/>
      <c r="AG41" s="689"/>
      <c r="AH41" s="689"/>
      <c r="AI41" s="689"/>
      <c r="AJ41" s="689"/>
      <c r="AK41" s="689"/>
      <c r="AL41" s="690" t="s">
        <v>228</v>
      </c>
      <c r="AM41" s="691"/>
      <c r="AN41" s="691"/>
      <c r="AO41" s="692"/>
      <c r="AQ41" s="763" t="s">
        <v>349</v>
      </c>
      <c r="AR41" s="764"/>
      <c r="AS41" s="764"/>
      <c r="AT41" s="764"/>
      <c r="AU41" s="764"/>
      <c r="AV41" s="764"/>
      <c r="AW41" s="764"/>
      <c r="AX41" s="764"/>
      <c r="AY41" s="765"/>
      <c r="AZ41" s="685">
        <v>281980</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145</v>
      </c>
      <c r="CS41" s="721"/>
      <c r="CT41" s="721"/>
      <c r="CU41" s="721"/>
      <c r="CV41" s="721"/>
      <c r="CW41" s="721"/>
      <c r="CX41" s="721"/>
      <c r="CY41" s="722"/>
      <c r="CZ41" s="690" t="s">
        <v>145</v>
      </c>
      <c r="DA41" s="719"/>
      <c r="DB41" s="719"/>
      <c r="DC41" s="723"/>
      <c r="DD41" s="694" t="s">
        <v>228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327100</v>
      </c>
      <c r="S42" s="686"/>
      <c r="T42" s="686"/>
      <c r="U42" s="686"/>
      <c r="V42" s="686"/>
      <c r="W42" s="686"/>
      <c r="X42" s="686"/>
      <c r="Y42" s="687"/>
      <c r="Z42" s="688">
        <v>1.3</v>
      </c>
      <c r="AA42" s="688"/>
      <c r="AB42" s="688"/>
      <c r="AC42" s="688"/>
      <c r="AD42" s="689" t="s">
        <v>145</v>
      </c>
      <c r="AE42" s="689"/>
      <c r="AF42" s="689"/>
      <c r="AG42" s="689"/>
      <c r="AH42" s="689"/>
      <c r="AI42" s="689"/>
      <c r="AJ42" s="689"/>
      <c r="AK42" s="689"/>
      <c r="AL42" s="690" t="s">
        <v>228</v>
      </c>
      <c r="AM42" s="691"/>
      <c r="AN42" s="691"/>
      <c r="AO42" s="692"/>
      <c r="AQ42" s="784" t="s">
        <v>353</v>
      </c>
      <c r="AR42" s="785"/>
      <c r="AS42" s="785"/>
      <c r="AT42" s="785"/>
      <c r="AU42" s="785"/>
      <c r="AV42" s="785"/>
      <c r="AW42" s="785"/>
      <c r="AX42" s="785"/>
      <c r="AY42" s="786"/>
      <c r="AZ42" s="776">
        <v>1086321</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400</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3789289</v>
      </c>
      <c r="CS42" s="686"/>
      <c r="CT42" s="686"/>
      <c r="CU42" s="686"/>
      <c r="CV42" s="686"/>
      <c r="CW42" s="686"/>
      <c r="CX42" s="686"/>
      <c r="CY42" s="687"/>
      <c r="CZ42" s="690">
        <v>16</v>
      </c>
      <c r="DA42" s="691"/>
      <c r="DB42" s="691"/>
      <c r="DC42" s="703"/>
      <c r="DD42" s="694">
        <v>604860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24525481</v>
      </c>
      <c r="S43" s="777"/>
      <c r="T43" s="777"/>
      <c r="U43" s="777"/>
      <c r="V43" s="777"/>
      <c r="W43" s="777"/>
      <c r="X43" s="777"/>
      <c r="Y43" s="778"/>
      <c r="Z43" s="779">
        <v>100</v>
      </c>
      <c r="AA43" s="779"/>
      <c r="AB43" s="779"/>
      <c r="AC43" s="779"/>
      <c r="AD43" s="780">
        <v>11397736</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82327</v>
      </c>
      <c r="CS43" s="721"/>
      <c r="CT43" s="721"/>
      <c r="CU43" s="721"/>
      <c r="CV43" s="721"/>
      <c r="CW43" s="721"/>
      <c r="CX43" s="721"/>
      <c r="CY43" s="722"/>
      <c r="CZ43" s="690">
        <v>0.3</v>
      </c>
      <c r="DA43" s="719"/>
      <c r="DB43" s="719"/>
      <c r="DC43" s="723"/>
      <c r="DD43" s="694">
        <v>82327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3778184</v>
      </c>
      <c r="CS44" s="686"/>
      <c r="CT44" s="686"/>
      <c r="CU44" s="686"/>
      <c r="CV44" s="686"/>
      <c r="CW44" s="686"/>
      <c r="CX44" s="686"/>
      <c r="CY44" s="687"/>
      <c r="CZ44" s="690">
        <v>15.9</v>
      </c>
      <c r="DA44" s="691"/>
      <c r="DB44" s="691"/>
      <c r="DC44" s="703"/>
      <c r="DD44" s="694">
        <v>604524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638934</v>
      </c>
      <c r="CS45" s="721"/>
      <c r="CT45" s="721"/>
      <c r="CU45" s="721"/>
      <c r="CV45" s="721"/>
      <c r="CW45" s="721"/>
      <c r="CX45" s="721"/>
      <c r="CY45" s="722"/>
      <c r="CZ45" s="690">
        <v>2.7</v>
      </c>
      <c r="DA45" s="719"/>
      <c r="DB45" s="719"/>
      <c r="DC45" s="723"/>
      <c r="DD45" s="694">
        <v>31576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3059974</v>
      </c>
      <c r="CS46" s="686"/>
      <c r="CT46" s="686"/>
      <c r="CU46" s="686"/>
      <c r="CV46" s="686"/>
      <c r="CW46" s="686"/>
      <c r="CX46" s="686"/>
      <c r="CY46" s="687"/>
      <c r="CZ46" s="690">
        <v>12.9</v>
      </c>
      <c r="DA46" s="691"/>
      <c r="DB46" s="691"/>
      <c r="DC46" s="703"/>
      <c r="DD46" s="694">
        <v>519599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11105</v>
      </c>
      <c r="CS47" s="721"/>
      <c r="CT47" s="721"/>
      <c r="CU47" s="721"/>
      <c r="CV47" s="721"/>
      <c r="CW47" s="721"/>
      <c r="CX47" s="721"/>
      <c r="CY47" s="722"/>
      <c r="CZ47" s="690">
        <v>0</v>
      </c>
      <c r="DA47" s="719"/>
      <c r="DB47" s="719"/>
      <c r="DC47" s="723"/>
      <c r="DD47" s="694">
        <v>336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228</v>
      </c>
      <c r="CS48" s="686"/>
      <c r="CT48" s="686"/>
      <c r="CU48" s="686"/>
      <c r="CV48" s="686"/>
      <c r="CW48" s="686"/>
      <c r="CX48" s="686"/>
      <c r="CY48" s="687"/>
      <c r="CZ48" s="690" t="s">
        <v>228</v>
      </c>
      <c r="DA48" s="691"/>
      <c r="DB48" s="691"/>
      <c r="DC48" s="703"/>
      <c r="DD48" s="694" t="s">
        <v>145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23696520</v>
      </c>
      <c r="CS49" s="756"/>
      <c r="CT49" s="756"/>
      <c r="CU49" s="756"/>
      <c r="CV49" s="756"/>
      <c r="CW49" s="756"/>
      <c r="CX49" s="756"/>
      <c r="CY49" s="787"/>
      <c r="CZ49" s="781">
        <v>100</v>
      </c>
      <c r="DA49" s="788"/>
      <c r="DB49" s="788"/>
      <c r="DC49" s="789"/>
      <c r="DD49" s="790">
        <v>13644747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lyjuxGKCmTc8Kmqi+DsZEf6czqDEztanEp0XihFwcgaVn/4yRbkJ3E5tp1q5Q26gRU4tK/s/KZlU5hKTR2yYg==" saltValue="gfVVBC6RgjHbOobmtkzhJ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24515</v>
      </c>
      <c r="R7" s="821"/>
      <c r="S7" s="821"/>
      <c r="T7" s="821"/>
      <c r="U7" s="821"/>
      <c r="V7" s="821">
        <v>23686</v>
      </c>
      <c r="W7" s="821"/>
      <c r="X7" s="821"/>
      <c r="Y7" s="821"/>
      <c r="Z7" s="821"/>
      <c r="AA7" s="821">
        <v>829</v>
      </c>
      <c r="AB7" s="821"/>
      <c r="AC7" s="821"/>
      <c r="AD7" s="821"/>
      <c r="AE7" s="822"/>
      <c r="AF7" s="823">
        <v>759</v>
      </c>
      <c r="AG7" s="824"/>
      <c r="AH7" s="824"/>
      <c r="AI7" s="824"/>
      <c r="AJ7" s="825"/>
      <c r="AK7" s="860">
        <v>1882</v>
      </c>
      <c r="AL7" s="861"/>
      <c r="AM7" s="861"/>
      <c r="AN7" s="861"/>
      <c r="AO7" s="861"/>
      <c r="AP7" s="861">
        <v>16126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585</v>
      </c>
      <c r="BT7" s="865"/>
      <c r="BU7" s="865"/>
      <c r="BV7" s="865"/>
      <c r="BW7" s="865"/>
      <c r="BX7" s="865"/>
      <c r="BY7" s="865"/>
      <c r="BZ7" s="865"/>
      <c r="CA7" s="865"/>
      <c r="CB7" s="865"/>
      <c r="CC7" s="865"/>
      <c r="CD7" s="865"/>
      <c r="CE7" s="865"/>
      <c r="CF7" s="865"/>
      <c r="CG7" s="866"/>
      <c r="CH7" s="857">
        <v>10</v>
      </c>
      <c r="CI7" s="858"/>
      <c r="CJ7" s="858"/>
      <c r="CK7" s="858"/>
      <c r="CL7" s="859"/>
      <c r="CM7" s="857">
        <v>102</v>
      </c>
      <c r="CN7" s="858"/>
      <c r="CO7" s="858"/>
      <c r="CP7" s="858"/>
      <c r="CQ7" s="859"/>
      <c r="CR7" s="857">
        <v>43</v>
      </c>
      <c r="CS7" s="858"/>
      <c r="CT7" s="858"/>
      <c r="CU7" s="858"/>
      <c r="CV7" s="859"/>
      <c r="CW7" s="857" t="s">
        <v>583</v>
      </c>
      <c r="CX7" s="858"/>
      <c r="CY7" s="858"/>
      <c r="CZ7" s="858"/>
      <c r="DA7" s="859"/>
      <c r="DB7" s="857" t="s">
        <v>583</v>
      </c>
      <c r="DC7" s="858"/>
      <c r="DD7" s="858"/>
      <c r="DE7" s="858"/>
      <c r="DF7" s="859"/>
      <c r="DG7" s="857" t="s">
        <v>583</v>
      </c>
      <c r="DH7" s="858"/>
      <c r="DI7" s="858"/>
      <c r="DJ7" s="858"/>
      <c r="DK7" s="859"/>
      <c r="DL7" s="857" t="s">
        <v>583</v>
      </c>
      <c r="DM7" s="858"/>
      <c r="DN7" s="858"/>
      <c r="DO7" s="858"/>
      <c r="DP7" s="859"/>
      <c r="DQ7" s="857" t="s">
        <v>583</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45</v>
      </c>
      <c r="R8" s="845"/>
      <c r="S8" s="845"/>
      <c r="T8" s="845"/>
      <c r="U8" s="845"/>
      <c r="V8" s="845">
        <v>45</v>
      </c>
      <c r="W8" s="845"/>
      <c r="X8" s="845"/>
      <c r="Y8" s="845"/>
      <c r="Z8" s="845"/>
      <c r="AA8" s="845">
        <v>0</v>
      </c>
      <c r="AB8" s="845"/>
      <c r="AC8" s="845"/>
      <c r="AD8" s="845"/>
      <c r="AE8" s="846"/>
      <c r="AF8" s="847" t="s">
        <v>391</v>
      </c>
      <c r="AG8" s="848"/>
      <c r="AH8" s="848"/>
      <c r="AI8" s="848"/>
      <c r="AJ8" s="849"/>
      <c r="AK8" s="850">
        <v>22</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586</v>
      </c>
      <c r="BT8" s="855"/>
      <c r="BU8" s="855"/>
      <c r="BV8" s="855"/>
      <c r="BW8" s="855"/>
      <c r="BX8" s="855"/>
      <c r="BY8" s="855"/>
      <c r="BZ8" s="855"/>
      <c r="CA8" s="855"/>
      <c r="CB8" s="855"/>
      <c r="CC8" s="855"/>
      <c r="CD8" s="855"/>
      <c r="CE8" s="855"/>
      <c r="CF8" s="855"/>
      <c r="CG8" s="856"/>
      <c r="CH8" s="867">
        <v>4</v>
      </c>
      <c r="CI8" s="868"/>
      <c r="CJ8" s="868"/>
      <c r="CK8" s="868"/>
      <c r="CL8" s="869"/>
      <c r="CM8" s="867">
        <v>48</v>
      </c>
      <c r="CN8" s="868"/>
      <c r="CO8" s="868"/>
      <c r="CP8" s="868"/>
      <c r="CQ8" s="869"/>
      <c r="CR8" s="867">
        <v>56</v>
      </c>
      <c r="CS8" s="868"/>
      <c r="CT8" s="868"/>
      <c r="CU8" s="868"/>
      <c r="CV8" s="869"/>
      <c r="CW8" s="867" t="s">
        <v>583</v>
      </c>
      <c r="CX8" s="868"/>
      <c r="CY8" s="868"/>
      <c r="CZ8" s="868"/>
      <c r="DA8" s="869"/>
      <c r="DB8" s="867" t="s">
        <v>583</v>
      </c>
      <c r="DC8" s="868"/>
      <c r="DD8" s="868"/>
      <c r="DE8" s="868"/>
      <c r="DF8" s="869"/>
      <c r="DG8" s="867" t="s">
        <v>583</v>
      </c>
      <c r="DH8" s="868"/>
      <c r="DI8" s="868"/>
      <c r="DJ8" s="868"/>
      <c r="DK8" s="869"/>
      <c r="DL8" s="867" t="s">
        <v>583</v>
      </c>
      <c r="DM8" s="868"/>
      <c r="DN8" s="868"/>
      <c r="DO8" s="868"/>
      <c r="DP8" s="869"/>
      <c r="DQ8" s="867" t="s">
        <v>583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587</v>
      </c>
      <c r="BT9" s="855"/>
      <c r="BU9" s="855"/>
      <c r="BV9" s="855"/>
      <c r="BW9" s="855"/>
      <c r="BX9" s="855"/>
      <c r="BY9" s="855"/>
      <c r="BZ9" s="855"/>
      <c r="CA9" s="855"/>
      <c r="CB9" s="855"/>
      <c r="CC9" s="855"/>
      <c r="CD9" s="855"/>
      <c r="CE9" s="855"/>
      <c r="CF9" s="855"/>
      <c r="CG9" s="856"/>
      <c r="CH9" s="867">
        <v>9</v>
      </c>
      <c r="CI9" s="868"/>
      <c r="CJ9" s="868"/>
      <c r="CK9" s="868"/>
      <c r="CL9" s="869"/>
      <c r="CM9" s="867">
        <v>4</v>
      </c>
      <c r="CN9" s="868"/>
      <c r="CO9" s="868"/>
      <c r="CP9" s="868"/>
      <c r="CQ9" s="869"/>
      <c r="CR9" s="867">
        <v>20</v>
      </c>
      <c r="CS9" s="868"/>
      <c r="CT9" s="868"/>
      <c r="CU9" s="868"/>
      <c r="CV9" s="869"/>
      <c r="CW9" s="867" t="s">
        <v>583</v>
      </c>
      <c r="CX9" s="868"/>
      <c r="CY9" s="868"/>
      <c r="CZ9" s="868"/>
      <c r="DA9" s="869"/>
      <c r="DB9" s="867" t="s">
        <v>583</v>
      </c>
      <c r="DC9" s="868"/>
      <c r="DD9" s="868"/>
      <c r="DE9" s="868"/>
      <c r="DF9" s="869"/>
      <c r="DG9" s="867" t="s">
        <v>583</v>
      </c>
      <c r="DH9" s="868"/>
      <c r="DI9" s="868"/>
      <c r="DJ9" s="868"/>
      <c r="DK9" s="869"/>
      <c r="DL9" s="867" t="s">
        <v>583</v>
      </c>
      <c r="DM9" s="868"/>
      <c r="DN9" s="868"/>
      <c r="DO9" s="868"/>
      <c r="DP9" s="869"/>
      <c r="DQ9" s="867" t="s">
        <v>583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24538</v>
      </c>
      <c r="R23" s="880"/>
      <c r="S23" s="880"/>
      <c r="T23" s="880"/>
      <c r="U23" s="880"/>
      <c r="V23" s="880">
        <v>23709</v>
      </c>
      <c r="W23" s="880"/>
      <c r="X23" s="880"/>
      <c r="Y23" s="880"/>
      <c r="Z23" s="880"/>
      <c r="AA23" s="880">
        <v>829</v>
      </c>
      <c r="AB23" s="880"/>
      <c r="AC23" s="880"/>
      <c r="AD23" s="880"/>
      <c r="AE23" s="881"/>
      <c r="AF23" s="882">
        <v>759</v>
      </c>
      <c r="AG23" s="880"/>
      <c r="AH23" s="880"/>
      <c r="AI23" s="880"/>
      <c r="AJ23" s="883"/>
      <c r="AK23" s="884"/>
      <c r="AL23" s="885"/>
      <c r="AM23" s="885"/>
      <c r="AN23" s="885"/>
      <c r="AO23" s="885"/>
      <c r="AP23" s="880">
        <v>16126</v>
      </c>
      <c r="AQ23" s="880"/>
      <c r="AR23" s="880"/>
      <c r="AS23" s="880"/>
      <c r="AT23" s="880"/>
      <c r="AU23" s="886"/>
      <c r="AV23" s="886"/>
      <c r="AW23" s="886"/>
      <c r="AX23" s="886"/>
      <c r="AY23" s="887"/>
      <c r="AZ23" s="895" t="s">
        <v>145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9">
        <v>3215</v>
      </c>
      <c r="R28" s="910"/>
      <c r="S28" s="910"/>
      <c r="T28" s="910"/>
      <c r="U28" s="910"/>
      <c r="V28" s="910">
        <v>3159</v>
      </c>
      <c r="W28" s="910"/>
      <c r="X28" s="910"/>
      <c r="Y28" s="910"/>
      <c r="Z28" s="910"/>
      <c r="AA28" s="910">
        <v>56</v>
      </c>
      <c r="AB28" s="910"/>
      <c r="AC28" s="910"/>
      <c r="AD28" s="910"/>
      <c r="AE28" s="911"/>
      <c r="AF28" s="912">
        <v>56</v>
      </c>
      <c r="AG28" s="910"/>
      <c r="AH28" s="910"/>
      <c r="AI28" s="910"/>
      <c r="AJ28" s="913"/>
      <c r="AK28" s="914">
        <v>309</v>
      </c>
      <c r="AL28" s="915"/>
      <c r="AM28" s="915"/>
      <c r="AN28" s="915"/>
      <c r="AO28" s="915"/>
      <c r="AP28" s="904" t="s">
        <v>513</v>
      </c>
      <c r="AQ28" s="905"/>
      <c r="AR28" s="905"/>
      <c r="AS28" s="905"/>
      <c r="AT28" s="906"/>
      <c r="AU28" s="904" t="s">
        <v>513</v>
      </c>
      <c r="AV28" s="905"/>
      <c r="AW28" s="905"/>
      <c r="AX28" s="905"/>
      <c r="AY28" s="906"/>
      <c r="AZ28" s="904" t="s">
        <v>513</v>
      </c>
      <c r="BA28" s="905"/>
      <c r="BB28" s="905"/>
      <c r="BC28" s="905"/>
      <c r="BD28" s="906"/>
      <c r="BE28" s="907"/>
      <c r="BF28" s="907"/>
      <c r="BG28" s="907"/>
      <c r="BH28" s="907"/>
      <c r="BI28" s="908"/>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3978</v>
      </c>
      <c r="R29" s="845"/>
      <c r="S29" s="845"/>
      <c r="T29" s="845"/>
      <c r="U29" s="845"/>
      <c r="V29" s="845">
        <v>3884</v>
      </c>
      <c r="W29" s="845"/>
      <c r="X29" s="845"/>
      <c r="Y29" s="845"/>
      <c r="Z29" s="845"/>
      <c r="AA29" s="845">
        <v>94</v>
      </c>
      <c r="AB29" s="845"/>
      <c r="AC29" s="845"/>
      <c r="AD29" s="845"/>
      <c r="AE29" s="846"/>
      <c r="AF29" s="847">
        <v>94</v>
      </c>
      <c r="AG29" s="848"/>
      <c r="AH29" s="848"/>
      <c r="AI29" s="848"/>
      <c r="AJ29" s="849"/>
      <c r="AK29" s="918">
        <v>590</v>
      </c>
      <c r="AL29" s="919"/>
      <c r="AM29" s="919"/>
      <c r="AN29" s="919"/>
      <c r="AO29" s="919"/>
      <c r="AP29" s="920" t="s">
        <v>513</v>
      </c>
      <c r="AQ29" s="921"/>
      <c r="AR29" s="921"/>
      <c r="AS29" s="921"/>
      <c r="AT29" s="918"/>
      <c r="AU29" s="920" t="s">
        <v>513</v>
      </c>
      <c r="AV29" s="921"/>
      <c r="AW29" s="921"/>
      <c r="AX29" s="921"/>
      <c r="AY29" s="918"/>
      <c r="AZ29" s="920" t="s">
        <v>513</v>
      </c>
      <c r="BA29" s="921"/>
      <c r="BB29" s="921"/>
      <c r="BC29" s="921"/>
      <c r="BD29" s="918"/>
      <c r="BE29" s="916"/>
      <c r="BF29" s="916"/>
      <c r="BG29" s="916"/>
      <c r="BH29" s="916"/>
      <c r="BI29" s="917"/>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431</v>
      </c>
      <c r="R30" s="845"/>
      <c r="S30" s="845"/>
      <c r="T30" s="845"/>
      <c r="U30" s="845"/>
      <c r="V30" s="845">
        <v>423</v>
      </c>
      <c r="W30" s="845"/>
      <c r="X30" s="845"/>
      <c r="Y30" s="845"/>
      <c r="Z30" s="845"/>
      <c r="AA30" s="845">
        <v>7</v>
      </c>
      <c r="AB30" s="845"/>
      <c r="AC30" s="845"/>
      <c r="AD30" s="845"/>
      <c r="AE30" s="846"/>
      <c r="AF30" s="847">
        <v>7</v>
      </c>
      <c r="AG30" s="848"/>
      <c r="AH30" s="848"/>
      <c r="AI30" s="848"/>
      <c r="AJ30" s="849"/>
      <c r="AK30" s="918">
        <v>119</v>
      </c>
      <c r="AL30" s="919"/>
      <c r="AM30" s="919"/>
      <c r="AN30" s="919"/>
      <c r="AO30" s="919"/>
      <c r="AP30" s="920" t="s">
        <v>513</v>
      </c>
      <c r="AQ30" s="921"/>
      <c r="AR30" s="921"/>
      <c r="AS30" s="921"/>
      <c r="AT30" s="918"/>
      <c r="AU30" s="920" t="s">
        <v>513</v>
      </c>
      <c r="AV30" s="921"/>
      <c r="AW30" s="921"/>
      <c r="AX30" s="921"/>
      <c r="AY30" s="918"/>
      <c r="AZ30" s="920" t="s">
        <v>513</v>
      </c>
      <c r="BA30" s="921"/>
      <c r="BB30" s="921"/>
      <c r="BC30" s="921"/>
      <c r="BD30" s="918"/>
      <c r="BE30" s="916"/>
      <c r="BF30" s="916"/>
      <c r="BG30" s="916"/>
      <c r="BH30" s="916"/>
      <c r="BI30" s="917"/>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970</v>
      </c>
      <c r="R31" s="845"/>
      <c r="S31" s="845"/>
      <c r="T31" s="845"/>
      <c r="U31" s="845"/>
      <c r="V31" s="845">
        <v>941</v>
      </c>
      <c r="W31" s="845"/>
      <c r="X31" s="845"/>
      <c r="Y31" s="845"/>
      <c r="Z31" s="845"/>
      <c r="AA31" s="845">
        <v>29</v>
      </c>
      <c r="AB31" s="845"/>
      <c r="AC31" s="845"/>
      <c r="AD31" s="845"/>
      <c r="AE31" s="846"/>
      <c r="AF31" s="847">
        <v>1337</v>
      </c>
      <c r="AG31" s="848"/>
      <c r="AH31" s="848"/>
      <c r="AI31" s="848"/>
      <c r="AJ31" s="849"/>
      <c r="AK31" s="918">
        <v>513</v>
      </c>
      <c r="AL31" s="919"/>
      <c r="AM31" s="919"/>
      <c r="AN31" s="919"/>
      <c r="AO31" s="919"/>
      <c r="AP31" s="919">
        <v>4280</v>
      </c>
      <c r="AQ31" s="919"/>
      <c r="AR31" s="919"/>
      <c r="AS31" s="919"/>
      <c r="AT31" s="919"/>
      <c r="AU31" s="919">
        <v>3660</v>
      </c>
      <c r="AV31" s="919"/>
      <c r="AW31" s="919"/>
      <c r="AX31" s="919"/>
      <c r="AY31" s="919"/>
      <c r="AZ31" s="920" t="s">
        <v>513</v>
      </c>
      <c r="BA31" s="921"/>
      <c r="BB31" s="921"/>
      <c r="BC31" s="921"/>
      <c r="BD31" s="918"/>
      <c r="BE31" s="916" t="s">
        <v>409</v>
      </c>
      <c r="BF31" s="916"/>
      <c r="BG31" s="916"/>
      <c r="BH31" s="916"/>
      <c r="BI31" s="917"/>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1245</v>
      </c>
      <c r="R32" s="845"/>
      <c r="S32" s="845"/>
      <c r="T32" s="845"/>
      <c r="U32" s="845"/>
      <c r="V32" s="845">
        <v>1236</v>
      </c>
      <c r="W32" s="845"/>
      <c r="X32" s="845"/>
      <c r="Y32" s="845"/>
      <c r="Z32" s="845"/>
      <c r="AA32" s="845">
        <v>-9</v>
      </c>
      <c r="AB32" s="845"/>
      <c r="AC32" s="845"/>
      <c r="AD32" s="845"/>
      <c r="AE32" s="846"/>
      <c r="AF32" s="847">
        <v>153</v>
      </c>
      <c r="AG32" s="848"/>
      <c r="AH32" s="848"/>
      <c r="AI32" s="848"/>
      <c r="AJ32" s="849"/>
      <c r="AK32" s="918">
        <v>651</v>
      </c>
      <c r="AL32" s="919"/>
      <c r="AM32" s="919"/>
      <c r="AN32" s="919"/>
      <c r="AO32" s="919"/>
      <c r="AP32" s="919">
        <v>6905</v>
      </c>
      <c r="AQ32" s="919"/>
      <c r="AR32" s="919"/>
      <c r="AS32" s="919"/>
      <c r="AT32" s="919"/>
      <c r="AU32" s="919">
        <v>5586</v>
      </c>
      <c r="AV32" s="919"/>
      <c r="AW32" s="919"/>
      <c r="AX32" s="919"/>
      <c r="AY32" s="919"/>
      <c r="AZ32" s="920" t="s">
        <v>513</v>
      </c>
      <c r="BA32" s="921"/>
      <c r="BB32" s="921"/>
      <c r="BC32" s="921"/>
      <c r="BD32" s="918"/>
      <c r="BE32" s="916" t="s">
        <v>411</v>
      </c>
      <c r="BF32" s="916"/>
      <c r="BG32" s="916"/>
      <c r="BH32" s="916"/>
      <c r="BI32" s="917"/>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8"/>
      <c r="AL33" s="919"/>
      <c r="AM33" s="919"/>
      <c r="AN33" s="919"/>
      <c r="AO33" s="919"/>
      <c r="AP33" s="919"/>
      <c r="AQ33" s="919"/>
      <c r="AR33" s="919"/>
      <c r="AS33" s="919"/>
      <c r="AT33" s="919"/>
      <c r="AU33" s="919"/>
      <c r="AV33" s="919"/>
      <c r="AW33" s="919"/>
      <c r="AX33" s="919"/>
      <c r="AY33" s="919"/>
      <c r="AZ33" s="922"/>
      <c r="BA33" s="922"/>
      <c r="BB33" s="922"/>
      <c r="BC33" s="922"/>
      <c r="BD33" s="922"/>
      <c r="BE33" s="916"/>
      <c r="BF33" s="916"/>
      <c r="BG33" s="916"/>
      <c r="BH33" s="916"/>
      <c r="BI33" s="917"/>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8"/>
      <c r="AL34" s="919"/>
      <c r="AM34" s="919"/>
      <c r="AN34" s="919"/>
      <c r="AO34" s="919"/>
      <c r="AP34" s="919"/>
      <c r="AQ34" s="919"/>
      <c r="AR34" s="919"/>
      <c r="AS34" s="919"/>
      <c r="AT34" s="919"/>
      <c r="AU34" s="919"/>
      <c r="AV34" s="919"/>
      <c r="AW34" s="919"/>
      <c r="AX34" s="919"/>
      <c r="AY34" s="919"/>
      <c r="AZ34" s="922"/>
      <c r="BA34" s="922"/>
      <c r="BB34" s="922"/>
      <c r="BC34" s="922"/>
      <c r="BD34" s="922"/>
      <c r="BE34" s="916"/>
      <c r="BF34" s="916"/>
      <c r="BG34" s="916"/>
      <c r="BH34" s="916"/>
      <c r="BI34" s="917"/>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8"/>
      <c r="AL35" s="919"/>
      <c r="AM35" s="919"/>
      <c r="AN35" s="919"/>
      <c r="AO35" s="919"/>
      <c r="AP35" s="919"/>
      <c r="AQ35" s="919"/>
      <c r="AR35" s="919"/>
      <c r="AS35" s="919"/>
      <c r="AT35" s="919"/>
      <c r="AU35" s="919"/>
      <c r="AV35" s="919"/>
      <c r="AW35" s="919"/>
      <c r="AX35" s="919"/>
      <c r="AY35" s="919"/>
      <c r="AZ35" s="922"/>
      <c r="BA35" s="922"/>
      <c r="BB35" s="922"/>
      <c r="BC35" s="922"/>
      <c r="BD35" s="922"/>
      <c r="BE35" s="916"/>
      <c r="BF35" s="916"/>
      <c r="BG35" s="916"/>
      <c r="BH35" s="916"/>
      <c r="BI35" s="917"/>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8"/>
      <c r="AL36" s="919"/>
      <c r="AM36" s="919"/>
      <c r="AN36" s="919"/>
      <c r="AO36" s="919"/>
      <c r="AP36" s="919"/>
      <c r="AQ36" s="919"/>
      <c r="AR36" s="919"/>
      <c r="AS36" s="919"/>
      <c r="AT36" s="919"/>
      <c r="AU36" s="919"/>
      <c r="AV36" s="919"/>
      <c r="AW36" s="919"/>
      <c r="AX36" s="919"/>
      <c r="AY36" s="919"/>
      <c r="AZ36" s="922"/>
      <c r="BA36" s="922"/>
      <c r="BB36" s="922"/>
      <c r="BC36" s="922"/>
      <c r="BD36" s="922"/>
      <c r="BE36" s="916"/>
      <c r="BF36" s="916"/>
      <c r="BG36" s="916"/>
      <c r="BH36" s="916"/>
      <c r="BI36" s="917"/>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8"/>
      <c r="AL37" s="919"/>
      <c r="AM37" s="919"/>
      <c r="AN37" s="919"/>
      <c r="AO37" s="919"/>
      <c r="AP37" s="919"/>
      <c r="AQ37" s="919"/>
      <c r="AR37" s="919"/>
      <c r="AS37" s="919"/>
      <c r="AT37" s="919"/>
      <c r="AU37" s="919"/>
      <c r="AV37" s="919"/>
      <c r="AW37" s="919"/>
      <c r="AX37" s="919"/>
      <c r="AY37" s="919"/>
      <c r="AZ37" s="922"/>
      <c r="BA37" s="922"/>
      <c r="BB37" s="922"/>
      <c r="BC37" s="922"/>
      <c r="BD37" s="922"/>
      <c r="BE37" s="916"/>
      <c r="BF37" s="916"/>
      <c r="BG37" s="916"/>
      <c r="BH37" s="916"/>
      <c r="BI37" s="917"/>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8"/>
      <c r="AL38" s="919"/>
      <c r="AM38" s="919"/>
      <c r="AN38" s="919"/>
      <c r="AO38" s="919"/>
      <c r="AP38" s="919"/>
      <c r="AQ38" s="919"/>
      <c r="AR38" s="919"/>
      <c r="AS38" s="919"/>
      <c r="AT38" s="919"/>
      <c r="AU38" s="919"/>
      <c r="AV38" s="919"/>
      <c r="AW38" s="919"/>
      <c r="AX38" s="919"/>
      <c r="AY38" s="919"/>
      <c r="AZ38" s="922"/>
      <c r="BA38" s="922"/>
      <c r="BB38" s="922"/>
      <c r="BC38" s="922"/>
      <c r="BD38" s="922"/>
      <c r="BE38" s="916"/>
      <c r="BF38" s="916"/>
      <c r="BG38" s="916"/>
      <c r="BH38" s="916"/>
      <c r="BI38" s="917"/>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8"/>
      <c r="AL39" s="919"/>
      <c r="AM39" s="919"/>
      <c r="AN39" s="919"/>
      <c r="AO39" s="919"/>
      <c r="AP39" s="919"/>
      <c r="AQ39" s="919"/>
      <c r="AR39" s="919"/>
      <c r="AS39" s="919"/>
      <c r="AT39" s="919"/>
      <c r="AU39" s="919"/>
      <c r="AV39" s="919"/>
      <c r="AW39" s="919"/>
      <c r="AX39" s="919"/>
      <c r="AY39" s="919"/>
      <c r="AZ39" s="922"/>
      <c r="BA39" s="922"/>
      <c r="BB39" s="922"/>
      <c r="BC39" s="922"/>
      <c r="BD39" s="922"/>
      <c r="BE39" s="916"/>
      <c r="BF39" s="916"/>
      <c r="BG39" s="916"/>
      <c r="BH39" s="916"/>
      <c r="BI39" s="917"/>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8"/>
      <c r="AL40" s="919"/>
      <c r="AM40" s="919"/>
      <c r="AN40" s="919"/>
      <c r="AO40" s="919"/>
      <c r="AP40" s="919"/>
      <c r="AQ40" s="919"/>
      <c r="AR40" s="919"/>
      <c r="AS40" s="919"/>
      <c r="AT40" s="919"/>
      <c r="AU40" s="919"/>
      <c r="AV40" s="919"/>
      <c r="AW40" s="919"/>
      <c r="AX40" s="919"/>
      <c r="AY40" s="919"/>
      <c r="AZ40" s="922"/>
      <c r="BA40" s="922"/>
      <c r="BB40" s="922"/>
      <c r="BC40" s="922"/>
      <c r="BD40" s="922"/>
      <c r="BE40" s="916"/>
      <c r="BF40" s="916"/>
      <c r="BG40" s="916"/>
      <c r="BH40" s="916"/>
      <c r="BI40" s="917"/>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8"/>
      <c r="AL41" s="919"/>
      <c r="AM41" s="919"/>
      <c r="AN41" s="919"/>
      <c r="AO41" s="919"/>
      <c r="AP41" s="919"/>
      <c r="AQ41" s="919"/>
      <c r="AR41" s="919"/>
      <c r="AS41" s="919"/>
      <c r="AT41" s="919"/>
      <c r="AU41" s="919"/>
      <c r="AV41" s="919"/>
      <c r="AW41" s="919"/>
      <c r="AX41" s="919"/>
      <c r="AY41" s="919"/>
      <c r="AZ41" s="922"/>
      <c r="BA41" s="922"/>
      <c r="BB41" s="922"/>
      <c r="BC41" s="922"/>
      <c r="BD41" s="922"/>
      <c r="BE41" s="916"/>
      <c r="BF41" s="916"/>
      <c r="BG41" s="916"/>
      <c r="BH41" s="916"/>
      <c r="BI41" s="917"/>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8"/>
      <c r="AL42" s="919"/>
      <c r="AM42" s="919"/>
      <c r="AN42" s="919"/>
      <c r="AO42" s="919"/>
      <c r="AP42" s="919"/>
      <c r="AQ42" s="919"/>
      <c r="AR42" s="919"/>
      <c r="AS42" s="919"/>
      <c r="AT42" s="919"/>
      <c r="AU42" s="919"/>
      <c r="AV42" s="919"/>
      <c r="AW42" s="919"/>
      <c r="AX42" s="919"/>
      <c r="AY42" s="919"/>
      <c r="AZ42" s="922"/>
      <c r="BA42" s="922"/>
      <c r="BB42" s="922"/>
      <c r="BC42" s="922"/>
      <c r="BD42" s="922"/>
      <c r="BE42" s="916"/>
      <c r="BF42" s="916"/>
      <c r="BG42" s="916"/>
      <c r="BH42" s="916"/>
      <c r="BI42" s="917"/>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8"/>
      <c r="AL43" s="919"/>
      <c r="AM43" s="919"/>
      <c r="AN43" s="919"/>
      <c r="AO43" s="919"/>
      <c r="AP43" s="919"/>
      <c r="AQ43" s="919"/>
      <c r="AR43" s="919"/>
      <c r="AS43" s="919"/>
      <c r="AT43" s="919"/>
      <c r="AU43" s="919"/>
      <c r="AV43" s="919"/>
      <c r="AW43" s="919"/>
      <c r="AX43" s="919"/>
      <c r="AY43" s="919"/>
      <c r="AZ43" s="922"/>
      <c r="BA43" s="922"/>
      <c r="BB43" s="922"/>
      <c r="BC43" s="922"/>
      <c r="BD43" s="922"/>
      <c r="BE43" s="916"/>
      <c r="BF43" s="916"/>
      <c r="BG43" s="916"/>
      <c r="BH43" s="916"/>
      <c r="BI43" s="917"/>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8"/>
      <c r="AL44" s="919"/>
      <c r="AM44" s="919"/>
      <c r="AN44" s="919"/>
      <c r="AO44" s="919"/>
      <c r="AP44" s="919"/>
      <c r="AQ44" s="919"/>
      <c r="AR44" s="919"/>
      <c r="AS44" s="919"/>
      <c r="AT44" s="919"/>
      <c r="AU44" s="919"/>
      <c r="AV44" s="919"/>
      <c r="AW44" s="919"/>
      <c r="AX44" s="919"/>
      <c r="AY44" s="919"/>
      <c r="AZ44" s="922"/>
      <c r="BA44" s="922"/>
      <c r="BB44" s="922"/>
      <c r="BC44" s="922"/>
      <c r="BD44" s="922"/>
      <c r="BE44" s="916"/>
      <c r="BF44" s="916"/>
      <c r="BG44" s="916"/>
      <c r="BH44" s="916"/>
      <c r="BI44" s="917"/>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8"/>
      <c r="AL45" s="919"/>
      <c r="AM45" s="919"/>
      <c r="AN45" s="919"/>
      <c r="AO45" s="919"/>
      <c r="AP45" s="919"/>
      <c r="AQ45" s="919"/>
      <c r="AR45" s="919"/>
      <c r="AS45" s="919"/>
      <c r="AT45" s="919"/>
      <c r="AU45" s="919"/>
      <c r="AV45" s="919"/>
      <c r="AW45" s="919"/>
      <c r="AX45" s="919"/>
      <c r="AY45" s="919"/>
      <c r="AZ45" s="922"/>
      <c r="BA45" s="922"/>
      <c r="BB45" s="922"/>
      <c r="BC45" s="922"/>
      <c r="BD45" s="922"/>
      <c r="BE45" s="916"/>
      <c r="BF45" s="916"/>
      <c r="BG45" s="916"/>
      <c r="BH45" s="916"/>
      <c r="BI45" s="917"/>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8"/>
      <c r="AL46" s="919"/>
      <c r="AM46" s="919"/>
      <c r="AN46" s="919"/>
      <c r="AO46" s="919"/>
      <c r="AP46" s="919"/>
      <c r="AQ46" s="919"/>
      <c r="AR46" s="919"/>
      <c r="AS46" s="919"/>
      <c r="AT46" s="919"/>
      <c r="AU46" s="919"/>
      <c r="AV46" s="919"/>
      <c r="AW46" s="919"/>
      <c r="AX46" s="919"/>
      <c r="AY46" s="919"/>
      <c r="AZ46" s="922"/>
      <c r="BA46" s="922"/>
      <c r="BB46" s="922"/>
      <c r="BC46" s="922"/>
      <c r="BD46" s="922"/>
      <c r="BE46" s="916"/>
      <c r="BF46" s="916"/>
      <c r="BG46" s="916"/>
      <c r="BH46" s="916"/>
      <c r="BI46" s="917"/>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8"/>
      <c r="AL47" s="919"/>
      <c r="AM47" s="919"/>
      <c r="AN47" s="919"/>
      <c r="AO47" s="919"/>
      <c r="AP47" s="919"/>
      <c r="AQ47" s="919"/>
      <c r="AR47" s="919"/>
      <c r="AS47" s="919"/>
      <c r="AT47" s="919"/>
      <c r="AU47" s="919"/>
      <c r="AV47" s="919"/>
      <c r="AW47" s="919"/>
      <c r="AX47" s="919"/>
      <c r="AY47" s="919"/>
      <c r="AZ47" s="922"/>
      <c r="BA47" s="922"/>
      <c r="BB47" s="922"/>
      <c r="BC47" s="922"/>
      <c r="BD47" s="922"/>
      <c r="BE47" s="916"/>
      <c r="BF47" s="916"/>
      <c r="BG47" s="916"/>
      <c r="BH47" s="916"/>
      <c r="BI47" s="917"/>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8"/>
      <c r="AL48" s="919"/>
      <c r="AM48" s="919"/>
      <c r="AN48" s="919"/>
      <c r="AO48" s="919"/>
      <c r="AP48" s="919"/>
      <c r="AQ48" s="919"/>
      <c r="AR48" s="919"/>
      <c r="AS48" s="919"/>
      <c r="AT48" s="919"/>
      <c r="AU48" s="919"/>
      <c r="AV48" s="919"/>
      <c r="AW48" s="919"/>
      <c r="AX48" s="919"/>
      <c r="AY48" s="919"/>
      <c r="AZ48" s="922"/>
      <c r="BA48" s="922"/>
      <c r="BB48" s="922"/>
      <c r="BC48" s="922"/>
      <c r="BD48" s="922"/>
      <c r="BE48" s="916"/>
      <c r="BF48" s="916"/>
      <c r="BG48" s="916"/>
      <c r="BH48" s="916"/>
      <c r="BI48" s="917"/>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8"/>
      <c r="AL49" s="919"/>
      <c r="AM49" s="919"/>
      <c r="AN49" s="919"/>
      <c r="AO49" s="919"/>
      <c r="AP49" s="919"/>
      <c r="AQ49" s="919"/>
      <c r="AR49" s="919"/>
      <c r="AS49" s="919"/>
      <c r="AT49" s="919"/>
      <c r="AU49" s="919"/>
      <c r="AV49" s="919"/>
      <c r="AW49" s="919"/>
      <c r="AX49" s="919"/>
      <c r="AY49" s="919"/>
      <c r="AZ49" s="922"/>
      <c r="BA49" s="922"/>
      <c r="BB49" s="922"/>
      <c r="BC49" s="922"/>
      <c r="BD49" s="922"/>
      <c r="BE49" s="916"/>
      <c r="BF49" s="916"/>
      <c r="BG49" s="916"/>
      <c r="BH49" s="916"/>
      <c r="BI49" s="917"/>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3"/>
      <c r="R50" s="924"/>
      <c r="S50" s="924"/>
      <c r="T50" s="924"/>
      <c r="U50" s="924"/>
      <c r="V50" s="924"/>
      <c r="W50" s="924"/>
      <c r="X50" s="924"/>
      <c r="Y50" s="924"/>
      <c r="Z50" s="924"/>
      <c r="AA50" s="924"/>
      <c r="AB50" s="924"/>
      <c r="AC50" s="924"/>
      <c r="AD50" s="924"/>
      <c r="AE50" s="925"/>
      <c r="AF50" s="847"/>
      <c r="AG50" s="848"/>
      <c r="AH50" s="848"/>
      <c r="AI50" s="848"/>
      <c r="AJ50" s="849"/>
      <c r="AK50" s="926"/>
      <c r="AL50" s="924"/>
      <c r="AM50" s="924"/>
      <c r="AN50" s="924"/>
      <c r="AO50" s="924"/>
      <c r="AP50" s="924"/>
      <c r="AQ50" s="924"/>
      <c r="AR50" s="924"/>
      <c r="AS50" s="924"/>
      <c r="AT50" s="924"/>
      <c r="AU50" s="924"/>
      <c r="AV50" s="924"/>
      <c r="AW50" s="924"/>
      <c r="AX50" s="924"/>
      <c r="AY50" s="924"/>
      <c r="AZ50" s="927"/>
      <c r="BA50" s="927"/>
      <c r="BB50" s="927"/>
      <c r="BC50" s="927"/>
      <c r="BD50" s="927"/>
      <c r="BE50" s="916"/>
      <c r="BF50" s="916"/>
      <c r="BG50" s="916"/>
      <c r="BH50" s="916"/>
      <c r="BI50" s="917"/>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3"/>
      <c r="R51" s="924"/>
      <c r="S51" s="924"/>
      <c r="T51" s="924"/>
      <c r="U51" s="924"/>
      <c r="V51" s="924"/>
      <c r="W51" s="924"/>
      <c r="X51" s="924"/>
      <c r="Y51" s="924"/>
      <c r="Z51" s="924"/>
      <c r="AA51" s="924"/>
      <c r="AB51" s="924"/>
      <c r="AC51" s="924"/>
      <c r="AD51" s="924"/>
      <c r="AE51" s="925"/>
      <c r="AF51" s="847"/>
      <c r="AG51" s="848"/>
      <c r="AH51" s="848"/>
      <c r="AI51" s="848"/>
      <c r="AJ51" s="849"/>
      <c r="AK51" s="926"/>
      <c r="AL51" s="924"/>
      <c r="AM51" s="924"/>
      <c r="AN51" s="924"/>
      <c r="AO51" s="924"/>
      <c r="AP51" s="924"/>
      <c r="AQ51" s="924"/>
      <c r="AR51" s="924"/>
      <c r="AS51" s="924"/>
      <c r="AT51" s="924"/>
      <c r="AU51" s="924"/>
      <c r="AV51" s="924"/>
      <c r="AW51" s="924"/>
      <c r="AX51" s="924"/>
      <c r="AY51" s="924"/>
      <c r="AZ51" s="927"/>
      <c r="BA51" s="927"/>
      <c r="BB51" s="927"/>
      <c r="BC51" s="927"/>
      <c r="BD51" s="927"/>
      <c r="BE51" s="916"/>
      <c r="BF51" s="916"/>
      <c r="BG51" s="916"/>
      <c r="BH51" s="916"/>
      <c r="BI51" s="917"/>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3"/>
      <c r="R52" s="924"/>
      <c r="S52" s="924"/>
      <c r="T52" s="924"/>
      <c r="U52" s="924"/>
      <c r="V52" s="924"/>
      <c r="W52" s="924"/>
      <c r="X52" s="924"/>
      <c r="Y52" s="924"/>
      <c r="Z52" s="924"/>
      <c r="AA52" s="924"/>
      <c r="AB52" s="924"/>
      <c r="AC52" s="924"/>
      <c r="AD52" s="924"/>
      <c r="AE52" s="925"/>
      <c r="AF52" s="847"/>
      <c r="AG52" s="848"/>
      <c r="AH52" s="848"/>
      <c r="AI52" s="848"/>
      <c r="AJ52" s="849"/>
      <c r="AK52" s="926"/>
      <c r="AL52" s="924"/>
      <c r="AM52" s="924"/>
      <c r="AN52" s="924"/>
      <c r="AO52" s="924"/>
      <c r="AP52" s="924"/>
      <c r="AQ52" s="924"/>
      <c r="AR52" s="924"/>
      <c r="AS52" s="924"/>
      <c r="AT52" s="924"/>
      <c r="AU52" s="924"/>
      <c r="AV52" s="924"/>
      <c r="AW52" s="924"/>
      <c r="AX52" s="924"/>
      <c r="AY52" s="924"/>
      <c r="AZ52" s="927"/>
      <c r="BA52" s="927"/>
      <c r="BB52" s="927"/>
      <c r="BC52" s="927"/>
      <c r="BD52" s="927"/>
      <c r="BE52" s="916"/>
      <c r="BF52" s="916"/>
      <c r="BG52" s="916"/>
      <c r="BH52" s="916"/>
      <c r="BI52" s="917"/>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3"/>
      <c r="R53" s="924"/>
      <c r="S53" s="924"/>
      <c r="T53" s="924"/>
      <c r="U53" s="924"/>
      <c r="V53" s="924"/>
      <c r="W53" s="924"/>
      <c r="X53" s="924"/>
      <c r="Y53" s="924"/>
      <c r="Z53" s="924"/>
      <c r="AA53" s="924"/>
      <c r="AB53" s="924"/>
      <c r="AC53" s="924"/>
      <c r="AD53" s="924"/>
      <c r="AE53" s="925"/>
      <c r="AF53" s="847"/>
      <c r="AG53" s="848"/>
      <c r="AH53" s="848"/>
      <c r="AI53" s="848"/>
      <c r="AJ53" s="849"/>
      <c r="AK53" s="926"/>
      <c r="AL53" s="924"/>
      <c r="AM53" s="924"/>
      <c r="AN53" s="924"/>
      <c r="AO53" s="924"/>
      <c r="AP53" s="924"/>
      <c r="AQ53" s="924"/>
      <c r="AR53" s="924"/>
      <c r="AS53" s="924"/>
      <c r="AT53" s="924"/>
      <c r="AU53" s="924"/>
      <c r="AV53" s="924"/>
      <c r="AW53" s="924"/>
      <c r="AX53" s="924"/>
      <c r="AY53" s="924"/>
      <c r="AZ53" s="927"/>
      <c r="BA53" s="927"/>
      <c r="BB53" s="927"/>
      <c r="BC53" s="927"/>
      <c r="BD53" s="927"/>
      <c r="BE53" s="916"/>
      <c r="BF53" s="916"/>
      <c r="BG53" s="916"/>
      <c r="BH53" s="916"/>
      <c r="BI53" s="917"/>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3"/>
      <c r="R54" s="924"/>
      <c r="S54" s="924"/>
      <c r="T54" s="924"/>
      <c r="U54" s="924"/>
      <c r="V54" s="924"/>
      <c r="W54" s="924"/>
      <c r="X54" s="924"/>
      <c r="Y54" s="924"/>
      <c r="Z54" s="924"/>
      <c r="AA54" s="924"/>
      <c r="AB54" s="924"/>
      <c r="AC54" s="924"/>
      <c r="AD54" s="924"/>
      <c r="AE54" s="925"/>
      <c r="AF54" s="847"/>
      <c r="AG54" s="848"/>
      <c r="AH54" s="848"/>
      <c r="AI54" s="848"/>
      <c r="AJ54" s="849"/>
      <c r="AK54" s="926"/>
      <c r="AL54" s="924"/>
      <c r="AM54" s="924"/>
      <c r="AN54" s="924"/>
      <c r="AO54" s="924"/>
      <c r="AP54" s="924"/>
      <c r="AQ54" s="924"/>
      <c r="AR54" s="924"/>
      <c r="AS54" s="924"/>
      <c r="AT54" s="924"/>
      <c r="AU54" s="924"/>
      <c r="AV54" s="924"/>
      <c r="AW54" s="924"/>
      <c r="AX54" s="924"/>
      <c r="AY54" s="924"/>
      <c r="AZ54" s="927"/>
      <c r="BA54" s="927"/>
      <c r="BB54" s="927"/>
      <c r="BC54" s="927"/>
      <c r="BD54" s="927"/>
      <c r="BE54" s="916"/>
      <c r="BF54" s="916"/>
      <c r="BG54" s="916"/>
      <c r="BH54" s="916"/>
      <c r="BI54" s="917"/>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3"/>
      <c r="R55" s="924"/>
      <c r="S55" s="924"/>
      <c r="T55" s="924"/>
      <c r="U55" s="924"/>
      <c r="V55" s="924"/>
      <c r="W55" s="924"/>
      <c r="X55" s="924"/>
      <c r="Y55" s="924"/>
      <c r="Z55" s="924"/>
      <c r="AA55" s="924"/>
      <c r="AB55" s="924"/>
      <c r="AC55" s="924"/>
      <c r="AD55" s="924"/>
      <c r="AE55" s="925"/>
      <c r="AF55" s="847"/>
      <c r="AG55" s="848"/>
      <c r="AH55" s="848"/>
      <c r="AI55" s="848"/>
      <c r="AJ55" s="849"/>
      <c r="AK55" s="926"/>
      <c r="AL55" s="924"/>
      <c r="AM55" s="924"/>
      <c r="AN55" s="924"/>
      <c r="AO55" s="924"/>
      <c r="AP55" s="924"/>
      <c r="AQ55" s="924"/>
      <c r="AR55" s="924"/>
      <c r="AS55" s="924"/>
      <c r="AT55" s="924"/>
      <c r="AU55" s="924"/>
      <c r="AV55" s="924"/>
      <c r="AW55" s="924"/>
      <c r="AX55" s="924"/>
      <c r="AY55" s="924"/>
      <c r="AZ55" s="927"/>
      <c r="BA55" s="927"/>
      <c r="BB55" s="927"/>
      <c r="BC55" s="927"/>
      <c r="BD55" s="927"/>
      <c r="BE55" s="916"/>
      <c r="BF55" s="916"/>
      <c r="BG55" s="916"/>
      <c r="BH55" s="916"/>
      <c r="BI55" s="917"/>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3"/>
      <c r="R56" s="924"/>
      <c r="S56" s="924"/>
      <c r="T56" s="924"/>
      <c r="U56" s="924"/>
      <c r="V56" s="924"/>
      <c r="W56" s="924"/>
      <c r="X56" s="924"/>
      <c r="Y56" s="924"/>
      <c r="Z56" s="924"/>
      <c r="AA56" s="924"/>
      <c r="AB56" s="924"/>
      <c r="AC56" s="924"/>
      <c r="AD56" s="924"/>
      <c r="AE56" s="925"/>
      <c r="AF56" s="847"/>
      <c r="AG56" s="848"/>
      <c r="AH56" s="848"/>
      <c r="AI56" s="848"/>
      <c r="AJ56" s="849"/>
      <c r="AK56" s="926"/>
      <c r="AL56" s="924"/>
      <c r="AM56" s="924"/>
      <c r="AN56" s="924"/>
      <c r="AO56" s="924"/>
      <c r="AP56" s="924"/>
      <c r="AQ56" s="924"/>
      <c r="AR56" s="924"/>
      <c r="AS56" s="924"/>
      <c r="AT56" s="924"/>
      <c r="AU56" s="924"/>
      <c r="AV56" s="924"/>
      <c r="AW56" s="924"/>
      <c r="AX56" s="924"/>
      <c r="AY56" s="924"/>
      <c r="AZ56" s="927"/>
      <c r="BA56" s="927"/>
      <c r="BB56" s="927"/>
      <c r="BC56" s="927"/>
      <c r="BD56" s="927"/>
      <c r="BE56" s="916"/>
      <c r="BF56" s="916"/>
      <c r="BG56" s="916"/>
      <c r="BH56" s="916"/>
      <c r="BI56" s="917"/>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3"/>
      <c r="R57" s="924"/>
      <c r="S57" s="924"/>
      <c r="T57" s="924"/>
      <c r="U57" s="924"/>
      <c r="V57" s="924"/>
      <c r="W57" s="924"/>
      <c r="X57" s="924"/>
      <c r="Y57" s="924"/>
      <c r="Z57" s="924"/>
      <c r="AA57" s="924"/>
      <c r="AB57" s="924"/>
      <c r="AC57" s="924"/>
      <c r="AD57" s="924"/>
      <c r="AE57" s="925"/>
      <c r="AF57" s="847"/>
      <c r="AG57" s="848"/>
      <c r="AH57" s="848"/>
      <c r="AI57" s="848"/>
      <c r="AJ57" s="849"/>
      <c r="AK57" s="926"/>
      <c r="AL57" s="924"/>
      <c r="AM57" s="924"/>
      <c r="AN57" s="924"/>
      <c r="AO57" s="924"/>
      <c r="AP57" s="924"/>
      <c r="AQ57" s="924"/>
      <c r="AR57" s="924"/>
      <c r="AS57" s="924"/>
      <c r="AT57" s="924"/>
      <c r="AU57" s="924"/>
      <c r="AV57" s="924"/>
      <c r="AW57" s="924"/>
      <c r="AX57" s="924"/>
      <c r="AY57" s="924"/>
      <c r="AZ57" s="927"/>
      <c r="BA57" s="927"/>
      <c r="BB57" s="927"/>
      <c r="BC57" s="927"/>
      <c r="BD57" s="927"/>
      <c r="BE57" s="916"/>
      <c r="BF57" s="916"/>
      <c r="BG57" s="916"/>
      <c r="BH57" s="916"/>
      <c r="BI57" s="917"/>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3"/>
      <c r="R58" s="924"/>
      <c r="S58" s="924"/>
      <c r="T58" s="924"/>
      <c r="U58" s="924"/>
      <c r="V58" s="924"/>
      <c r="W58" s="924"/>
      <c r="X58" s="924"/>
      <c r="Y58" s="924"/>
      <c r="Z58" s="924"/>
      <c r="AA58" s="924"/>
      <c r="AB58" s="924"/>
      <c r="AC58" s="924"/>
      <c r="AD58" s="924"/>
      <c r="AE58" s="925"/>
      <c r="AF58" s="847"/>
      <c r="AG58" s="848"/>
      <c r="AH58" s="848"/>
      <c r="AI58" s="848"/>
      <c r="AJ58" s="849"/>
      <c r="AK58" s="926"/>
      <c r="AL58" s="924"/>
      <c r="AM58" s="924"/>
      <c r="AN58" s="924"/>
      <c r="AO58" s="924"/>
      <c r="AP58" s="924"/>
      <c r="AQ58" s="924"/>
      <c r="AR58" s="924"/>
      <c r="AS58" s="924"/>
      <c r="AT58" s="924"/>
      <c r="AU58" s="924"/>
      <c r="AV58" s="924"/>
      <c r="AW58" s="924"/>
      <c r="AX58" s="924"/>
      <c r="AY58" s="924"/>
      <c r="AZ58" s="927"/>
      <c r="BA58" s="927"/>
      <c r="BB58" s="927"/>
      <c r="BC58" s="927"/>
      <c r="BD58" s="927"/>
      <c r="BE58" s="916"/>
      <c r="BF58" s="916"/>
      <c r="BG58" s="916"/>
      <c r="BH58" s="916"/>
      <c r="BI58" s="917"/>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3"/>
      <c r="R59" s="924"/>
      <c r="S59" s="924"/>
      <c r="T59" s="924"/>
      <c r="U59" s="924"/>
      <c r="V59" s="924"/>
      <c r="W59" s="924"/>
      <c r="X59" s="924"/>
      <c r="Y59" s="924"/>
      <c r="Z59" s="924"/>
      <c r="AA59" s="924"/>
      <c r="AB59" s="924"/>
      <c r="AC59" s="924"/>
      <c r="AD59" s="924"/>
      <c r="AE59" s="925"/>
      <c r="AF59" s="847"/>
      <c r="AG59" s="848"/>
      <c r="AH59" s="848"/>
      <c r="AI59" s="848"/>
      <c r="AJ59" s="849"/>
      <c r="AK59" s="926"/>
      <c r="AL59" s="924"/>
      <c r="AM59" s="924"/>
      <c r="AN59" s="924"/>
      <c r="AO59" s="924"/>
      <c r="AP59" s="924"/>
      <c r="AQ59" s="924"/>
      <c r="AR59" s="924"/>
      <c r="AS59" s="924"/>
      <c r="AT59" s="924"/>
      <c r="AU59" s="924"/>
      <c r="AV59" s="924"/>
      <c r="AW59" s="924"/>
      <c r="AX59" s="924"/>
      <c r="AY59" s="924"/>
      <c r="AZ59" s="927"/>
      <c r="BA59" s="927"/>
      <c r="BB59" s="927"/>
      <c r="BC59" s="927"/>
      <c r="BD59" s="927"/>
      <c r="BE59" s="916"/>
      <c r="BF59" s="916"/>
      <c r="BG59" s="916"/>
      <c r="BH59" s="916"/>
      <c r="BI59" s="917"/>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3"/>
      <c r="R60" s="924"/>
      <c r="S60" s="924"/>
      <c r="T60" s="924"/>
      <c r="U60" s="924"/>
      <c r="V60" s="924"/>
      <c r="W60" s="924"/>
      <c r="X60" s="924"/>
      <c r="Y60" s="924"/>
      <c r="Z60" s="924"/>
      <c r="AA60" s="924"/>
      <c r="AB60" s="924"/>
      <c r="AC60" s="924"/>
      <c r="AD60" s="924"/>
      <c r="AE60" s="925"/>
      <c r="AF60" s="847"/>
      <c r="AG60" s="848"/>
      <c r="AH60" s="848"/>
      <c r="AI60" s="848"/>
      <c r="AJ60" s="849"/>
      <c r="AK60" s="926"/>
      <c r="AL60" s="924"/>
      <c r="AM60" s="924"/>
      <c r="AN60" s="924"/>
      <c r="AO60" s="924"/>
      <c r="AP60" s="924"/>
      <c r="AQ60" s="924"/>
      <c r="AR60" s="924"/>
      <c r="AS60" s="924"/>
      <c r="AT60" s="924"/>
      <c r="AU60" s="924"/>
      <c r="AV60" s="924"/>
      <c r="AW60" s="924"/>
      <c r="AX60" s="924"/>
      <c r="AY60" s="924"/>
      <c r="AZ60" s="927"/>
      <c r="BA60" s="927"/>
      <c r="BB60" s="927"/>
      <c r="BC60" s="927"/>
      <c r="BD60" s="927"/>
      <c r="BE60" s="916"/>
      <c r="BF60" s="916"/>
      <c r="BG60" s="916"/>
      <c r="BH60" s="916"/>
      <c r="BI60" s="917"/>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3"/>
      <c r="R61" s="924"/>
      <c r="S61" s="924"/>
      <c r="T61" s="924"/>
      <c r="U61" s="924"/>
      <c r="V61" s="924"/>
      <c r="W61" s="924"/>
      <c r="X61" s="924"/>
      <c r="Y61" s="924"/>
      <c r="Z61" s="924"/>
      <c r="AA61" s="924"/>
      <c r="AB61" s="924"/>
      <c r="AC61" s="924"/>
      <c r="AD61" s="924"/>
      <c r="AE61" s="925"/>
      <c r="AF61" s="847"/>
      <c r="AG61" s="848"/>
      <c r="AH61" s="848"/>
      <c r="AI61" s="848"/>
      <c r="AJ61" s="849"/>
      <c r="AK61" s="926"/>
      <c r="AL61" s="924"/>
      <c r="AM61" s="924"/>
      <c r="AN61" s="924"/>
      <c r="AO61" s="924"/>
      <c r="AP61" s="924"/>
      <c r="AQ61" s="924"/>
      <c r="AR61" s="924"/>
      <c r="AS61" s="924"/>
      <c r="AT61" s="924"/>
      <c r="AU61" s="924"/>
      <c r="AV61" s="924"/>
      <c r="AW61" s="924"/>
      <c r="AX61" s="924"/>
      <c r="AY61" s="924"/>
      <c r="AZ61" s="927"/>
      <c r="BA61" s="927"/>
      <c r="BB61" s="927"/>
      <c r="BC61" s="927"/>
      <c r="BD61" s="927"/>
      <c r="BE61" s="916"/>
      <c r="BF61" s="916"/>
      <c r="BG61" s="916"/>
      <c r="BH61" s="916"/>
      <c r="BI61" s="917"/>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3"/>
      <c r="R62" s="924"/>
      <c r="S62" s="924"/>
      <c r="T62" s="924"/>
      <c r="U62" s="924"/>
      <c r="V62" s="924"/>
      <c r="W62" s="924"/>
      <c r="X62" s="924"/>
      <c r="Y62" s="924"/>
      <c r="Z62" s="924"/>
      <c r="AA62" s="924"/>
      <c r="AB62" s="924"/>
      <c r="AC62" s="924"/>
      <c r="AD62" s="924"/>
      <c r="AE62" s="925"/>
      <c r="AF62" s="847"/>
      <c r="AG62" s="848"/>
      <c r="AH62" s="848"/>
      <c r="AI62" s="848"/>
      <c r="AJ62" s="849"/>
      <c r="AK62" s="926"/>
      <c r="AL62" s="924"/>
      <c r="AM62" s="924"/>
      <c r="AN62" s="924"/>
      <c r="AO62" s="924"/>
      <c r="AP62" s="924"/>
      <c r="AQ62" s="924"/>
      <c r="AR62" s="924"/>
      <c r="AS62" s="924"/>
      <c r="AT62" s="924"/>
      <c r="AU62" s="924"/>
      <c r="AV62" s="924"/>
      <c r="AW62" s="924"/>
      <c r="AX62" s="924"/>
      <c r="AY62" s="924"/>
      <c r="AZ62" s="927"/>
      <c r="BA62" s="927"/>
      <c r="BB62" s="927"/>
      <c r="BC62" s="927"/>
      <c r="BD62" s="927"/>
      <c r="BE62" s="916"/>
      <c r="BF62" s="916"/>
      <c r="BG62" s="916"/>
      <c r="BH62" s="916"/>
      <c r="BI62" s="917"/>
      <c r="BJ62" s="935"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413</v>
      </c>
      <c r="C63" s="877"/>
      <c r="D63" s="877"/>
      <c r="E63" s="877"/>
      <c r="F63" s="877"/>
      <c r="G63" s="877"/>
      <c r="H63" s="877"/>
      <c r="I63" s="877"/>
      <c r="J63" s="877"/>
      <c r="K63" s="877"/>
      <c r="L63" s="877"/>
      <c r="M63" s="877"/>
      <c r="N63" s="877"/>
      <c r="O63" s="877"/>
      <c r="P63" s="878"/>
      <c r="Q63" s="928"/>
      <c r="R63" s="929"/>
      <c r="S63" s="929"/>
      <c r="T63" s="929"/>
      <c r="U63" s="929"/>
      <c r="V63" s="929"/>
      <c r="W63" s="929"/>
      <c r="X63" s="929"/>
      <c r="Y63" s="929"/>
      <c r="Z63" s="929"/>
      <c r="AA63" s="929"/>
      <c r="AB63" s="929"/>
      <c r="AC63" s="929"/>
      <c r="AD63" s="929"/>
      <c r="AE63" s="930"/>
      <c r="AF63" s="931">
        <v>1647</v>
      </c>
      <c r="AG63" s="932"/>
      <c r="AH63" s="932"/>
      <c r="AI63" s="932"/>
      <c r="AJ63" s="933"/>
      <c r="AK63" s="934"/>
      <c r="AL63" s="929"/>
      <c r="AM63" s="929"/>
      <c r="AN63" s="929"/>
      <c r="AO63" s="929"/>
      <c r="AP63" s="932">
        <v>11186</v>
      </c>
      <c r="AQ63" s="932"/>
      <c r="AR63" s="932"/>
      <c r="AS63" s="932"/>
      <c r="AT63" s="932"/>
      <c r="AU63" s="932">
        <v>9246</v>
      </c>
      <c r="AV63" s="932"/>
      <c r="AW63" s="932"/>
      <c r="AX63" s="932"/>
      <c r="AY63" s="932"/>
      <c r="AZ63" s="936"/>
      <c r="BA63" s="936"/>
      <c r="BB63" s="936"/>
      <c r="BC63" s="936"/>
      <c r="BD63" s="936"/>
      <c r="BE63" s="937"/>
      <c r="BF63" s="937"/>
      <c r="BG63" s="937"/>
      <c r="BH63" s="937"/>
      <c r="BI63" s="938"/>
      <c r="BJ63" s="939" t="s">
        <v>414</v>
      </c>
      <c r="BK63" s="940"/>
      <c r="BL63" s="940"/>
      <c r="BM63" s="940"/>
      <c r="BN63" s="941"/>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397</v>
      </c>
      <c r="R66" s="804"/>
      <c r="S66" s="804"/>
      <c r="T66" s="804"/>
      <c r="U66" s="805"/>
      <c r="V66" s="803" t="s">
        <v>417</v>
      </c>
      <c r="W66" s="804"/>
      <c r="X66" s="804"/>
      <c r="Y66" s="804"/>
      <c r="Z66" s="805"/>
      <c r="AA66" s="803" t="s">
        <v>418</v>
      </c>
      <c r="AB66" s="804"/>
      <c r="AC66" s="804"/>
      <c r="AD66" s="804"/>
      <c r="AE66" s="805"/>
      <c r="AF66" s="942" t="s">
        <v>419</v>
      </c>
      <c r="AG66" s="899"/>
      <c r="AH66" s="899"/>
      <c r="AI66" s="899"/>
      <c r="AJ66" s="943"/>
      <c r="AK66" s="803" t="s">
        <v>420</v>
      </c>
      <c r="AL66" s="827"/>
      <c r="AM66" s="827"/>
      <c r="AN66" s="827"/>
      <c r="AO66" s="828"/>
      <c r="AP66" s="803" t="s">
        <v>402</v>
      </c>
      <c r="AQ66" s="804"/>
      <c r="AR66" s="804"/>
      <c r="AS66" s="804"/>
      <c r="AT66" s="805"/>
      <c r="AU66" s="803" t="s">
        <v>421</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4"/>
      <c r="AG67" s="902"/>
      <c r="AH67" s="902"/>
      <c r="AI67" s="902"/>
      <c r="AJ67" s="945"/>
      <c r="AK67" s="946"/>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8"/>
    </row>
    <row r="68" spans="1:131" s="249" customFormat="1" ht="26.25" customHeight="1" thickTop="1" x14ac:dyDescent="0.15">
      <c r="A68" s="260">
        <v>1</v>
      </c>
      <c r="B68" s="959" t="s">
        <v>577</v>
      </c>
      <c r="C68" s="960"/>
      <c r="D68" s="960"/>
      <c r="E68" s="960"/>
      <c r="F68" s="960"/>
      <c r="G68" s="960"/>
      <c r="H68" s="960"/>
      <c r="I68" s="960"/>
      <c r="J68" s="960"/>
      <c r="K68" s="960"/>
      <c r="L68" s="960"/>
      <c r="M68" s="960"/>
      <c r="N68" s="960"/>
      <c r="O68" s="960"/>
      <c r="P68" s="961"/>
      <c r="Q68" s="962">
        <v>11860</v>
      </c>
      <c r="R68" s="956"/>
      <c r="S68" s="956"/>
      <c r="T68" s="956"/>
      <c r="U68" s="956"/>
      <c r="V68" s="956">
        <v>9384</v>
      </c>
      <c r="W68" s="956"/>
      <c r="X68" s="956"/>
      <c r="Y68" s="956"/>
      <c r="Z68" s="956"/>
      <c r="AA68" s="956">
        <v>2475</v>
      </c>
      <c r="AB68" s="956"/>
      <c r="AC68" s="956"/>
      <c r="AD68" s="956"/>
      <c r="AE68" s="956"/>
      <c r="AF68" s="956">
        <v>2475</v>
      </c>
      <c r="AG68" s="956"/>
      <c r="AH68" s="956"/>
      <c r="AI68" s="956"/>
      <c r="AJ68" s="956"/>
      <c r="AK68" s="956" t="s">
        <v>583</v>
      </c>
      <c r="AL68" s="956"/>
      <c r="AM68" s="956"/>
      <c r="AN68" s="956"/>
      <c r="AO68" s="956"/>
      <c r="AP68" s="956" t="s">
        <v>583</v>
      </c>
      <c r="AQ68" s="956"/>
      <c r="AR68" s="956"/>
      <c r="AS68" s="956"/>
      <c r="AT68" s="956"/>
      <c r="AU68" s="956" t="s">
        <v>583</v>
      </c>
      <c r="AV68" s="956"/>
      <c r="AW68" s="956"/>
      <c r="AX68" s="956"/>
      <c r="AY68" s="956"/>
      <c r="AZ68" s="957"/>
      <c r="BA68" s="957"/>
      <c r="BB68" s="957"/>
      <c r="BC68" s="957"/>
      <c r="BD68" s="958"/>
      <c r="BE68" s="267"/>
      <c r="BF68" s="267"/>
      <c r="BG68" s="267"/>
      <c r="BH68" s="267"/>
      <c r="BI68" s="267"/>
      <c r="BJ68" s="267"/>
      <c r="BK68" s="267"/>
      <c r="BL68" s="267"/>
      <c r="BM68" s="267"/>
      <c r="BN68" s="267"/>
      <c r="BO68" s="267"/>
      <c r="BP68" s="267"/>
      <c r="BQ68" s="264">
        <v>62</v>
      </c>
      <c r="BR68" s="269"/>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8"/>
    </row>
    <row r="69" spans="1:131" s="249" customFormat="1" ht="26.25" customHeight="1" x14ac:dyDescent="0.15">
      <c r="A69" s="263">
        <v>2</v>
      </c>
      <c r="B69" s="963" t="s">
        <v>578</v>
      </c>
      <c r="C69" s="964"/>
      <c r="D69" s="964"/>
      <c r="E69" s="964"/>
      <c r="F69" s="964"/>
      <c r="G69" s="964"/>
      <c r="H69" s="964"/>
      <c r="I69" s="964"/>
      <c r="J69" s="964"/>
      <c r="K69" s="964"/>
      <c r="L69" s="964"/>
      <c r="M69" s="964"/>
      <c r="N69" s="964"/>
      <c r="O69" s="964"/>
      <c r="P69" s="965"/>
      <c r="Q69" s="966">
        <v>12</v>
      </c>
      <c r="R69" s="919"/>
      <c r="S69" s="919"/>
      <c r="T69" s="919"/>
      <c r="U69" s="919"/>
      <c r="V69" s="919">
        <v>11</v>
      </c>
      <c r="W69" s="919"/>
      <c r="X69" s="919"/>
      <c r="Y69" s="919"/>
      <c r="Z69" s="919"/>
      <c r="AA69" s="919">
        <v>1</v>
      </c>
      <c r="AB69" s="919"/>
      <c r="AC69" s="919"/>
      <c r="AD69" s="919"/>
      <c r="AE69" s="919"/>
      <c r="AF69" s="919">
        <v>1</v>
      </c>
      <c r="AG69" s="919"/>
      <c r="AH69" s="919"/>
      <c r="AI69" s="919"/>
      <c r="AJ69" s="919"/>
      <c r="AK69" s="920" t="s">
        <v>583</v>
      </c>
      <c r="AL69" s="921"/>
      <c r="AM69" s="921"/>
      <c r="AN69" s="921"/>
      <c r="AO69" s="918"/>
      <c r="AP69" s="920" t="s">
        <v>583</v>
      </c>
      <c r="AQ69" s="921"/>
      <c r="AR69" s="921"/>
      <c r="AS69" s="921"/>
      <c r="AT69" s="918"/>
      <c r="AU69" s="920" t="s">
        <v>583</v>
      </c>
      <c r="AV69" s="921"/>
      <c r="AW69" s="921"/>
      <c r="AX69" s="921"/>
      <c r="AY69" s="918"/>
      <c r="AZ69" s="967"/>
      <c r="BA69" s="967"/>
      <c r="BB69" s="967"/>
      <c r="BC69" s="967"/>
      <c r="BD69" s="968"/>
      <c r="BE69" s="267"/>
      <c r="BF69" s="267"/>
      <c r="BG69" s="267"/>
      <c r="BH69" s="267"/>
      <c r="BI69" s="267"/>
      <c r="BJ69" s="267"/>
      <c r="BK69" s="267"/>
      <c r="BL69" s="267"/>
      <c r="BM69" s="267"/>
      <c r="BN69" s="267"/>
      <c r="BO69" s="267"/>
      <c r="BP69" s="267"/>
      <c r="BQ69" s="264">
        <v>63</v>
      </c>
      <c r="BR69" s="269"/>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8"/>
    </row>
    <row r="70" spans="1:131" s="249" customFormat="1" ht="26.25" customHeight="1" x14ac:dyDescent="0.15">
      <c r="A70" s="263">
        <v>3</v>
      </c>
      <c r="B70" s="963" t="s">
        <v>579</v>
      </c>
      <c r="C70" s="964"/>
      <c r="D70" s="964"/>
      <c r="E70" s="964"/>
      <c r="F70" s="964"/>
      <c r="G70" s="964"/>
      <c r="H70" s="964"/>
      <c r="I70" s="964"/>
      <c r="J70" s="964"/>
      <c r="K70" s="964"/>
      <c r="L70" s="964"/>
      <c r="M70" s="964"/>
      <c r="N70" s="964"/>
      <c r="O70" s="964"/>
      <c r="P70" s="965"/>
      <c r="Q70" s="966">
        <v>545</v>
      </c>
      <c r="R70" s="919"/>
      <c r="S70" s="919"/>
      <c r="T70" s="919"/>
      <c r="U70" s="919"/>
      <c r="V70" s="919">
        <v>171</v>
      </c>
      <c r="W70" s="919"/>
      <c r="X70" s="919"/>
      <c r="Y70" s="919"/>
      <c r="Z70" s="919"/>
      <c r="AA70" s="919">
        <v>373</v>
      </c>
      <c r="AB70" s="919"/>
      <c r="AC70" s="919"/>
      <c r="AD70" s="919"/>
      <c r="AE70" s="919"/>
      <c r="AF70" s="919">
        <v>373</v>
      </c>
      <c r="AG70" s="919"/>
      <c r="AH70" s="919"/>
      <c r="AI70" s="919"/>
      <c r="AJ70" s="919"/>
      <c r="AK70" s="920" t="s">
        <v>583</v>
      </c>
      <c r="AL70" s="921"/>
      <c r="AM70" s="921"/>
      <c r="AN70" s="921"/>
      <c r="AO70" s="918"/>
      <c r="AP70" s="920" t="s">
        <v>583</v>
      </c>
      <c r="AQ70" s="921"/>
      <c r="AR70" s="921"/>
      <c r="AS70" s="921"/>
      <c r="AT70" s="918"/>
      <c r="AU70" s="920" t="s">
        <v>583</v>
      </c>
      <c r="AV70" s="921"/>
      <c r="AW70" s="921"/>
      <c r="AX70" s="921"/>
      <c r="AY70" s="918"/>
      <c r="AZ70" s="967"/>
      <c r="BA70" s="967"/>
      <c r="BB70" s="967"/>
      <c r="BC70" s="967"/>
      <c r="BD70" s="968"/>
      <c r="BE70" s="267"/>
      <c r="BF70" s="267"/>
      <c r="BG70" s="267"/>
      <c r="BH70" s="267"/>
      <c r="BI70" s="267"/>
      <c r="BJ70" s="267"/>
      <c r="BK70" s="267"/>
      <c r="BL70" s="267"/>
      <c r="BM70" s="267"/>
      <c r="BN70" s="267"/>
      <c r="BO70" s="267"/>
      <c r="BP70" s="267"/>
      <c r="BQ70" s="264">
        <v>64</v>
      </c>
      <c r="BR70" s="269"/>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8"/>
    </row>
    <row r="71" spans="1:131" s="249" customFormat="1" ht="26.25" customHeight="1" x14ac:dyDescent="0.15">
      <c r="A71" s="263">
        <v>4</v>
      </c>
      <c r="B71" s="963" t="s">
        <v>580</v>
      </c>
      <c r="C71" s="964"/>
      <c r="D71" s="964"/>
      <c r="E71" s="964"/>
      <c r="F71" s="964"/>
      <c r="G71" s="964"/>
      <c r="H71" s="964"/>
      <c r="I71" s="964"/>
      <c r="J71" s="964"/>
      <c r="K71" s="964"/>
      <c r="L71" s="964"/>
      <c r="M71" s="964"/>
      <c r="N71" s="964"/>
      <c r="O71" s="964"/>
      <c r="P71" s="965"/>
      <c r="Q71" s="966">
        <v>800628</v>
      </c>
      <c r="R71" s="919"/>
      <c r="S71" s="919"/>
      <c r="T71" s="919"/>
      <c r="U71" s="919"/>
      <c r="V71" s="919">
        <v>751836</v>
      </c>
      <c r="W71" s="919"/>
      <c r="X71" s="919"/>
      <c r="Y71" s="919"/>
      <c r="Z71" s="919"/>
      <c r="AA71" s="919">
        <v>48793</v>
      </c>
      <c r="AB71" s="919"/>
      <c r="AC71" s="919"/>
      <c r="AD71" s="919"/>
      <c r="AE71" s="919"/>
      <c r="AF71" s="919">
        <v>48793</v>
      </c>
      <c r="AG71" s="919"/>
      <c r="AH71" s="919"/>
      <c r="AI71" s="919"/>
      <c r="AJ71" s="919"/>
      <c r="AK71" s="919">
        <v>5806</v>
      </c>
      <c r="AL71" s="919"/>
      <c r="AM71" s="919"/>
      <c r="AN71" s="919"/>
      <c r="AO71" s="919"/>
      <c r="AP71" s="920" t="s">
        <v>583</v>
      </c>
      <c r="AQ71" s="921"/>
      <c r="AR71" s="921"/>
      <c r="AS71" s="921"/>
      <c r="AT71" s="918"/>
      <c r="AU71" s="920" t="s">
        <v>583</v>
      </c>
      <c r="AV71" s="921"/>
      <c r="AW71" s="921"/>
      <c r="AX71" s="921"/>
      <c r="AY71" s="918"/>
      <c r="AZ71" s="967"/>
      <c r="BA71" s="967"/>
      <c r="BB71" s="967"/>
      <c r="BC71" s="967"/>
      <c r="BD71" s="968"/>
      <c r="BE71" s="267"/>
      <c r="BF71" s="267"/>
      <c r="BG71" s="267"/>
      <c r="BH71" s="267"/>
      <c r="BI71" s="267"/>
      <c r="BJ71" s="267"/>
      <c r="BK71" s="267"/>
      <c r="BL71" s="267"/>
      <c r="BM71" s="267"/>
      <c r="BN71" s="267"/>
      <c r="BO71" s="267"/>
      <c r="BP71" s="267"/>
      <c r="BQ71" s="264">
        <v>65</v>
      </c>
      <c r="BR71" s="269"/>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8"/>
    </row>
    <row r="72" spans="1:131" s="249" customFormat="1" ht="26.25" customHeight="1" x14ac:dyDescent="0.15">
      <c r="A72" s="263">
        <v>5</v>
      </c>
      <c r="B72" s="963" t="s">
        <v>581</v>
      </c>
      <c r="C72" s="964"/>
      <c r="D72" s="964"/>
      <c r="E72" s="964"/>
      <c r="F72" s="964"/>
      <c r="G72" s="964"/>
      <c r="H72" s="964"/>
      <c r="I72" s="964"/>
      <c r="J72" s="964"/>
      <c r="K72" s="964"/>
      <c r="L72" s="964"/>
      <c r="M72" s="964"/>
      <c r="N72" s="964"/>
      <c r="O72" s="964"/>
      <c r="P72" s="965"/>
      <c r="Q72" s="966">
        <v>118</v>
      </c>
      <c r="R72" s="919"/>
      <c r="S72" s="919"/>
      <c r="T72" s="919"/>
      <c r="U72" s="919"/>
      <c r="V72" s="919">
        <v>116</v>
      </c>
      <c r="W72" s="919"/>
      <c r="X72" s="919"/>
      <c r="Y72" s="919"/>
      <c r="Z72" s="919"/>
      <c r="AA72" s="919">
        <v>2</v>
      </c>
      <c r="AB72" s="919"/>
      <c r="AC72" s="919"/>
      <c r="AD72" s="919"/>
      <c r="AE72" s="919"/>
      <c r="AF72" s="919">
        <v>2</v>
      </c>
      <c r="AG72" s="919"/>
      <c r="AH72" s="919"/>
      <c r="AI72" s="919"/>
      <c r="AJ72" s="919"/>
      <c r="AK72" s="920" t="s">
        <v>583</v>
      </c>
      <c r="AL72" s="921"/>
      <c r="AM72" s="921"/>
      <c r="AN72" s="921"/>
      <c r="AO72" s="918"/>
      <c r="AP72" s="920" t="s">
        <v>583</v>
      </c>
      <c r="AQ72" s="921"/>
      <c r="AR72" s="921"/>
      <c r="AS72" s="921"/>
      <c r="AT72" s="918"/>
      <c r="AU72" s="920" t="s">
        <v>583</v>
      </c>
      <c r="AV72" s="921"/>
      <c r="AW72" s="921"/>
      <c r="AX72" s="921"/>
      <c r="AY72" s="918"/>
      <c r="AZ72" s="967"/>
      <c r="BA72" s="967"/>
      <c r="BB72" s="967"/>
      <c r="BC72" s="967"/>
      <c r="BD72" s="968"/>
      <c r="BE72" s="267"/>
      <c r="BF72" s="267"/>
      <c r="BG72" s="267"/>
      <c r="BH72" s="267"/>
      <c r="BI72" s="267"/>
      <c r="BJ72" s="267"/>
      <c r="BK72" s="267"/>
      <c r="BL72" s="267"/>
      <c r="BM72" s="267"/>
      <c r="BN72" s="267"/>
      <c r="BO72" s="267"/>
      <c r="BP72" s="267"/>
      <c r="BQ72" s="264">
        <v>66</v>
      </c>
      <c r="BR72" s="269"/>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8"/>
    </row>
    <row r="73" spans="1:131" s="249" customFormat="1" ht="26.25" customHeight="1" x14ac:dyDescent="0.15">
      <c r="A73" s="263">
        <v>6</v>
      </c>
      <c r="B73" s="963" t="s">
        <v>584</v>
      </c>
      <c r="C73" s="964"/>
      <c r="D73" s="964"/>
      <c r="E73" s="964"/>
      <c r="F73" s="964"/>
      <c r="G73" s="964"/>
      <c r="H73" s="964"/>
      <c r="I73" s="964"/>
      <c r="J73" s="964"/>
      <c r="K73" s="964"/>
      <c r="L73" s="964"/>
      <c r="M73" s="964"/>
      <c r="N73" s="964"/>
      <c r="O73" s="964"/>
      <c r="P73" s="965"/>
      <c r="Q73" s="966">
        <v>2857</v>
      </c>
      <c r="R73" s="919"/>
      <c r="S73" s="919"/>
      <c r="T73" s="919"/>
      <c r="U73" s="919"/>
      <c r="V73" s="919">
        <v>2820</v>
      </c>
      <c r="W73" s="919"/>
      <c r="X73" s="919"/>
      <c r="Y73" s="919"/>
      <c r="Z73" s="919"/>
      <c r="AA73" s="919">
        <v>37</v>
      </c>
      <c r="AB73" s="919"/>
      <c r="AC73" s="919"/>
      <c r="AD73" s="919"/>
      <c r="AE73" s="919"/>
      <c r="AF73" s="919">
        <v>37</v>
      </c>
      <c r="AG73" s="919"/>
      <c r="AH73" s="919"/>
      <c r="AI73" s="919"/>
      <c r="AJ73" s="919"/>
      <c r="AK73" s="920" t="s">
        <v>583</v>
      </c>
      <c r="AL73" s="921"/>
      <c r="AM73" s="921"/>
      <c r="AN73" s="921"/>
      <c r="AO73" s="918"/>
      <c r="AP73" s="920">
        <v>1082</v>
      </c>
      <c r="AQ73" s="921"/>
      <c r="AR73" s="921"/>
      <c r="AS73" s="921"/>
      <c r="AT73" s="918"/>
      <c r="AU73" s="920">
        <v>496</v>
      </c>
      <c r="AV73" s="921"/>
      <c r="AW73" s="921"/>
      <c r="AX73" s="921"/>
      <c r="AY73" s="918"/>
      <c r="AZ73" s="967"/>
      <c r="BA73" s="967"/>
      <c r="BB73" s="967"/>
      <c r="BC73" s="967"/>
      <c r="BD73" s="968"/>
      <c r="BE73" s="267"/>
      <c r="BF73" s="267"/>
      <c r="BG73" s="267"/>
      <c r="BH73" s="267"/>
      <c r="BI73" s="267"/>
      <c r="BJ73" s="267"/>
      <c r="BK73" s="267"/>
      <c r="BL73" s="267"/>
      <c r="BM73" s="267"/>
      <c r="BN73" s="267"/>
      <c r="BO73" s="267"/>
      <c r="BP73" s="267"/>
      <c r="BQ73" s="264">
        <v>67</v>
      </c>
      <c r="BR73" s="269"/>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8"/>
    </row>
    <row r="74" spans="1:131" s="249" customFormat="1" ht="26.25" customHeight="1" x14ac:dyDescent="0.15">
      <c r="A74" s="263">
        <v>7</v>
      </c>
      <c r="B74" s="963" t="s">
        <v>582</v>
      </c>
      <c r="C74" s="964"/>
      <c r="D74" s="964"/>
      <c r="E74" s="964"/>
      <c r="F74" s="964"/>
      <c r="G74" s="964"/>
      <c r="H74" s="964"/>
      <c r="I74" s="964"/>
      <c r="J74" s="964"/>
      <c r="K74" s="964"/>
      <c r="L74" s="964"/>
      <c r="M74" s="964"/>
      <c r="N74" s="964"/>
      <c r="O74" s="964"/>
      <c r="P74" s="965"/>
      <c r="Q74" s="966">
        <v>8878</v>
      </c>
      <c r="R74" s="919"/>
      <c r="S74" s="919"/>
      <c r="T74" s="919"/>
      <c r="U74" s="919"/>
      <c r="V74" s="919">
        <v>9204</v>
      </c>
      <c r="W74" s="919"/>
      <c r="X74" s="919"/>
      <c r="Y74" s="919"/>
      <c r="Z74" s="919"/>
      <c r="AA74" s="919">
        <v>-325</v>
      </c>
      <c r="AB74" s="919"/>
      <c r="AC74" s="919"/>
      <c r="AD74" s="919"/>
      <c r="AE74" s="919"/>
      <c r="AF74" s="919">
        <v>535</v>
      </c>
      <c r="AG74" s="919"/>
      <c r="AH74" s="919"/>
      <c r="AI74" s="919"/>
      <c r="AJ74" s="919"/>
      <c r="AK74" s="920" t="s">
        <v>583</v>
      </c>
      <c r="AL74" s="921"/>
      <c r="AM74" s="921"/>
      <c r="AN74" s="921"/>
      <c r="AO74" s="918"/>
      <c r="AP74" s="919">
        <v>6333</v>
      </c>
      <c r="AQ74" s="919"/>
      <c r="AR74" s="919"/>
      <c r="AS74" s="919"/>
      <c r="AT74" s="919"/>
      <c r="AU74" s="919">
        <v>4066</v>
      </c>
      <c r="AV74" s="919"/>
      <c r="AW74" s="919"/>
      <c r="AX74" s="919"/>
      <c r="AY74" s="919"/>
      <c r="AZ74" s="967"/>
      <c r="BA74" s="967"/>
      <c r="BB74" s="967"/>
      <c r="BC74" s="967"/>
      <c r="BD74" s="968"/>
      <c r="BE74" s="267"/>
      <c r="BF74" s="267"/>
      <c r="BG74" s="267"/>
      <c r="BH74" s="267"/>
      <c r="BI74" s="267"/>
      <c r="BJ74" s="267"/>
      <c r="BK74" s="267"/>
      <c r="BL74" s="267"/>
      <c r="BM74" s="267"/>
      <c r="BN74" s="267"/>
      <c r="BO74" s="267"/>
      <c r="BP74" s="267"/>
      <c r="BQ74" s="264">
        <v>68</v>
      </c>
      <c r="BR74" s="269"/>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8"/>
    </row>
    <row r="75" spans="1:131" s="249" customFormat="1" ht="26.25" customHeight="1" x14ac:dyDescent="0.15">
      <c r="A75" s="263">
        <v>8</v>
      </c>
      <c r="B75" s="963"/>
      <c r="C75" s="964"/>
      <c r="D75" s="964"/>
      <c r="E75" s="964"/>
      <c r="F75" s="964"/>
      <c r="G75" s="964"/>
      <c r="H75" s="964"/>
      <c r="I75" s="964"/>
      <c r="J75" s="964"/>
      <c r="K75" s="964"/>
      <c r="L75" s="964"/>
      <c r="M75" s="964"/>
      <c r="N75" s="964"/>
      <c r="O75" s="964"/>
      <c r="P75" s="965"/>
      <c r="Q75" s="969"/>
      <c r="R75" s="921"/>
      <c r="S75" s="921"/>
      <c r="T75" s="921"/>
      <c r="U75" s="918"/>
      <c r="V75" s="920"/>
      <c r="W75" s="921"/>
      <c r="X75" s="921"/>
      <c r="Y75" s="921"/>
      <c r="Z75" s="918"/>
      <c r="AA75" s="920"/>
      <c r="AB75" s="921"/>
      <c r="AC75" s="921"/>
      <c r="AD75" s="921"/>
      <c r="AE75" s="918"/>
      <c r="AF75" s="920"/>
      <c r="AG75" s="921"/>
      <c r="AH75" s="921"/>
      <c r="AI75" s="921"/>
      <c r="AJ75" s="918"/>
      <c r="AK75" s="920"/>
      <c r="AL75" s="921"/>
      <c r="AM75" s="921"/>
      <c r="AN75" s="921"/>
      <c r="AO75" s="918"/>
      <c r="AP75" s="920"/>
      <c r="AQ75" s="921"/>
      <c r="AR75" s="921"/>
      <c r="AS75" s="921"/>
      <c r="AT75" s="918"/>
      <c r="AU75" s="920"/>
      <c r="AV75" s="921"/>
      <c r="AW75" s="921"/>
      <c r="AX75" s="921"/>
      <c r="AY75" s="918"/>
      <c r="AZ75" s="967"/>
      <c r="BA75" s="967"/>
      <c r="BB75" s="967"/>
      <c r="BC75" s="967"/>
      <c r="BD75" s="968"/>
      <c r="BE75" s="267"/>
      <c r="BF75" s="267"/>
      <c r="BG75" s="267"/>
      <c r="BH75" s="267"/>
      <c r="BI75" s="267"/>
      <c r="BJ75" s="267"/>
      <c r="BK75" s="267"/>
      <c r="BL75" s="267"/>
      <c r="BM75" s="267"/>
      <c r="BN75" s="267"/>
      <c r="BO75" s="267"/>
      <c r="BP75" s="267"/>
      <c r="BQ75" s="264">
        <v>69</v>
      </c>
      <c r="BR75" s="269"/>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8"/>
    </row>
    <row r="76" spans="1:131" s="249" customFormat="1" ht="26.25" customHeight="1" x14ac:dyDescent="0.15">
      <c r="A76" s="263">
        <v>9</v>
      </c>
      <c r="B76" s="963"/>
      <c r="C76" s="964"/>
      <c r="D76" s="964"/>
      <c r="E76" s="964"/>
      <c r="F76" s="964"/>
      <c r="G76" s="964"/>
      <c r="H76" s="964"/>
      <c r="I76" s="964"/>
      <c r="J76" s="964"/>
      <c r="K76" s="964"/>
      <c r="L76" s="964"/>
      <c r="M76" s="964"/>
      <c r="N76" s="964"/>
      <c r="O76" s="964"/>
      <c r="P76" s="965"/>
      <c r="Q76" s="969"/>
      <c r="R76" s="921"/>
      <c r="S76" s="921"/>
      <c r="T76" s="921"/>
      <c r="U76" s="918"/>
      <c r="V76" s="920"/>
      <c r="W76" s="921"/>
      <c r="X76" s="921"/>
      <c r="Y76" s="921"/>
      <c r="Z76" s="918"/>
      <c r="AA76" s="920"/>
      <c r="AB76" s="921"/>
      <c r="AC76" s="921"/>
      <c r="AD76" s="921"/>
      <c r="AE76" s="918"/>
      <c r="AF76" s="920"/>
      <c r="AG76" s="921"/>
      <c r="AH76" s="921"/>
      <c r="AI76" s="921"/>
      <c r="AJ76" s="918"/>
      <c r="AK76" s="920"/>
      <c r="AL76" s="921"/>
      <c r="AM76" s="921"/>
      <c r="AN76" s="921"/>
      <c r="AO76" s="918"/>
      <c r="AP76" s="920"/>
      <c r="AQ76" s="921"/>
      <c r="AR76" s="921"/>
      <c r="AS76" s="921"/>
      <c r="AT76" s="918"/>
      <c r="AU76" s="920"/>
      <c r="AV76" s="921"/>
      <c r="AW76" s="921"/>
      <c r="AX76" s="921"/>
      <c r="AY76" s="918"/>
      <c r="AZ76" s="967"/>
      <c r="BA76" s="967"/>
      <c r="BB76" s="967"/>
      <c r="BC76" s="967"/>
      <c r="BD76" s="968"/>
      <c r="BE76" s="267"/>
      <c r="BF76" s="267"/>
      <c r="BG76" s="267"/>
      <c r="BH76" s="267"/>
      <c r="BI76" s="267"/>
      <c r="BJ76" s="267"/>
      <c r="BK76" s="267"/>
      <c r="BL76" s="267"/>
      <c r="BM76" s="267"/>
      <c r="BN76" s="267"/>
      <c r="BO76" s="267"/>
      <c r="BP76" s="267"/>
      <c r="BQ76" s="264">
        <v>70</v>
      </c>
      <c r="BR76" s="269"/>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8"/>
    </row>
    <row r="77" spans="1:131" s="249" customFormat="1" ht="26.25" customHeight="1" x14ac:dyDescent="0.15">
      <c r="A77" s="263">
        <v>10</v>
      </c>
      <c r="B77" s="963"/>
      <c r="C77" s="964"/>
      <c r="D77" s="964"/>
      <c r="E77" s="964"/>
      <c r="F77" s="964"/>
      <c r="G77" s="964"/>
      <c r="H77" s="964"/>
      <c r="I77" s="964"/>
      <c r="J77" s="964"/>
      <c r="K77" s="964"/>
      <c r="L77" s="964"/>
      <c r="M77" s="964"/>
      <c r="N77" s="964"/>
      <c r="O77" s="964"/>
      <c r="P77" s="965"/>
      <c r="Q77" s="969"/>
      <c r="R77" s="921"/>
      <c r="S77" s="921"/>
      <c r="T77" s="921"/>
      <c r="U77" s="918"/>
      <c r="V77" s="920"/>
      <c r="W77" s="921"/>
      <c r="X77" s="921"/>
      <c r="Y77" s="921"/>
      <c r="Z77" s="918"/>
      <c r="AA77" s="920"/>
      <c r="AB77" s="921"/>
      <c r="AC77" s="921"/>
      <c r="AD77" s="921"/>
      <c r="AE77" s="918"/>
      <c r="AF77" s="920"/>
      <c r="AG77" s="921"/>
      <c r="AH77" s="921"/>
      <c r="AI77" s="921"/>
      <c r="AJ77" s="918"/>
      <c r="AK77" s="920"/>
      <c r="AL77" s="921"/>
      <c r="AM77" s="921"/>
      <c r="AN77" s="921"/>
      <c r="AO77" s="918"/>
      <c r="AP77" s="920"/>
      <c r="AQ77" s="921"/>
      <c r="AR77" s="921"/>
      <c r="AS77" s="921"/>
      <c r="AT77" s="918"/>
      <c r="AU77" s="920"/>
      <c r="AV77" s="921"/>
      <c r="AW77" s="921"/>
      <c r="AX77" s="921"/>
      <c r="AY77" s="918"/>
      <c r="AZ77" s="967"/>
      <c r="BA77" s="967"/>
      <c r="BB77" s="967"/>
      <c r="BC77" s="967"/>
      <c r="BD77" s="968"/>
      <c r="BE77" s="267"/>
      <c r="BF77" s="267"/>
      <c r="BG77" s="267"/>
      <c r="BH77" s="267"/>
      <c r="BI77" s="267"/>
      <c r="BJ77" s="267"/>
      <c r="BK77" s="267"/>
      <c r="BL77" s="267"/>
      <c r="BM77" s="267"/>
      <c r="BN77" s="267"/>
      <c r="BO77" s="267"/>
      <c r="BP77" s="267"/>
      <c r="BQ77" s="264">
        <v>71</v>
      </c>
      <c r="BR77" s="269"/>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8"/>
    </row>
    <row r="78" spans="1:131" s="249" customFormat="1" ht="26.25" customHeight="1" x14ac:dyDescent="0.15">
      <c r="A78" s="263">
        <v>11</v>
      </c>
      <c r="B78" s="963"/>
      <c r="C78" s="964"/>
      <c r="D78" s="964"/>
      <c r="E78" s="964"/>
      <c r="F78" s="964"/>
      <c r="G78" s="964"/>
      <c r="H78" s="964"/>
      <c r="I78" s="964"/>
      <c r="J78" s="964"/>
      <c r="K78" s="964"/>
      <c r="L78" s="964"/>
      <c r="M78" s="964"/>
      <c r="N78" s="964"/>
      <c r="O78" s="964"/>
      <c r="P78" s="965"/>
      <c r="Q78" s="966"/>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67"/>
      <c r="BA78" s="967"/>
      <c r="BB78" s="967"/>
      <c r="BC78" s="967"/>
      <c r="BD78" s="968"/>
      <c r="BE78" s="267"/>
      <c r="BF78" s="267"/>
      <c r="BG78" s="267"/>
      <c r="BH78" s="267"/>
      <c r="BI78" s="267"/>
      <c r="BJ78" s="270"/>
      <c r="BK78" s="270"/>
      <c r="BL78" s="270"/>
      <c r="BM78" s="270"/>
      <c r="BN78" s="270"/>
      <c r="BO78" s="267"/>
      <c r="BP78" s="267"/>
      <c r="BQ78" s="264">
        <v>72</v>
      </c>
      <c r="BR78" s="269"/>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8"/>
    </row>
    <row r="79" spans="1:131" s="249" customFormat="1" ht="26.25" customHeight="1" x14ac:dyDescent="0.15">
      <c r="A79" s="263">
        <v>12</v>
      </c>
      <c r="B79" s="963"/>
      <c r="C79" s="964"/>
      <c r="D79" s="964"/>
      <c r="E79" s="964"/>
      <c r="F79" s="964"/>
      <c r="G79" s="964"/>
      <c r="H79" s="964"/>
      <c r="I79" s="964"/>
      <c r="J79" s="964"/>
      <c r="K79" s="964"/>
      <c r="L79" s="964"/>
      <c r="M79" s="964"/>
      <c r="N79" s="964"/>
      <c r="O79" s="964"/>
      <c r="P79" s="965"/>
      <c r="Q79" s="966"/>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67"/>
      <c r="BA79" s="967"/>
      <c r="BB79" s="967"/>
      <c r="BC79" s="967"/>
      <c r="BD79" s="968"/>
      <c r="BE79" s="267"/>
      <c r="BF79" s="267"/>
      <c r="BG79" s="267"/>
      <c r="BH79" s="267"/>
      <c r="BI79" s="267"/>
      <c r="BJ79" s="270"/>
      <c r="BK79" s="270"/>
      <c r="BL79" s="270"/>
      <c r="BM79" s="270"/>
      <c r="BN79" s="270"/>
      <c r="BO79" s="267"/>
      <c r="BP79" s="267"/>
      <c r="BQ79" s="264">
        <v>73</v>
      </c>
      <c r="BR79" s="269"/>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8"/>
    </row>
    <row r="80" spans="1:131" s="249" customFormat="1" ht="26.25" customHeight="1" x14ac:dyDescent="0.15">
      <c r="A80" s="263">
        <v>13</v>
      </c>
      <c r="B80" s="963"/>
      <c r="C80" s="964"/>
      <c r="D80" s="964"/>
      <c r="E80" s="964"/>
      <c r="F80" s="964"/>
      <c r="G80" s="964"/>
      <c r="H80" s="964"/>
      <c r="I80" s="964"/>
      <c r="J80" s="964"/>
      <c r="K80" s="964"/>
      <c r="L80" s="964"/>
      <c r="M80" s="964"/>
      <c r="N80" s="964"/>
      <c r="O80" s="964"/>
      <c r="P80" s="965"/>
      <c r="Q80" s="966"/>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67"/>
      <c r="BA80" s="967"/>
      <c r="BB80" s="967"/>
      <c r="BC80" s="967"/>
      <c r="BD80" s="968"/>
      <c r="BE80" s="267"/>
      <c r="BF80" s="267"/>
      <c r="BG80" s="267"/>
      <c r="BH80" s="267"/>
      <c r="BI80" s="267"/>
      <c r="BJ80" s="267"/>
      <c r="BK80" s="267"/>
      <c r="BL80" s="267"/>
      <c r="BM80" s="267"/>
      <c r="BN80" s="267"/>
      <c r="BO80" s="267"/>
      <c r="BP80" s="267"/>
      <c r="BQ80" s="264">
        <v>74</v>
      </c>
      <c r="BR80" s="269"/>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8"/>
    </row>
    <row r="81" spans="1:131" s="249" customFormat="1" ht="26.25" customHeight="1" x14ac:dyDescent="0.15">
      <c r="A81" s="263">
        <v>14</v>
      </c>
      <c r="B81" s="963"/>
      <c r="C81" s="964"/>
      <c r="D81" s="964"/>
      <c r="E81" s="964"/>
      <c r="F81" s="964"/>
      <c r="G81" s="964"/>
      <c r="H81" s="964"/>
      <c r="I81" s="964"/>
      <c r="J81" s="964"/>
      <c r="K81" s="964"/>
      <c r="L81" s="964"/>
      <c r="M81" s="964"/>
      <c r="N81" s="964"/>
      <c r="O81" s="964"/>
      <c r="P81" s="965"/>
      <c r="Q81" s="966"/>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67"/>
      <c r="BA81" s="967"/>
      <c r="BB81" s="967"/>
      <c r="BC81" s="967"/>
      <c r="BD81" s="968"/>
      <c r="BE81" s="267"/>
      <c r="BF81" s="267"/>
      <c r="BG81" s="267"/>
      <c r="BH81" s="267"/>
      <c r="BI81" s="267"/>
      <c r="BJ81" s="267"/>
      <c r="BK81" s="267"/>
      <c r="BL81" s="267"/>
      <c r="BM81" s="267"/>
      <c r="BN81" s="267"/>
      <c r="BO81" s="267"/>
      <c r="BP81" s="267"/>
      <c r="BQ81" s="264">
        <v>75</v>
      </c>
      <c r="BR81" s="269"/>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8"/>
    </row>
    <row r="82" spans="1:131" s="249" customFormat="1" ht="26.25" customHeight="1" x14ac:dyDescent="0.15">
      <c r="A82" s="263">
        <v>15</v>
      </c>
      <c r="B82" s="963"/>
      <c r="C82" s="964"/>
      <c r="D82" s="964"/>
      <c r="E82" s="964"/>
      <c r="F82" s="964"/>
      <c r="G82" s="964"/>
      <c r="H82" s="964"/>
      <c r="I82" s="964"/>
      <c r="J82" s="964"/>
      <c r="K82" s="964"/>
      <c r="L82" s="964"/>
      <c r="M82" s="964"/>
      <c r="N82" s="964"/>
      <c r="O82" s="964"/>
      <c r="P82" s="965"/>
      <c r="Q82" s="966"/>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67"/>
      <c r="BA82" s="967"/>
      <c r="BB82" s="967"/>
      <c r="BC82" s="967"/>
      <c r="BD82" s="968"/>
      <c r="BE82" s="267"/>
      <c r="BF82" s="267"/>
      <c r="BG82" s="267"/>
      <c r="BH82" s="267"/>
      <c r="BI82" s="267"/>
      <c r="BJ82" s="267"/>
      <c r="BK82" s="267"/>
      <c r="BL82" s="267"/>
      <c r="BM82" s="267"/>
      <c r="BN82" s="267"/>
      <c r="BO82" s="267"/>
      <c r="BP82" s="267"/>
      <c r="BQ82" s="264">
        <v>76</v>
      </c>
      <c r="BR82" s="269"/>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8"/>
    </row>
    <row r="83" spans="1:131" s="249" customFormat="1" ht="26.25" customHeight="1" x14ac:dyDescent="0.15">
      <c r="A83" s="263">
        <v>16</v>
      </c>
      <c r="B83" s="963"/>
      <c r="C83" s="964"/>
      <c r="D83" s="964"/>
      <c r="E83" s="964"/>
      <c r="F83" s="964"/>
      <c r="G83" s="964"/>
      <c r="H83" s="964"/>
      <c r="I83" s="964"/>
      <c r="J83" s="964"/>
      <c r="K83" s="964"/>
      <c r="L83" s="964"/>
      <c r="M83" s="964"/>
      <c r="N83" s="964"/>
      <c r="O83" s="964"/>
      <c r="P83" s="965"/>
      <c r="Q83" s="966"/>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67"/>
      <c r="BA83" s="967"/>
      <c r="BB83" s="967"/>
      <c r="BC83" s="967"/>
      <c r="BD83" s="968"/>
      <c r="BE83" s="267"/>
      <c r="BF83" s="267"/>
      <c r="BG83" s="267"/>
      <c r="BH83" s="267"/>
      <c r="BI83" s="267"/>
      <c r="BJ83" s="267"/>
      <c r="BK83" s="267"/>
      <c r="BL83" s="267"/>
      <c r="BM83" s="267"/>
      <c r="BN83" s="267"/>
      <c r="BO83" s="267"/>
      <c r="BP83" s="267"/>
      <c r="BQ83" s="264">
        <v>77</v>
      </c>
      <c r="BR83" s="269"/>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8"/>
    </row>
    <row r="84" spans="1:131" s="249" customFormat="1" ht="26.25" customHeight="1" x14ac:dyDescent="0.15">
      <c r="A84" s="263">
        <v>17</v>
      </c>
      <c r="B84" s="963"/>
      <c r="C84" s="964"/>
      <c r="D84" s="964"/>
      <c r="E84" s="964"/>
      <c r="F84" s="964"/>
      <c r="G84" s="964"/>
      <c r="H84" s="964"/>
      <c r="I84" s="964"/>
      <c r="J84" s="964"/>
      <c r="K84" s="964"/>
      <c r="L84" s="964"/>
      <c r="M84" s="964"/>
      <c r="N84" s="964"/>
      <c r="O84" s="964"/>
      <c r="P84" s="965"/>
      <c r="Q84" s="966"/>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67"/>
      <c r="BA84" s="967"/>
      <c r="BB84" s="967"/>
      <c r="BC84" s="967"/>
      <c r="BD84" s="968"/>
      <c r="BE84" s="267"/>
      <c r="BF84" s="267"/>
      <c r="BG84" s="267"/>
      <c r="BH84" s="267"/>
      <c r="BI84" s="267"/>
      <c r="BJ84" s="267"/>
      <c r="BK84" s="267"/>
      <c r="BL84" s="267"/>
      <c r="BM84" s="267"/>
      <c r="BN84" s="267"/>
      <c r="BO84" s="267"/>
      <c r="BP84" s="267"/>
      <c r="BQ84" s="264">
        <v>78</v>
      </c>
      <c r="BR84" s="269"/>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8"/>
    </row>
    <row r="85" spans="1:131" s="249" customFormat="1" ht="26.25" customHeight="1" x14ac:dyDescent="0.15">
      <c r="A85" s="263">
        <v>18</v>
      </c>
      <c r="B85" s="963"/>
      <c r="C85" s="964"/>
      <c r="D85" s="964"/>
      <c r="E85" s="964"/>
      <c r="F85" s="964"/>
      <c r="G85" s="964"/>
      <c r="H85" s="964"/>
      <c r="I85" s="964"/>
      <c r="J85" s="964"/>
      <c r="K85" s="964"/>
      <c r="L85" s="964"/>
      <c r="M85" s="964"/>
      <c r="N85" s="964"/>
      <c r="O85" s="964"/>
      <c r="P85" s="965"/>
      <c r="Q85" s="966"/>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7"/>
      <c r="BA85" s="967"/>
      <c r="BB85" s="967"/>
      <c r="BC85" s="967"/>
      <c r="BD85" s="968"/>
      <c r="BE85" s="267"/>
      <c r="BF85" s="267"/>
      <c r="BG85" s="267"/>
      <c r="BH85" s="267"/>
      <c r="BI85" s="267"/>
      <c r="BJ85" s="267"/>
      <c r="BK85" s="267"/>
      <c r="BL85" s="267"/>
      <c r="BM85" s="267"/>
      <c r="BN85" s="267"/>
      <c r="BO85" s="267"/>
      <c r="BP85" s="267"/>
      <c r="BQ85" s="264">
        <v>79</v>
      </c>
      <c r="BR85" s="269"/>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8"/>
    </row>
    <row r="86" spans="1:131" s="249" customFormat="1" ht="26.25" customHeight="1" x14ac:dyDescent="0.15">
      <c r="A86" s="263">
        <v>19</v>
      </c>
      <c r="B86" s="963"/>
      <c r="C86" s="964"/>
      <c r="D86" s="964"/>
      <c r="E86" s="964"/>
      <c r="F86" s="964"/>
      <c r="G86" s="964"/>
      <c r="H86" s="964"/>
      <c r="I86" s="964"/>
      <c r="J86" s="964"/>
      <c r="K86" s="964"/>
      <c r="L86" s="964"/>
      <c r="M86" s="964"/>
      <c r="N86" s="964"/>
      <c r="O86" s="964"/>
      <c r="P86" s="965"/>
      <c r="Q86" s="966"/>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7"/>
      <c r="BA86" s="967"/>
      <c r="BB86" s="967"/>
      <c r="BC86" s="967"/>
      <c r="BD86" s="968"/>
      <c r="BE86" s="267"/>
      <c r="BF86" s="267"/>
      <c r="BG86" s="267"/>
      <c r="BH86" s="267"/>
      <c r="BI86" s="267"/>
      <c r="BJ86" s="267"/>
      <c r="BK86" s="267"/>
      <c r="BL86" s="267"/>
      <c r="BM86" s="267"/>
      <c r="BN86" s="267"/>
      <c r="BO86" s="267"/>
      <c r="BP86" s="267"/>
      <c r="BQ86" s="264">
        <v>80</v>
      </c>
      <c r="BR86" s="269"/>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8"/>
    </row>
    <row r="87" spans="1:131" s="249" customFormat="1" ht="26.25" customHeight="1" x14ac:dyDescent="0.15">
      <c r="A87" s="271">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7"/>
      <c r="BF87" s="267"/>
      <c r="BG87" s="267"/>
      <c r="BH87" s="267"/>
      <c r="BI87" s="267"/>
      <c r="BJ87" s="267"/>
      <c r="BK87" s="267"/>
      <c r="BL87" s="267"/>
      <c r="BM87" s="267"/>
      <c r="BN87" s="267"/>
      <c r="BO87" s="267"/>
      <c r="BP87" s="267"/>
      <c r="BQ87" s="264">
        <v>81</v>
      </c>
      <c r="BR87" s="269"/>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8"/>
    </row>
    <row r="88" spans="1:131" s="249" customFormat="1" ht="26.25" customHeight="1" thickBot="1" x14ac:dyDescent="0.2">
      <c r="A88" s="266" t="s">
        <v>393</v>
      </c>
      <c r="B88" s="876" t="s">
        <v>422</v>
      </c>
      <c r="C88" s="877"/>
      <c r="D88" s="877"/>
      <c r="E88" s="877"/>
      <c r="F88" s="877"/>
      <c r="G88" s="877"/>
      <c r="H88" s="877"/>
      <c r="I88" s="877"/>
      <c r="J88" s="877"/>
      <c r="K88" s="877"/>
      <c r="L88" s="877"/>
      <c r="M88" s="877"/>
      <c r="N88" s="877"/>
      <c r="O88" s="877"/>
      <c r="P88" s="878"/>
      <c r="Q88" s="928"/>
      <c r="R88" s="929"/>
      <c r="S88" s="929"/>
      <c r="T88" s="929"/>
      <c r="U88" s="929"/>
      <c r="V88" s="929"/>
      <c r="W88" s="929"/>
      <c r="X88" s="929"/>
      <c r="Y88" s="929"/>
      <c r="Z88" s="929"/>
      <c r="AA88" s="929"/>
      <c r="AB88" s="929"/>
      <c r="AC88" s="929"/>
      <c r="AD88" s="929"/>
      <c r="AE88" s="929"/>
      <c r="AF88" s="932">
        <v>52216</v>
      </c>
      <c r="AG88" s="932"/>
      <c r="AH88" s="932"/>
      <c r="AI88" s="932"/>
      <c r="AJ88" s="932"/>
      <c r="AK88" s="929"/>
      <c r="AL88" s="929"/>
      <c r="AM88" s="929"/>
      <c r="AN88" s="929"/>
      <c r="AO88" s="929"/>
      <c r="AP88" s="932">
        <v>7414</v>
      </c>
      <c r="AQ88" s="932"/>
      <c r="AR88" s="932"/>
      <c r="AS88" s="932"/>
      <c r="AT88" s="932"/>
      <c r="AU88" s="932">
        <v>4562</v>
      </c>
      <c r="AV88" s="932"/>
      <c r="AW88" s="932"/>
      <c r="AX88" s="932"/>
      <c r="AY88" s="932"/>
      <c r="AZ88" s="937"/>
      <c r="BA88" s="937"/>
      <c r="BB88" s="937"/>
      <c r="BC88" s="937"/>
      <c r="BD88" s="938"/>
      <c r="BE88" s="267"/>
      <c r="BF88" s="267"/>
      <c r="BG88" s="267"/>
      <c r="BH88" s="267"/>
      <c r="BI88" s="267"/>
      <c r="BJ88" s="267"/>
      <c r="BK88" s="267"/>
      <c r="BL88" s="267"/>
      <c r="BM88" s="267"/>
      <c r="BN88" s="267"/>
      <c r="BO88" s="267"/>
      <c r="BP88" s="267"/>
      <c r="BQ88" s="264">
        <v>82</v>
      </c>
      <c r="BR88" s="269"/>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423</v>
      </c>
      <c r="BS102" s="877"/>
      <c r="BT102" s="877"/>
      <c r="BU102" s="877"/>
      <c r="BV102" s="877"/>
      <c r="BW102" s="877"/>
      <c r="BX102" s="877"/>
      <c r="BY102" s="877"/>
      <c r="BZ102" s="877"/>
      <c r="CA102" s="877"/>
      <c r="CB102" s="877"/>
      <c r="CC102" s="877"/>
      <c r="CD102" s="877"/>
      <c r="CE102" s="877"/>
      <c r="CF102" s="877"/>
      <c r="CG102" s="878"/>
      <c r="CH102" s="977"/>
      <c r="CI102" s="978"/>
      <c r="CJ102" s="978"/>
      <c r="CK102" s="978"/>
      <c r="CL102" s="979"/>
      <c r="CM102" s="977"/>
      <c r="CN102" s="978"/>
      <c r="CO102" s="978"/>
      <c r="CP102" s="978"/>
      <c r="CQ102" s="979"/>
      <c r="CR102" s="980">
        <v>119</v>
      </c>
      <c r="CS102" s="940"/>
      <c r="CT102" s="940"/>
      <c r="CU102" s="940"/>
      <c r="CV102" s="981"/>
      <c r="CW102" s="980"/>
      <c r="CX102" s="940"/>
      <c r="CY102" s="940"/>
      <c r="CZ102" s="940"/>
      <c r="DA102" s="981"/>
      <c r="DB102" s="980"/>
      <c r="DC102" s="940"/>
      <c r="DD102" s="940"/>
      <c r="DE102" s="940"/>
      <c r="DF102" s="981"/>
      <c r="DG102" s="980"/>
      <c r="DH102" s="940"/>
      <c r="DI102" s="940"/>
      <c r="DJ102" s="940"/>
      <c r="DK102" s="981"/>
      <c r="DL102" s="980"/>
      <c r="DM102" s="940"/>
      <c r="DN102" s="940"/>
      <c r="DO102" s="940"/>
      <c r="DP102" s="981"/>
      <c r="DQ102" s="980"/>
      <c r="DR102" s="940"/>
      <c r="DS102" s="940"/>
      <c r="DT102" s="940"/>
      <c r="DU102" s="981"/>
      <c r="DV102" s="1004"/>
      <c r="DW102" s="1005"/>
      <c r="DX102" s="1005"/>
      <c r="DY102" s="1005"/>
      <c r="DZ102" s="100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7" t="s">
        <v>424</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8" t="s">
        <v>425</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9" t="s">
        <v>428</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429</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8" customFormat="1" ht="26.25" customHeight="1" x14ac:dyDescent="0.15">
      <c r="A109" s="100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431</v>
      </c>
      <c r="AB109" s="983"/>
      <c r="AC109" s="983"/>
      <c r="AD109" s="983"/>
      <c r="AE109" s="984"/>
      <c r="AF109" s="982" t="s">
        <v>432</v>
      </c>
      <c r="AG109" s="983"/>
      <c r="AH109" s="983"/>
      <c r="AI109" s="983"/>
      <c r="AJ109" s="984"/>
      <c r="AK109" s="982" t="s">
        <v>307</v>
      </c>
      <c r="AL109" s="983"/>
      <c r="AM109" s="983"/>
      <c r="AN109" s="983"/>
      <c r="AO109" s="984"/>
      <c r="AP109" s="982" t="s">
        <v>433</v>
      </c>
      <c r="AQ109" s="983"/>
      <c r="AR109" s="983"/>
      <c r="AS109" s="983"/>
      <c r="AT109" s="985"/>
      <c r="AU109" s="100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431</v>
      </c>
      <c r="BR109" s="983"/>
      <c r="BS109" s="983"/>
      <c r="BT109" s="983"/>
      <c r="BU109" s="984"/>
      <c r="BV109" s="982" t="s">
        <v>432</v>
      </c>
      <c r="BW109" s="983"/>
      <c r="BX109" s="983"/>
      <c r="BY109" s="983"/>
      <c r="BZ109" s="984"/>
      <c r="CA109" s="982" t="s">
        <v>307</v>
      </c>
      <c r="CB109" s="983"/>
      <c r="CC109" s="983"/>
      <c r="CD109" s="983"/>
      <c r="CE109" s="984"/>
      <c r="CF109" s="1003" t="s">
        <v>433</v>
      </c>
      <c r="CG109" s="1003"/>
      <c r="CH109" s="1003"/>
      <c r="CI109" s="1003"/>
      <c r="CJ109" s="1003"/>
      <c r="CK109" s="982"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431</v>
      </c>
      <c r="DH109" s="983"/>
      <c r="DI109" s="983"/>
      <c r="DJ109" s="983"/>
      <c r="DK109" s="984"/>
      <c r="DL109" s="982" t="s">
        <v>432</v>
      </c>
      <c r="DM109" s="983"/>
      <c r="DN109" s="983"/>
      <c r="DO109" s="983"/>
      <c r="DP109" s="984"/>
      <c r="DQ109" s="982" t="s">
        <v>307</v>
      </c>
      <c r="DR109" s="983"/>
      <c r="DS109" s="983"/>
      <c r="DT109" s="983"/>
      <c r="DU109" s="984"/>
      <c r="DV109" s="982" t="s">
        <v>433</v>
      </c>
      <c r="DW109" s="983"/>
      <c r="DX109" s="983"/>
      <c r="DY109" s="983"/>
      <c r="DZ109" s="985"/>
    </row>
    <row r="110" spans="1:131" s="248" customFormat="1" ht="26.25" customHeight="1" x14ac:dyDescent="0.15">
      <c r="A110" s="986" t="s">
        <v>435</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1985724</v>
      </c>
      <c r="AB110" s="990"/>
      <c r="AC110" s="990"/>
      <c r="AD110" s="990"/>
      <c r="AE110" s="991"/>
      <c r="AF110" s="992">
        <v>1749971</v>
      </c>
      <c r="AG110" s="990"/>
      <c r="AH110" s="990"/>
      <c r="AI110" s="990"/>
      <c r="AJ110" s="991"/>
      <c r="AK110" s="992">
        <v>1738885</v>
      </c>
      <c r="AL110" s="990"/>
      <c r="AM110" s="990"/>
      <c r="AN110" s="990"/>
      <c r="AO110" s="991"/>
      <c r="AP110" s="993">
        <v>19.600000000000001</v>
      </c>
      <c r="AQ110" s="994"/>
      <c r="AR110" s="994"/>
      <c r="AS110" s="994"/>
      <c r="AT110" s="995"/>
      <c r="AU110" s="996" t="s">
        <v>73</v>
      </c>
      <c r="AV110" s="997"/>
      <c r="AW110" s="997"/>
      <c r="AX110" s="997"/>
      <c r="AY110" s="997"/>
      <c r="AZ110" s="1038" t="s">
        <v>436</v>
      </c>
      <c r="BA110" s="987"/>
      <c r="BB110" s="987"/>
      <c r="BC110" s="987"/>
      <c r="BD110" s="987"/>
      <c r="BE110" s="987"/>
      <c r="BF110" s="987"/>
      <c r="BG110" s="987"/>
      <c r="BH110" s="987"/>
      <c r="BI110" s="987"/>
      <c r="BJ110" s="987"/>
      <c r="BK110" s="987"/>
      <c r="BL110" s="987"/>
      <c r="BM110" s="987"/>
      <c r="BN110" s="987"/>
      <c r="BO110" s="987"/>
      <c r="BP110" s="988"/>
      <c r="BQ110" s="1024">
        <v>16250092</v>
      </c>
      <c r="BR110" s="1025"/>
      <c r="BS110" s="1025"/>
      <c r="BT110" s="1025"/>
      <c r="BU110" s="1025"/>
      <c r="BV110" s="1025">
        <v>15685070</v>
      </c>
      <c r="BW110" s="1025"/>
      <c r="BX110" s="1025"/>
      <c r="BY110" s="1025"/>
      <c r="BZ110" s="1025"/>
      <c r="CA110" s="1025">
        <v>16126481</v>
      </c>
      <c r="CB110" s="1025"/>
      <c r="CC110" s="1025"/>
      <c r="CD110" s="1025"/>
      <c r="CE110" s="1025"/>
      <c r="CF110" s="1039">
        <v>181.5</v>
      </c>
      <c r="CG110" s="1040"/>
      <c r="CH110" s="1040"/>
      <c r="CI110" s="1040"/>
      <c r="CJ110" s="1040"/>
      <c r="CK110" s="1041" t="s">
        <v>437</v>
      </c>
      <c r="CL110" s="1042"/>
      <c r="CM110" s="1021" t="s">
        <v>438</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v>18776</v>
      </c>
      <c r="DH110" s="1025"/>
      <c r="DI110" s="1025"/>
      <c r="DJ110" s="1025"/>
      <c r="DK110" s="1025"/>
      <c r="DL110" s="1025">
        <v>11866</v>
      </c>
      <c r="DM110" s="1025"/>
      <c r="DN110" s="1025"/>
      <c r="DO110" s="1025"/>
      <c r="DP110" s="1025"/>
      <c r="DQ110" s="1025">
        <v>4956</v>
      </c>
      <c r="DR110" s="1025"/>
      <c r="DS110" s="1025"/>
      <c r="DT110" s="1025"/>
      <c r="DU110" s="1025"/>
      <c r="DV110" s="1026">
        <v>0.1</v>
      </c>
      <c r="DW110" s="1026"/>
      <c r="DX110" s="1026"/>
      <c r="DY110" s="1026"/>
      <c r="DZ110" s="1027"/>
    </row>
    <row r="111" spans="1:131" s="248" customFormat="1" ht="26.25" customHeight="1" x14ac:dyDescent="0.15">
      <c r="A111" s="1028" t="s">
        <v>439</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440</v>
      </c>
      <c r="AB111" s="1032"/>
      <c r="AC111" s="1032"/>
      <c r="AD111" s="1032"/>
      <c r="AE111" s="1033"/>
      <c r="AF111" s="1034" t="s">
        <v>414</v>
      </c>
      <c r="AG111" s="1032"/>
      <c r="AH111" s="1032"/>
      <c r="AI111" s="1032"/>
      <c r="AJ111" s="1033"/>
      <c r="AK111" s="1034" t="s">
        <v>440</v>
      </c>
      <c r="AL111" s="1032"/>
      <c r="AM111" s="1032"/>
      <c r="AN111" s="1032"/>
      <c r="AO111" s="1033"/>
      <c r="AP111" s="1035" t="s">
        <v>440</v>
      </c>
      <c r="AQ111" s="1036"/>
      <c r="AR111" s="1036"/>
      <c r="AS111" s="1036"/>
      <c r="AT111" s="1037"/>
      <c r="AU111" s="998"/>
      <c r="AV111" s="999"/>
      <c r="AW111" s="999"/>
      <c r="AX111" s="999"/>
      <c r="AY111" s="999"/>
      <c r="AZ111" s="1047" t="s">
        <v>441</v>
      </c>
      <c r="BA111" s="1048"/>
      <c r="BB111" s="1048"/>
      <c r="BC111" s="1048"/>
      <c r="BD111" s="1048"/>
      <c r="BE111" s="1048"/>
      <c r="BF111" s="1048"/>
      <c r="BG111" s="1048"/>
      <c r="BH111" s="1048"/>
      <c r="BI111" s="1048"/>
      <c r="BJ111" s="1048"/>
      <c r="BK111" s="1048"/>
      <c r="BL111" s="1048"/>
      <c r="BM111" s="1048"/>
      <c r="BN111" s="1048"/>
      <c r="BO111" s="1048"/>
      <c r="BP111" s="1049"/>
      <c r="BQ111" s="1017">
        <v>58544</v>
      </c>
      <c r="BR111" s="1018"/>
      <c r="BS111" s="1018"/>
      <c r="BT111" s="1018"/>
      <c r="BU111" s="1018"/>
      <c r="BV111" s="1018">
        <v>45025</v>
      </c>
      <c r="BW111" s="1018"/>
      <c r="BX111" s="1018"/>
      <c r="BY111" s="1018"/>
      <c r="BZ111" s="1018"/>
      <c r="CA111" s="1018">
        <v>31446</v>
      </c>
      <c r="CB111" s="1018"/>
      <c r="CC111" s="1018"/>
      <c r="CD111" s="1018"/>
      <c r="CE111" s="1018"/>
      <c r="CF111" s="1012">
        <v>0.4</v>
      </c>
      <c r="CG111" s="1013"/>
      <c r="CH111" s="1013"/>
      <c r="CI111" s="1013"/>
      <c r="CJ111" s="1013"/>
      <c r="CK111" s="1043"/>
      <c r="CL111" s="1044"/>
      <c r="CM111" s="1014" t="s">
        <v>442</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440</v>
      </c>
      <c r="DH111" s="1018"/>
      <c r="DI111" s="1018"/>
      <c r="DJ111" s="1018"/>
      <c r="DK111" s="1018"/>
      <c r="DL111" s="1018" t="s">
        <v>414</v>
      </c>
      <c r="DM111" s="1018"/>
      <c r="DN111" s="1018"/>
      <c r="DO111" s="1018"/>
      <c r="DP111" s="1018"/>
      <c r="DQ111" s="1018" t="s">
        <v>414</v>
      </c>
      <c r="DR111" s="1018"/>
      <c r="DS111" s="1018"/>
      <c r="DT111" s="1018"/>
      <c r="DU111" s="1018"/>
      <c r="DV111" s="1019" t="s">
        <v>414</v>
      </c>
      <c r="DW111" s="1019"/>
      <c r="DX111" s="1019"/>
      <c r="DY111" s="1019"/>
      <c r="DZ111" s="1020"/>
    </row>
    <row r="112" spans="1:131" s="248" customFormat="1" ht="26.25" customHeight="1" x14ac:dyDescent="0.15">
      <c r="A112" s="1050" t="s">
        <v>443</v>
      </c>
      <c r="B112" s="1051"/>
      <c r="C112" s="1048" t="s">
        <v>444</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145</v>
      </c>
      <c r="AB112" s="1057"/>
      <c r="AC112" s="1057"/>
      <c r="AD112" s="1057"/>
      <c r="AE112" s="1058"/>
      <c r="AF112" s="1059" t="s">
        <v>145</v>
      </c>
      <c r="AG112" s="1057"/>
      <c r="AH112" s="1057"/>
      <c r="AI112" s="1057"/>
      <c r="AJ112" s="1058"/>
      <c r="AK112" s="1059" t="s">
        <v>145</v>
      </c>
      <c r="AL112" s="1057"/>
      <c r="AM112" s="1057"/>
      <c r="AN112" s="1057"/>
      <c r="AO112" s="1058"/>
      <c r="AP112" s="1060" t="s">
        <v>145</v>
      </c>
      <c r="AQ112" s="1061"/>
      <c r="AR112" s="1061"/>
      <c r="AS112" s="1061"/>
      <c r="AT112" s="1062"/>
      <c r="AU112" s="998"/>
      <c r="AV112" s="999"/>
      <c r="AW112" s="999"/>
      <c r="AX112" s="999"/>
      <c r="AY112" s="999"/>
      <c r="AZ112" s="1047" t="s">
        <v>445</v>
      </c>
      <c r="BA112" s="1048"/>
      <c r="BB112" s="1048"/>
      <c r="BC112" s="1048"/>
      <c r="BD112" s="1048"/>
      <c r="BE112" s="1048"/>
      <c r="BF112" s="1048"/>
      <c r="BG112" s="1048"/>
      <c r="BH112" s="1048"/>
      <c r="BI112" s="1048"/>
      <c r="BJ112" s="1048"/>
      <c r="BK112" s="1048"/>
      <c r="BL112" s="1048"/>
      <c r="BM112" s="1048"/>
      <c r="BN112" s="1048"/>
      <c r="BO112" s="1048"/>
      <c r="BP112" s="1049"/>
      <c r="BQ112" s="1017">
        <v>9317318</v>
      </c>
      <c r="BR112" s="1018"/>
      <c r="BS112" s="1018"/>
      <c r="BT112" s="1018"/>
      <c r="BU112" s="1018"/>
      <c r="BV112" s="1018">
        <v>8760340</v>
      </c>
      <c r="BW112" s="1018"/>
      <c r="BX112" s="1018"/>
      <c r="BY112" s="1018"/>
      <c r="BZ112" s="1018"/>
      <c r="CA112" s="1018">
        <v>9246276</v>
      </c>
      <c r="CB112" s="1018"/>
      <c r="CC112" s="1018"/>
      <c r="CD112" s="1018"/>
      <c r="CE112" s="1018"/>
      <c r="CF112" s="1012">
        <v>104.1</v>
      </c>
      <c r="CG112" s="1013"/>
      <c r="CH112" s="1013"/>
      <c r="CI112" s="1013"/>
      <c r="CJ112" s="1013"/>
      <c r="CK112" s="1043"/>
      <c r="CL112" s="1044"/>
      <c r="CM112" s="1014" t="s">
        <v>446</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414</v>
      </c>
      <c r="DH112" s="1018"/>
      <c r="DI112" s="1018"/>
      <c r="DJ112" s="1018"/>
      <c r="DK112" s="1018"/>
      <c r="DL112" s="1018" t="s">
        <v>145</v>
      </c>
      <c r="DM112" s="1018"/>
      <c r="DN112" s="1018"/>
      <c r="DO112" s="1018"/>
      <c r="DP112" s="1018"/>
      <c r="DQ112" s="1018" t="s">
        <v>414</v>
      </c>
      <c r="DR112" s="1018"/>
      <c r="DS112" s="1018"/>
      <c r="DT112" s="1018"/>
      <c r="DU112" s="1018"/>
      <c r="DV112" s="1019" t="s">
        <v>145</v>
      </c>
      <c r="DW112" s="1019"/>
      <c r="DX112" s="1019"/>
      <c r="DY112" s="1019"/>
      <c r="DZ112" s="1020"/>
    </row>
    <row r="113" spans="1:130" s="248" customFormat="1" ht="26.25" customHeight="1" x14ac:dyDescent="0.15">
      <c r="A113" s="1052"/>
      <c r="B113" s="1053"/>
      <c r="C113" s="1048" t="s">
        <v>447</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1056219</v>
      </c>
      <c r="AB113" s="1032"/>
      <c r="AC113" s="1032"/>
      <c r="AD113" s="1032"/>
      <c r="AE113" s="1033"/>
      <c r="AF113" s="1034">
        <v>1191291</v>
      </c>
      <c r="AG113" s="1032"/>
      <c r="AH113" s="1032"/>
      <c r="AI113" s="1032"/>
      <c r="AJ113" s="1033"/>
      <c r="AK113" s="1034">
        <v>1021939</v>
      </c>
      <c r="AL113" s="1032"/>
      <c r="AM113" s="1032"/>
      <c r="AN113" s="1032"/>
      <c r="AO113" s="1033"/>
      <c r="AP113" s="1035">
        <v>11.5</v>
      </c>
      <c r="AQ113" s="1036"/>
      <c r="AR113" s="1036"/>
      <c r="AS113" s="1036"/>
      <c r="AT113" s="1037"/>
      <c r="AU113" s="998"/>
      <c r="AV113" s="999"/>
      <c r="AW113" s="999"/>
      <c r="AX113" s="999"/>
      <c r="AY113" s="999"/>
      <c r="AZ113" s="1047" t="s">
        <v>448</v>
      </c>
      <c r="BA113" s="1048"/>
      <c r="BB113" s="1048"/>
      <c r="BC113" s="1048"/>
      <c r="BD113" s="1048"/>
      <c r="BE113" s="1048"/>
      <c r="BF113" s="1048"/>
      <c r="BG113" s="1048"/>
      <c r="BH113" s="1048"/>
      <c r="BI113" s="1048"/>
      <c r="BJ113" s="1048"/>
      <c r="BK113" s="1048"/>
      <c r="BL113" s="1048"/>
      <c r="BM113" s="1048"/>
      <c r="BN113" s="1048"/>
      <c r="BO113" s="1048"/>
      <c r="BP113" s="1049"/>
      <c r="BQ113" s="1017">
        <v>4685589</v>
      </c>
      <c r="BR113" s="1018"/>
      <c r="BS113" s="1018"/>
      <c r="BT113" s="1018"/>
      <c r="BU113" s="1018"/>
      <c r="BV113" s="1018">
        <v>4254043</v>
      </c>
      <c r="BW113" s="1018"/>
      <c r="BX113" s="1018"/>
      <c r="BY113" s="1018"/>
      <c r="BZ113" s="1018"/>
      <c r="CA113" s="1018">
        <v>4561662</v>
      </c>
      <c r="CB113" s="1018"/>
      <c r="CC113" s="1018"/>
      <c r="CD113" s="1018"/>
      <c r="CE113" s="1018"/>
      <c r="CF113" s="1012">
        <v>51.3</v>
      </c>
      <c r="CG113" s="1013"/>
      <c r="CH113" s="1013"/>
      <c r="CI113" s="1013"/>
      <c r="CJ113" s="1013"/>
      <c r="CK113" s="1043"/>
      <c r="CL113" s="1044"/>
      <c r="CM113" s="1014" t="s">
        <v>449</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145</v>
      </c>
      <c r="DH113" s="1057"/>
      <c r="DI113" s="1057"/>
      <c r="DJ113" s="1057"/>
      <c r="DK113" s="1058"/>
      <c r="DL113" s="1059" t="s">
        <v>414</v>
      </c>
      <c r="DM113" s="1057"/>
      <c r="DN113" s="1057"/>
      <c r="DO113" s="1057"/>
      <c r="DP113" s="1058"/>
      <c r="DQ113" s="1059" t="s">
        <v>414</v>
      </c>
      <c r="DR113" s="1057"/>
      <c r="DS113" s="1057"/>
      <c r="DT113" s="1057"/>
      <c r="DU113" s="1058"/>
      <c r="DV113" s="1060" t="s">
        <v>145</v>
      </c>
      <c r="DW113" s="1061"/>
      <c r="DX113" s="1061"/>
      <c r="DY113" s="1061"/>
      <c r="DZ113" s="1062"/>
    </row>
    <row r="114" spans="1:130" s="248" customFormat="1" ht="26.25" customHeight="1" x14ac:dyDescent="0.15">
      <c r="A114" s="1052"/>
      <c r="B114" s="1053"/>
      <c r="C114" s="1048" t="s">
        <v>450</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608059</v>
      </c>
      <c r="AB114" s="1057"/>
      <c r="AC114" s="1057"/>
      <c r="AD114" s="1057"/>
      <c r="AE114" s="1058"/>
      <c r="AF114" s="1059">
        <v>625320</v>
      </c>
      <c r="AG114" s="1057"/>
      <c r="AH114" s="1057"/>
      <c r="AI114" s="1057"/>
      <c r="AJ114" s="1058"/>
      <c r="AK114" s="1059">
        <v>725578</v>
      </c>
      <c r="AL114" s="1057"/>
      <c r="AM114" s="1057"/>
      <c r="AN114" s="1057"/>
      <c r="AO114" s="1058"/>
      <c r="AP114" s="1060">
        <v>8.1999999999999993</v>
      </c>
      <c r="AQ114" s="1061"/>
      <c r="AR114" s="1061"/>
      <c r="AS114" s="1061"/>
      <c r="AT114" s="1062"/>
      <c r="AU114" s="998"/>
      <c r="AV114" s="999"/>
      <c r="AW114" s="999"/>
      <c r="AX114" s="999"/>
      <c r="AY114" s="999"/>
      <c r="AZ114" s="1047" t="s">
        <v>451</v>
      </c>
      <c r="BA114" s="1048"/>
      <c r="BB114" s="1048"/>
      <c r="BC114" s="1048"/>
      <c r="BD114" s="1048"/>
      <c r="BE114" s="1048"/>
      <c r="BF114" s="1048"/>
      <c r="BG114" s="1048"/>
      <c r="BH114" s="1048"/>
      <c r="BI114" s="1048"/>
      <c r="BJ114" s="1048"/>
      <c r="BK114" s="1048"/>
      <c r="BL114" s="1048"/>
      <c r="BM114" s="1048"/>
      <c r="BN114" s="1048"/>
      <c r="BO114" s="1048"/>
      <c r="BP114" s="1049"/>
      <c r="BQ114" s="1017">
        <v>2757559</v>
      </c>
      <c r="BR114" s="1018"/>
      <c r="BS114" s="1018"/>
      <c r="BT114" s="1018"/>
      <c r="BU114" s="1018"/>
      <c r="BV114" s="1018">
        <v>2661112</v>
      </c>
      <c r="BW114" s="1018"/>
      <c r="BX114" s="1018"/>
      <c r="BY114" s="1018"/>
      <c r="BZ114" s="1018"/>
      <c r="CA114" s="1018">
        <v>2537299</v>
      </c>
      <c r="CB114" s="1018"/>
      <c r="CC114" s="1018"/>
      <c r="CD114" s="1018"/>
      <c r="CE114" s="1018"/>
      <c r="CF114" s="1012">
        <v>28.6</v>
      </c>
      <c r="CG114" s="1013"/>
      <c r="CH114" s="1013"/>
      <c r="CI114" s="1013"/>
      <c r="CJ114" s="1013"/>
      <c r="CK114" s="1043"/>
      <c r="CL114" s="1044"/>
      <c r="CM114" s="1014" t="s">
        <v>452</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145</v>
      </c>
      <c r="DH114" s="1057"/>
      <c r="DI114" s="1057"/>
      <c r="DJ114" s="1057"/>
      <c r="DK114" s="1058"/>
      <c r="DL114" s="1059" t="s">
        <v>414</v>
      </c>
      <c r="DM114" s="1057"/>
      <c r="DN114" s="1057"/>
      <c r="DO114" s="1057"/>
      <c r="DP114" s="1058"/>
      <c r="DQ114" s="1059" t="s">
        <v>414</v>
      </c>
      <c r="DR114" s="1057"/>
      <c r="DS114" s="1057"/>
      <c r="DT114" s="1057"/>
      <c r="DU114" s="1058"/>
      <c r="DV114" s="1060" t="s">
        <v>145</v>
      </c>
      <c r="DW114" s="1061"/>
      <c r="DX114" s="1061"/>
      <c r="DY114" s="1061"/>
      <c r="DZ114" s="1062"/>
    </row>
    <row r="115" spans="1:130" s="248" customFormat="1" ht="26.25" customHeight="1" x14ac:dyDescent="0.15">
      <c r="A115" s="1052"/>
      <c r="B115" s="1053"/>
      <c r="C115" s="1048" t="s">
        <v>453</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6910</v>
      </c>
      <c r="AB115" s="1032"/>
      <c r="AC115" s="1032"/>
      <c r="AD115" s="1032"/>
      <c r="AE115" s="1033"/>
      <c r="AF115" s="1034">
        <v>6910</v>
      </c>
      <c r="AG115" s="1032"/>
      <c r="AH115" s="1032"/>
      <c r="AI115" s="1032"/>
      <c r="AJ115" s="1033"/>
      <c r="AK115" s="1034">
        <v>6910</v>
      </c>
      <c r="AL115" s="1032"/>
      <c r="AM115" s="1032"/>
      <c r="AN115" s="1032"/>
      <c r="AO115" s="1033"/>
      <c r="AP115" s="1035">
        <v>0.1</v>
      </c>
      <c r="AQ115" s="1036"/>
      <c r="AR115" s="1036"/>
      <c r="AS115" s="1036"/>
      <c r="AT115" s="1037"/>
      <c r="AU115" s="998"/>
      <c r="AV115" s="999"/>
      <c r="AW115" s="999"/>
      <c r="AX115" s="999"/>
      <c r="AY115" s="999"/>
      <c r="AZ115" s="1047" t="s">
        <v>454</v>
      </c>
      <c r="BA115" s="1048"/>
      <c r="BB115" s="1048"/>
      <c r="BC115" s="1048"/>
      <c r="BD115" s="1048"/>
      <c r="BE115" s="1048"/>
      <c r="BF115" s="1048"/>
      <c r="BG115" s="1048"/>
      <c r="BH115" s="1048"/>
      <c r="BI115" s="1048"/>
      <c r="BJ115" s="1048"/>
      <c r="BK115" s="1048"/>
      <c r="BL115" s="1048"/>
      <c r="BM115" s="1048"/>
      <c r="BN115" s="1048"/>
      <c r="BO115" s="1048"/>
      <c r="BP115" s="1049"/>
      <c r="BQ115" s="1017" t="s">
        <v>414</v>
      </c>
      <c r="BR115" s="1018"/>
      <c r="BS115" s="1018"/>
      <c r="BT115" s="1018"/>
      <c r="BU115" s="1018"/>
      <c r="BV115" s="1018" t="s">
        <v>145</v>
      </c>
      <c r="BW115" s="1018"/>
      <c r="BX115" s="1018"/>
      <c r="BY115" s="1018"/>
      <c r="BZ115" s="1018"/>
      <c r="CA115" s="1018" t="s">
        <v>414</v>
      </c>
      <c r="CB115" s="1018"/>
      <c r="CC115" s="1018"/>
      <c r="CD115" s="1018"/>
      <c r="CE115" s="1018"/>
      <c r="CF115" s="1012" t="s">
        <v>414</v>
      </c>
      <c r="CG115" s="1013"/>
      <c r="CH115" s="1013"/>
      <c r="CI115" s="1013"/>
      <c r="CJ115" s="1013"/>
      <c r="CK115" s="1043"/>
      <c r="CL115" s="1044"/>
      <c r="CM115" s="1047" t="s">
        <v>455</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145</v>
      </c>
      <c r="DH115" s="1057"/>
      <c r="DI115" s="1057"/>
      <c r="DJ115" s="1057"/>
      <c r="DK115" s="1058"/>
      <c r="DL115" s="1059" t="s">
        <v>145</v>
      </c>
      <c r="DM115" s="1057"/>
      <c r="DN115" s="1057"/>
      <c r="DO115" s="1057"/>
      <c r="DP115" s="1058"/>
      <c r="DQ115" s="1059" t="s">
        <v>414</v>
      </c>
      <c r="DR115" s="1057"/>
      <c r="DS115" s="1057"/>
      <c r="DT115" s="1057"/>
      <c r="DU115" s="1058"/>
      <c r="DV115" s="1060" t="s">
        <v>414</v>
      </c>
      <c r="DW115" s="1061"/>
      <c r="DX115" s="1061"/>
      <c r="DY115" s="1061"/>
      <c r="DZ115" s="1062"/>
    </row>
    <row r="116" spans="1:130" s="248" customFormat="1" ht="26.25" customHeight="1" x14ac:dyDescent="0.15">
      <c r="A116" s="1054"/>
      <c r="B116" s="1055"/>
      <c r="C116" s="1063" t="s">
        <v>456</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414</v>
      </c>
      <c r="AB116" s="1057"/>
      <c r="AC116" s="1057"/>
      <c r="AD116" s="1057"/>
      <c r="AE116" s="1058"/>
      <c r="AF116" s="1059" t="s">
        <v>414</v>
      </c>
      <c r="AG116" s="1057"/>
      <c r="AH116" s="1057"/>
      <c r="AI116" s="1057"/>
      <c r="AJ116" s="1058"/>
      <c r="AK116" s="1059" t="s">
        <v>145</v>
      </c>
      <c r="AL116" s="1057"/>
      <c r="AM116" s="1057"/>
      <c r="AN116" s="1057"/>
      <c r="AO116" s="1058"/>
      <c r="AP116" s="1060" t="s">
        <v>145</v>
      </c>
      <c r="AQ116" s="1061"/>
      <c r="AR116" s="1061"/>
      <c r="AS116" s="1061"/>
      <c r="AT116" s="1062"/>
      <c r="AU116" s="998"/>
      <c r="AV116" s="999"/>
      <c r="AW116" s="999"/>
      <c r="AX116" s="999"/>
      <c r="AY116" s="999"/>
      <c r="AZ116" s="1065" t="s">
        <v>457</v>
      </c>
      <c r="BA116" s="1066"/>
      <c r="BB116" s="1066"/>
      <c r="BC116" s="1066"/>
      <c r="BD116" s="1066"/>
      <c r="BE116" s="1066"/>
      <c r="BF116" s="1066"/>
      <c r="BG116" s="1066"/>
      <c r="BH116" s="1066"/>
      <c r="BI116" s="1066"/>
      <c r="BJ116" s="1066"/>
      <c r="BK116" s="1066"/>
      <c r="BL116" s="1066"/>
      <c r="BM116" s="1066"/>
      <c r="BN116" s="1066"/>
      <c r="BO116" s="1066"/>
      <c r="BP116" s="1067"/>
      <c r="BQ116" s="1017" t="s">
        <v>414</v>
      </c>
      <c r="BR116" s="1018"/>
      <c r="BS116" s="1018"/>
      <c r="BT116" s="1018"/>
      <c r="BU116" s="1018"/>
      <c r="BV116" s="1018" t="s">
        <v>414</v>
      </c>
      <c r="BW116" s="1018"/>
      <c r="BX116" s="1018"/>
      <c r="BY116" s="1018"/>
      <c r="BZ116" s="1018"/>
      <c r="CA116" s="1018" t="s">
        <v>414</v>
      </c>
      <c r="CB116" s="1018"/>
      <c r="CC116" s="1018"/>
      <c r="CD116" s="1018"/>
      <c r="CE116" s="1018"/>
      <c r="CF116" s="1012" t="s">
        <v>145</v>
      </c>
      <c r="CG116" s="1013"/>
      <c r="CH116" s="1013"/>
      <c r="CI116" s="1013"/>
      <c r="CJ116" s="1013"/>
      <c r="CK116" s="1043"/>
      <c r="CL116" s="1044"/>
      <c r="CM116" s="1014" t="s">
        <v>458</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145</v>
      </c>
      <c r="DH116" s="1057"/>
      <c r="DI116" s="1057"/>
      <c r="DJ116" s="1057"/>
      <c r="DK116" s="1058"/>
      <c r="DL116" s="1059" t="s">
        <v>145</v>
      </c>
      <c r="DM116" s="1057"/>
      <c r="DN116" s="1057"/>
      <c r="DO116" s="1057"/>
      <c r="DP116" s="1058"/>
      <c r="DQ116" s="1059" t="s">
        <v>145</v>
      </c>
      <c r="DR116" s="1057"/>
      <c r="DS116" s="1057"/>
      <c r="DT116" s="1057"/>
      <c r="DU116" s="1058"/>
      <c r="DV116" s="1060" t="s">
        <v>414</v>
      </c>
      <c r="DW116" s="1061"/>
      <c r="DX116" s="1061"/>
      <c r="DY116" s="1061"/>
      <c r="DZ116" s="1062"/>
    </row>
    <row r="117" spans="1:130" s="248" customFormat="1" ht="26.25" customHeight="1" x14ac:dyDescent="0.15">
      <c r="A117" s="100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459</v>
      </c>
      <c r="Z117" s="984"/>
      <c r="AA117" s="1074">
        <v>3656912</v>
      </c>
      <c r="AB117" s="1075"/>
      <c r="AC117" s="1075"/>
      <c r="AD117" s="1075"/>
      <c r="AE117" s="1076"/>
      <c r="AF117" s="1077">
        <v>3573492</v>
      </c>
      <c r="AG117" s="1075"/>
      <c r="AH117" s="1075"/>
      <c r="AI117" s="1075"/>
      <c r="AJ117" s="1076"/>
      <c r="AK117" s="1077">
        <v>3493312</v>
      </c>
      <c r="AL117" s="1075"/>
      <c r="AM117" s="1075"/>
      <c r="AN117" s="1075"/>
      <c r="AO117" s="1076"/>
      <c r="AP117" s="1078"/>
      <c r="AQ117" s="1079"/>
      <c r="AR117" s="1079"/>
      <c r="AS117" s="1079"/>
      <c r="AT117" s="1080"/>
      <c r="AU117" s="998"/>
      <c r="AV117" s="999"/>
      <c r="AW117" s="999"/>
      <c r="AX117" s="999"/>
      <c r="AY117" s="999"/>
      <c r="AZ117" s="1065" t="s">
        <v>460</v>
      </c>
      <c r="BA117" s="1066"/>
      <c r="BB117" s="1066"/>
      <c r="BC117" s="1066"/>
      <c r="BD117" s="1066"/>
      <c r="BE117" s="1066"/>
      <c r="BF117" s="1066"/>
      <c r="BG117" s="1066"/>
      <c r="BH117" s="1066"/>
      <c r="BI117" s="1066"/>
      <c r="BJ117" s="1066"/>
      <c r="BK117" s="1066"/>
      <c r="BL117" s="1066"/>
      <c r="BM117" s="1066"/>
      <c r="BN117" s="1066"/>
      <c r="BO117" s="1066"/>
      <c r="BP117" s="1067"/>
      <c r="BQ117" s="1017" t="s">
        <v>414</v>
      </c>
      <c r="BR117" s="1018"/>
      <c r="BS117" s="1018"/>
      <c r="BT117" s="1018"/>
      <c r="BU117" s="1018"/>
      <c r="BV117" s="1018" t="s">
        <v>414</v>
      </c>
      <c r="BW117" s="1018"/>
      <c r="BX117" s="1018"/>
      <c r="BY117" s="1018"/>
      <c r="BZ117" s="1018"/>
      <c r="CA117" s="1018" t="s">
        <v>145</v>
      </c>
      <c r="CB117" s="1018"/>
      <c r="CC117" s="1018"/>
      <c r="CD117" s="1018"/>
      <c r="CE117" s="1018"/>
      <c r="CF117" s="1012" t="s">
        <v>414</v>
      </c>
      <c r="CG117" s="1013"/>
      <c r="CH117" s="1013"/>
      <c r="CI117" s="1013"/>
      <c r="CJ117" s="1013"/>
      <c r="CK117" s="1043"/>
      <c r="CL117" s="1044"/>
      <c r="CM117" s="1014" t="s">
        <v>461</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145</v>
      </c>
      <c r="DH117" s="1057"/>
      <c r="DI117" s="1057"/>
      <c r="DJ117" s="1057"/>
      <c r="DK117" s="1058"/>
      <c r="DL117" s="1059" t="s">
        <v>145</v>
      </c>
      <c r="DM117" s="1057"/>
      <c r="DN117" s="1057"/>
      <c r="DO117" s="1057"/>
      <c r="DP117" s="1058"/>
      <c r="DQ117" s="1059" t="s">
        <v>414</v>
      </c>
      <c r="DR117" s="1057"/>
      <c r="DS117" s="1057"/>
      <c r="DT117" s="1057"/>
      <c r="DU117" s="1058"/>
      <c r="DV117" s="1060" t="s">
        <v>414</v>
      </c>
      <c r="DW117" s="1061"/>
      <c r="DX117" s="1061"/>
      <c r="DY117" s="1061"/>
      <c r="DZ117" s="1062"/>
    </row>
    <row r="118" spans="1:130" s="248" customFormat="1" ht="26.25" customHeight="1" x14ac:dyDescent="0.15">
      <c r="A118" s="100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431</v>
      </c>
      <c r="AB118" s="983"/>
      <c r="AC118" s="983"/>
      <c r="AD118" s="983"/>
      <c r="AE118" s="984"/>
      <c r="AF118" s="982" t="s">
        <v>432</v>
      </c>
      <c r="AG118" s="983"/>
      <c r="AH118" s="983"/>
      <c r="AI118" s="983"/>
      <c r="AJ118" s="984"/>
      <c r="AK118" s="982" t="s">
        <v>307</v>
      </c>
      <c r="AL118" s="983"/>
      <c r="AM118" s="983"/>
      <c r="AN118" s="983"/>
      <c r="AO118" s="984"/>
      <c r="AP118" s="1069" t="s">
        <v>433</v>
      </c>
      <c r="AQ118" s="1070"/>
      <c r="AR118" s="1070"/>
      <c r="AS118" s="1070"/>
      <c r="AT118" s="1071"/>
      <c r="AU118" s="998"/>
      <c r="AV118" s="999"/>
      <c r="AW118" s="999"/>
      <c r="AX118" s="999"/>
      <c r="AY118" s="999"/>
      <c r="AZ118" s="1072" t="s">
        <v>462</v>
      </c>
      <c r="BA118" s="1063"/>
      <c r="BB118" s="1063"/>
      <c r="BC118" s="1063"/>
      <c r="BD118" s="1063"/>
      <c r="BE118" s="1063"/>
      <c r="BF118" s="1063"/>
      <c r="BG118" s="1063"/>
      <c r="BH118" s="1063"/>
      <c r="BI118" s="1063"/>
      <c r="BJ118" s="1063"/>
      <c r="BK118" s="1063"/>
      <c r="BL118" s="1063"/>
      <c r="BM118" s="1063"/>
      <c r="BN118" s="1063"/>
      <c r="BO118" s="1063"/>
      <c r="BP118" s="1064"/>
      <c r="BQ118" s="1095" t="s">
        <v>414</v>
      </c>
      <c r="BR118" s="1096"/>
      <c r="BS118" s="1096"/>
      <c r="BT118" s="1096"/>
      <c r="BU118" s="1096"/>
      <c r="BV118" s="1096" t="s">
        <v>414</v>
      </c>
      <c r="BW118" s="1096"/>
      <c r="BX118" s="1096"/>
      <c r="BY118" s="1096"/>
      <c r="BZ118" s="1096"/>
      <c r="CA118" s="1096" t="s">
        <v>145</v>
      </c>
      <c r="CB118" s="1096"/>
      <c r="CC118" s="1096"/>
      <c r="CD118" s="1096"/>
      <c r="CE118" s="1096"/>
      <c r="CF118" s="1012" t="s">
        <v>145</v>
      </c>
      <c r="CG118" s="1013"/>
      <c r="CH118" s="1013"/>
      <c r="CI118" s="1013"/>
      <c r="CJ118" s="1013"/>
      <c r="CK118" s="1043"/>
      <c r="CL118" s="1044"/>
      <c r="CM118" s="1014" t="s">
        <v>463</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414</v>
      </c>
      <c r="DH118" s="1057"/>
      <c r="DI118" s="1057"/>
      <c r="DJ118" s="1057"/>
      <c r="DK118" s="1058"/>
      <c r="DL118" s="1059" t="s">
        <v>414</v>
      </c>
      <c r="DM118" s="1057"/>
      <c r="DN118" s="1057"/>
      <c r="DO118" s="1057"/>
      <c r="DP118" s="1058"/>
      <c r="DQ118" s="1059" t="s">
        <v>414</v>
      </c>
      <c r="DR118" s="1057"/>
      <c r="DS118" s="1057"/>
      <c r="DT118" s="1057"/>
      <c r="DU118" s="1058"/>
      <c r="DV118" s="1060" t="s">
        <v>145</v>
      </c>
      <c r="DW118" s="1061"/>
      <c r="DX118" s="1061"/>
      <c r="DY118" s="1061"/>
      <c r="DZ118" s="1062"/>
    </row>
    <row r="119" spans="1:130" s="248" customFormat="1" ht="26.25" customHeight="1" x14ac:dyDescent="0.15">
      <c r="A119" s="1156" t="s">
        <v>437</v>
      </c>
      <c r="B119" s="1042"/>
      <c r="C119" s="1021" t="s">
        <v>438</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v>6910</v>
      </c>
      <c r="AB119" s="990"/>
      <c r="AC119" s="990"/>
      <c r="AD119" s="990"/>
      <c r="AE119" s="991"/>
      <c r="AF119" s="992">
        <v>6910</v>
      </c>
      <c r="AG119" s="990"/>
      <c r="AH119" s="990"/>
      <c r="AI119" s="990"/>
      <c r="AJ119" s="991"/>
      <c r="AK119" s="992">
        <v>6910</v>
      </c>
      <c r="AL119" s="990"/>
      <c r="AM119" s="990"/>
      <c r="AN119" s="990"/>
      <c r="AO119" s="991"/>
      <c r="AP119" s="993">
        <v>0.1</v>
      </c>
      <c r="AQ119" s="994"/>
      <c r="AR119" s="994"/>
      <c r="AS119" s="994"/>
      <c r="AT119" s="995"/>
      <c r="AU119" s="1000"/>
      <c r="AV119" s="1001"/>
      <c r="AW119" s="1001"/>
      <c r="AX119" s="1001"/>
      <c r="AY119" s="1001"/>
      <c r="AZ119" s="279" t="s">
        <v>188</v>
      </c>
      <c r="BA119" s="279"/>
      <c r="BB119" s="279"/>
      <c r="BC119" s="279"/>
      <c r="BD119" s="279"/>
      <c r="BE119" s="279"/>
      <c r="BF119" s="279"/>
      <c r="BG119" s="279"/>
      <c r="BH119" s="279"/>
      <c r="BI119" s="279"/>
      <c r="BJ119" s="279"/>
      <c r="BK119" s="279"/>
      <c r="BL119" s="279"/>
      <c r="BM119" s="279"/>
      <c r="BN119" s="279"/>
      <c r="BO119" s="1073" t="s">
        <v>464</v>
      </c>
      <c r="BP119" s="1104"/>
      <c r="BQ119" s="1095">
        <v>33069102</v>
      </c>
      <c r="BR119" s="1096"/>
      <c r="BS119" s="1096"/>
      <c r="BT119" s="1096"/>
      <c r="BU119" s="1096"/>
      <c r="BV119" s="1096">
        <v>31405590</v>
      </c>
      <c r="BW119" s="1096"/>
      <c r="BX119" s="1096"/>
      <c r="BY119" s="1096"/>
      <c r="BZ119" s="1096"/>
      <c r="CA119" s="1096">
        <v>32503164</v>
      </c>
      <c r="CB119" s="1096"/>
      <c r="CC119" s="1096"/>
      <c r="CD119" s="1096"/>
      <c r="CE119" s="1096"/>
      <c r="CF119" s="1097"/>
      <c r="CG119" s="1098"/>
      <c r="CH119" s="1098"/>
      <c r="CI119" s="1098"/>
      <c r="CJ119" s="1099"/>
      <c r="CK119" s="1045"/>
      <c r="CL119" s="1046"/>
      <c r="CM119" s="1100" t="s">
        <v>465</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v>39768</v>
      </c>
      <c r="DH119" s="1082"/>
      <c r="DI119" s="1082"/>
      <c r="DJ119" s="1082"/>
      <c r="DK119" s="1083"/>
      <c r="DL119" s="1081">
        <v>33159</v>
      </c>
      <c r="DM119" s="1082"/>
      <c r="DN119" s="1082"/>
      <c r="DO119" s="1082"/>
      <c r="DP119" s="1083"/>
      <c r="DQ119" s="1081">
        <v>26490</v>
      </c>
      <c r="DR119" s="1082"/>
      <c r="DS119" s="1082"/>
      <c r="DT119" s="1082"/>
      <c r="DU119" s="1083"/>
      <c r="DV119" s="1084">
        <v>0.3</v>
      </c>
      <c r="DW119" s="1085"/>
      <c r="DX119" s="1085"/>
      <c r="DY119" s="1085"/>
      <c r="DZ119" s="1086"/>
    </row>
    <row r="120" spans="1:130" s="248" customFormat="1" ht="26.25" customHeight="1" x14ac:dyDescent="0.15">
      <c r="A120" s="1157"/>
      <c r="B120" s="1044"/>
      <c r="C120" s="1014" t="s">
        <v>442</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414</v>
      </c>
      <c r="AB120" s="1057"/>
      <c r="AC120" s="1057"/>
      <c r="AD120" s="1057"/>
      <c r="AE120" s="1058"/>
      <c r="AF120" s="1059" t="s">
        <v>145</v>
      </c>
      <c r="AG120" s="1057"/>
      <c r="AH120" s="1057"/>
      <c r="AI120" s="1057"/>
      <c r="AJ120" s="1058"/>
      <c r="AK120" s="1059" t="s">
        <v>145</v>
      </c>
      <c r="AL120" s="1057"/>
      <c r="AM120" s="1057"/>
      <c r="AN120" s="1057"/>
      <c r="AO120" s="1058"/>
      <c r="AP120" s="1060" t="s">
        <v>414</v>
      </c>
      <c r="AQ120" s="1061"/>
      <c r="AR120" s="1061"/>
      <c r="AS120" s="1061"/>
      <c r="AT120" s="1062"/>
      <c r="AU120" s="1087" t="s">
        <v>466</v>
      </c>
      <c r="AV120" s="1088"/>
      <c r="AW120" s="1088"/>
      <c r="AX120" s="1088"/>
      <c r="AY120" s="1089"/>
      <c r="AZ120" s="1038" t="s">
        <v>467</v>
      </c>
      <c r="BA120" s="987"/>
      <c r="BB120" s="987"/>
      <c r="BC120" s="987"/>
      <c r="BD120" s="987"/>
      <c r="BE120" s="987"/>
      <c r="BF120" s="987"/>
      <c r="BG120" s="987"/>
      <c r="BH120" s="987"/>
      <c r="BI120" s="987"/>
      <c r="BJ120" s="987"/>
      <c r="BK120" s="987"/>
      <c r="BL120" s="987"/>
      <c r="BM120" s="987"/>
      <c r="BN120" s="987"/>
      <c r="BO120" s="987"/>
      <c r="BP120" s="988"/>
      <c r="BQ120" s="1024">
        <v>12116997</v>
      </c>
      <c r="BR120" s="1025"/>
      <c r="BS120" s="1025"/>
      <c r="BT120" s="1025"/>
      <c r="BU120" s="1025"/>
      <c r="BV120" s="1025">
        <v>13288828</v>
      </c>
      <c r="BW120" s="1025"/>
      <c r="BX120" s="1025"/>
      <c r="BY120" s="1025"/>
      <c r="BZ120" s="1025"/>
      <c r="CA120" s="1025">
        <v>12671269</v>
      </c>
      <c r="CB120" s="1025"/>
      <c r="CC120" s="1025"/>
      <c r="CD120" s="1025"/>
      <c r="CE120" s="1025"/>
      <c r="CF120" s="1039">
        <v>142.6</v>
      </c>
      <c r="CG120" s="1040"/>
      <c r="CH120" s="1040"/>
      <c r="CI120" s="1040"/>
      <c r="CJ120" s="1040"/>
      <c r="CK120" s="1105" t="s">
        <v>468</v>
      </c>
      <c r="CL120" s="1106"/>
      <c r="CM120" s="1106"/>
      <c r="CN120" s="1106"/>
      <c r="CO120" s="1107"/>
      <c r="CP120" s="1113" t="s">
        <v>469</v>
      </c>
      <c r="CQ120" s="1114"/>
      <c r="CR120" s="1114"/>
      <c r="CS120" s="1114"/>
      <c r="CT120" s="1114"/>
      <c r="CU120" s="1114"/>
      <c r="CV120" s="1114"/>
      <c r="CW120" s="1114"/>
      <c r="CX120" s="1114"/>
      <c r="CY120" s="1114"/>
      <c r="CZ120" s="1114"/>
      <c r="DA120" s="1114"/>
      <c r="DB120" s="1114"/>
      <c r="DC120" s="1114"/>
      <c r="DD120" s="1114"/>
      <c r="DE120" s="1114"/>
      <c r="DF120" s="1115"/>
      <c r="DG120" s="1024">
        <v>6445345</v>
      </c>
      <c r="DH120" s="1025"/>
      <c r="DI120" s="1025"/>
      <c r="DJ120" s="1025"/>
      <c r="DK120" s="1025"/>
      <c r="DL120" s="1025">
        <v>5590242</v>
      </c>
      <c r="DM120" s="1025"/>
      <c r="DN120" s="1025"/>
      <c r="DO120" s="1025"/>
      <c r="DP120" s="1025"/>
      <c r="DQ120" s="1025">
        <v>5586483</v>
      </c>
      <c r="DR120" s="1025"/>
      <c r="DS120" s="1025"/>
      <c r="DT120" s="1025"/>
      <c r="DU120" s="1025"/>
      <c r="DV120" s="1026">
        <v>62.9</v>
      </c>
      <c r="DW120" s="1026"/>
      <c r="DX120" s="1026"/>
      <c r="DY120" s="1026"/>
      <c r="DZ120" s="1027"/>
    </row>
    <row r="121" spans="1:130" s="248" customFormat="1" ht="26.25" customHeight="1" x14ac:dyDescent="0.15">
      <c r="A121" s="1157"/>
      <c r="B121" s="1044"/>
      <c r="C121" s="1065" t="s">
        <v>470</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145</v>
      </c>
      <c r="AB121" s="1057"/>
      <c r="AC121" s="1057"/>
      <c r="AD121" s="1057"/>
      <c r="AE121" s="1058"/>
      <c r="AF121" s="1059" t="s">
        <v>145</v>
      </c>
      <c r="AG121" s="1057"/>
      <c r="AH121" s="1057"/>
      <c r="AI121" s="1057"/>
      <c r="AJ121" s="1058"/>
      <c r="AK121" s="1059" t="s">
        <v>414</v>
      </c>
      <c r="AL121" s="1057"/>
      <c r="AM121" s="1057"/>
      <c r="AN121" s="1057"/>
      <c r="AO121" s="1058"/>
      <c r="AP121" s="1060" t="s">
        <v>414</v>
      </c>
      <c r="AQ121" s="1061"/>
      <c r="AR121" s="1061"/>
      <c r="AS121" s="1061"/>
      <c r="AT121" s="1062"/>
      <c r="AU121" s="1090"/>
      <c r="AV121" s="1091"/>
      <c r="AW121" s="1091"/>
      <c r="AX121" s="1091"/>
      <c r="AY121" s="1092"/>
      <c r="AZ121" s="1047" t="s">
        <v>471</v>
      </c>
      <c r="BA121" s="1048"/>
      <c r="BB121" s="1048"/>
      <c r="BC121" s="1048"/>
      <c r="BD121" s="1048"/>
      <c r="BE121" s="1048"/>
      <c r="BF121" s="1048"/>
      <c r="BG121" s="1048"/>
      <c r="BH121" s="1048"/>
      <c r="BI121" s="1048"/>
      <c r="BJ121" s="1048"/>
      <c r="BK121" s="1048"/>
      <c r="BL121" s="1048"/>
      <c r="BM121" s="1048"/>
      <c r="BN121" s="1048"/>
      <c r="BO121" s="1048"/>
      <c r="BP121" s="1049"/>
      <c r="BQ121" s="1017">
        <v>182649</v>
      </c>
      <c r="BR121" s="1018"/>
      <c r="BS121" s="1018"/>
      <c r="BT121" s="1018"/>
      <c r="BU121" s="1018"/>
      <c r="BV121" s="1018">
        <v>162097</v>
      </c>
      <c r="BW121" s="1018"/>
      <c r="BX121" s="1018"/>
      <c r="BY121" s="1018"/>
      <c r="BZ121" s="1018"/>
      <c r="CA121" s="1018">
        <v>135244</v>
      </c>
      <c r="CB121" s="1018"/>
      <c r="CC121" s="1018"/>
      <c r="CD121" s="1018"/>
      <c r="CE121" s="1018"/>
      <c r="CF121" s="1012">
        <v>1.5</v>
      </c>
      <c r="CG121" s="1013"/>
      <c r="CH121" s="1013"/>
      <c r="CI121" s="1013"/>
      <c r="CJ121" s="1013"/>
      <c r="CK121" s="1108"/>
      <c r="CL121" s="1109"/>
      <c r="CM121" s="1109"/>
      <c r="CN121" s="1109"/>
      <c r="CO121" s="1110"/>
      <c r="CP121" s="1118" t="s">
        <v>472</v>
      </c>
      <c r="CQ121" s="1119"/>
      <c r="CR121" s="1119"/>
      <c r="CS121" s="1119"/>
      <c r="CT121" s="1119"/>
      <c r="CU121" s="1119"/>
      <c r="CV121" s="1119"/>
      <c r="CW121" s="1119"/>
      <c r="CX121" s="1119"/>
      <c r="CY121" s="1119"/>
      <c r="CZ121" s="1119"/>
      <c r="DA121" s="1119"/>
      <c r="DB121" s="1119"/>
      <c r="DC121" s="1119"/>
      <c r="DD121" s="1119"/>
      <c r="DE121" s="1119"/>
      <c r="DF121" s="1120"/>
      <c r="DG121" s="1017">
        <v>2871973</v>
      </c>
      <c r="DH121" s="1018"/>
      <c r="DI121" s="1018"/>
      <c r="DJ121" s="1018"/>
      <c r="DK121" s="1018"/>
      <c r="DL121" s="1018">
        <v>3170098</v>
      </c>
      <c r="DM121" s="1018"/>
      <c r="DN121" s="1018"/>
      <c r="DO121" s="1018"/>
      <c r="DP121" s="1018"/>
      <c r="DQ121" s="1018">
        <v>3659793</v>
      </c>
      <c r="DR121" s="1018"/>
      <c r="DS121" s="1018"/>
      <c r="DT121" s="1018"/>
      <c r="DU121" s="1018"/>
      <c r="DV121" s="1019">
        <v>41.2</v>
      </c>
      <c r="DW121" s="1019"/>
      <c r="DX121" s="1019"/>
      <c r="DY121" s="1019"/>
      <c r="DZ121" s="1020"/>
    </row>
    <row r="122" spans="1:130" s="248" customFormat="1" ht="26.25" customHeight="1" x14ac:dyDescent="0.15">
      <c r="A122" s="1157"/>
      <c r="B122" s="1044"/>
      <c r="C122" s="1014" t="s">
        <v>452</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145</v>
      </c>
      <c r="AB122" s="1057"/>
      <c r="AC122" s="1057"/>
      <c r="AD122" s="1057"/>
      <c r="AE122" s="1058"/>
      <c r="AF122" s="1059" t="s">
        <v>414</v>
      </c>
      <c r="AG122" s="1057"/>
      <c r="AH122" s="1057"/>
      <c r="AI122" s="1057"/>
      <c r="AJ122" s="1058"/>
      <c r="AK122" s="1059" t="s">
        <v>414</v>
      </c>
      <c r="AL122" s="1057"/>
      <c r="AM122" s="1057"/>
      <c r="AN122" s="1057"/>
      <c r="AO122" s="1058"/>
      <c r="AP122" s="1060" t="s">
        <v>414</v>
      </c>
      <c r="AQ122" s="1061"/>
      <c r="AR122" s="1061"/>
      <c r="AS122" s="1061"/>
      <c r="AT122" s="1062"/>
      <c r="AU122" s="1090"/>
      <c r="AV122" s="1091"/>
      <c r="AW122" s="1091"/>
      <c r="AX122" s="1091"/>
      <c r="AY122" s="1092"/>
      <c r="AZ122" s="1072" t="s">
        <v>473</v>
      </c>
      <c r="BA122" s="1063"/>
      <c r="BB122" s="1063"/>
      <c r="BC122" s="1063"/>
      <c r="BD122" s="1063"/>
      <c r="BE122" s="1063"/>
      <c r="BF122" s="1063"/>
      <c r="BG122" s="1063"/>
      <c r="BH122" s="1063"/>
      <c r="BI122" s="1063"/>
      <c r="BJ122" s="1063"/>
      <c r="BK122" s="1063"/>
      <c r="BL122" s="1063"/>
      <c r="BM122" s="1063"/>
      <c r="BN122" s="1063"/>
      <c r="BO122" s="1063"/>
      <c r="BP122" s="1064"/>
      <c r="BQ122" s="1095">
        <v>25365974</v>
      </c>
      <c r="BR122" s="1096"/>
      <c r="BS122" s="1096"/>
      <c r="BT122" s="1096"/>
      <c r="BU122" s="1096"/>
      <c r="BV122" s="1096">
        <v>23538996</v>
      </c>
      <c r="BW122" s="1096"/>
      <c r="BX122" s="1096"/>
      <c r="BY122" s="1096"/>
      <c r="BZ122" s="1096"/>
      <c r="CA122" s="1096">
        <v>23085555</v>
      </c>
      <c r="CB122" s="1096"/>
      <c r="CC122" s="1096"/>
      <c r="CD122" s="1096"/>
      <c r="CE122" s="1096"/>
      <c r="CF122" s="1116">
        <v>259.8</v>
      </c>
      <c r="CG122" s="1117"/>
      <c r="CH122" s="1117"/>
      <c r="CI122" s="1117"/>
      <c r="CJ122" s="1117"/>
      <c r="CK122" s="1108"/>
      <c r="CL122" s="1109"/>
      <c r="CM122" s="1109"/>
      <c r="CN122" s="1109"/>
      <c r="CO122" s="1110"/>
      <c r="CP122" s="1118" t="s">
        <v>474</v>
      </c>
      <c r="CQ122" s="1119"/>
      <c r="CR122" s="1119"/>
      <c r="CS122" s="1119"/>
      <c r="CT122" s="1119"/>
      <c r="CU122" s="1119"/>
      <c r="CV122" s="1119"/>
      <c r="CW122" s="1119"/>
      <c r="CX122" s="1119"/>
      <c r="CY122" s="1119"/>
      <c r="CZ122" s="1119"/>
      <c r="DA122" s="1119"/>
      <c r="DB122" s="1119"/>
      <c r="DC122" s="1119"/>
      <c r="DD122" s="1119"/>
      <c r="DE122" s="1119"/>
      <c r="DF122" s="1120"/>
      <c r="DG122" s="1017" t="s">
        <v>414</v>
      </c>
      <c r="DH122" s="1018"/>
      <c r="DI122" s="1018"/>
      <c r="DJ122" s="1018"/>
      <c r="DK122" s="1018"/>
      <c r="DL122" s="1018" t="s">
        <v>414</v>
      </c>
      <c r="DM122" s="1018"/>
      <c r="DN122" s="1018"/>
      <c r="DO122" s="1018"/>
      <c r="DP122" s="1018"/>
      <c r="DQ122" s="1018" t="s">
        <v>414</v>
      </c>
      <c r="DR122" s="1018"/>
      <c r="DS122" s="1018"/>
      <c r="DT122" s="1018"/>
      <c r="DU122" s="1018"/>
      <c r="DV122" s="1019" t="s">
        <v>145</v>
      </c>
      <c r="DW122" s="1019"/>
      <c r="DX122" s="1019"/>
      <c r="DY122" s="1019"/>
      <c r="DZ122" s="1020"/>
    </row>
    <row r="123" spans="1:130" s="248" customFormat="1" ht="26.25" customHeight="1" x14ac:dyDescent="0.15">
      <c r="A123" s="1157"/>
      <c r="B123" s="1044"/>
      <c r="C123" s="1014" t="s">
        <v>458</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414</v>
      </c>
      <c r="AB123" s="1057"/>
      <c r="AC123" s="1057"/>
      <c r="AD123" s="1057"/>
      <c r="AE123" s="1058"/>
      <c r="AF123" s="1059" t="s">
        <v>414</v>
      </c>
      <c r="AG123" s="1057"/>
      <c r="AH123" s="1057"/>
      <c r="AI123" s="1057"/>
      <c r="AJ123" s="1058"/>
      <c r="AK123" s="1059" t="s">
        <v>145</v>
      </c>
      <c r="AL123" s="1057"/>
      <c r="AM123" s="1057"/>
      <c r="AN123" s="1057"/>
      <c r="AO123" s="1058"/>
      <c r="AP123" s="1060" t="s">
        <v>145</v>
      </c>
      <c r="AQ123" s="1061"/>
      <c r="AR123" s="1061"/>
      <c r="AS123" s="1061"/>
      <c r="AT123" s="1062"/>
      <c r="AU123" s="1093"/>
      <c r="AV123" s="1094"/>
      <c r="AW123" s="1094"/>
      <c r="AX123" s="1094"/>
      <c r="AY123" s="1094"/>
      <c r="AZ123" s="279" t="s">
        <v>188</v>
      </c>
      <c r="BA123" s="279"/>
      <c r="BB123" s="279"/>
      <c r="BC123" s="279"/>
      <c r="BD123" s="279"/>
      <c r="BE123" s="279"/>
      <c r="BF123" s="279"/>
      <c r="BG123" s="279"/>
      <c r="BH123" s="279"/>
      <c r="BI123" s="279"/>
      <c r="BJ123" s="279"/>
      <c r="BK123" s="279"/>
      <c r="BL123" s="279"/>
      <c r="BM123" s="279"/>
      <c r="BN123" s="279"/>
      <c r="BO123" s="1073" t="s">
        <v>475</v>
      </c>
      <c r="BP123" s="1104"/>
      <c r="BQ123" s="1163">
        <v>37665620</v>
      </c>
      <c r="BR123" s="1164"/>
      <c r="BS123" s="1164"/>
      <c r="BT123" s="1164"/>
      <c r="BU123" s="1164"/>
      <c r="BV123" s="1164">
        <v>36989921</v>
      </c>
      <c r="BW123" s="1164"/>
      <c r="BX123" s="1164"/>
      <c r="BY123" s="1164"/>
      <c r="BZ123" s="1164"/>
      <c r="CA123" s="1164">
        <v>35892068</v>
      </c>
      <c r="CB123" s="1164"/>
      <c r="CC123" s="1164"/>
      <c r="CD123" s="1164"/>
      <c r="CE123" s="1164"/>
      <c r="CF123" s="1097"/>
      <c r="CG123" s="1098"/>
      <c r="CH123" s="1098"/>
      <c r="CI123" s="1098"/>
      <c r="CJ123" s="1099"/>
      <c r="CK123" s="1108"/>
      <c r="CL123" s="1109"/>
      <c r="CM123" s="1109"/>
      <c r="CN123" s="1109"/>
      <c r="CO123" s="1110"/>
      <c r="CP123" s="1118" t="s">
        <v>476</v>
      </c>
      <c r="CQ123" s="1119"/>
      <c r="CR123" s="1119"/>
      <c r="CS123" s="1119"/>
      <c r="CT123" s="1119"/>
      <c r="CU123" s="1119"/>
      <c r="CV123" s="1119"/>
      <c r="CW123" s="1119"/>
      <c r="CX123" s="1119"/>
      <c r="CY123" s="1119"/>
      <c r="CZ123" s="1119"/>
      <c r="DA123" s="1119"/>
      <c r="DB123" s="1119"/>
      <c r="DC123" s="1119"/>
      <c r="DD123" s="1119"/>
      <c r="DE123" s="1119"/>
      <c r="DF123" s="1120"/>
      <c r="DG123" s="1056" t="s">
        <v>145</v>
      </c>
      <c r="DH123" s="1057"/>
      <c r="DI123" s="1057"/>
      <c r="DJ123" s="1057"/>
      <c r="DK123" s="1058"/>
      <c r="DL123" s="1059" t="s">
        <v>145</v>
      </c>
      <c r="DM123" s="1057"/>
      <c r="DN123" s="1057"/>
      <c r="DO123" s="1057"/>
      <c r="DP123" s="1058"/>
      <c r="DQ123" s="1059" t="s">
        <v>414</v>
      </c>
      <c r="DR123" s="1057"/>
      <c r="DS123" s="1057"/>
      <c r="DT123" s="1057"/>
      <c r="DU123" s="1058"/>
      <c r="DV123" s="1060" t="s">
        <v>145</v>
      </c>
      <c r="DW123" s="1061"/>
      <c r="DX123" s="1061"/>
      <c r="DY123" s="1061"/>
      <c r="DZ123" s="1062"/>
    </row>
    <row r="124" spans="1:130" s="248" customFormat="1" ht="26.25" customHeight="1" thickBot="1" x14ac:dyDescent="0.2">
      <c r="A124" s="1157"/>
      <c r="B124" s="1044"/>
      <c r="C124" s="1014" t="s">
        <v>461</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414</v>
      </c>
      <c r="AB124" s="1057"/>
      <c r="AC124" s="1057"/>
      <c r="AD124" s="1057"/>
      <c r="AE124" s="1058"/>
      <c r="AF124" s="1059" t="s">
        <v>414</v>
      </c>
      <c r="AG124" s="1057"/>
      <c r="AH124" s="1057"/>
      <c r="AI124" s="1057"/>
      <c r="AJ124" s="1058"/>
      <c r="AK124" s="1059" t="s">
        <v>414</v>
      </c>
      <c r="AL124" s="1057"/>
      <c r="AM124" s="1057"/>
      <c r="AN124" s="1057"/>
      <c r="AO124" s="1058"/>
      <c r="AP124" s="1060" t="s">
        <v>145</v>
      </c>
      <c r="AQ124" s="1061"/>
      <c r="AR124" s="1061"/>
      <c r="AS124" s="1061"/>
      <c r="AT124" s="1062"/>
      <c r="AU124" s="1159" t="s">
        <v>477</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t="s">
        <v>414</v>
      </c>
      <c r="BR124" s="1126"/>
      <c r="BS124" s="1126"/>
      <c r="BT124" s="1126"/>
      <c r="BU124" s="1126"/>
      <c r="BV124" s="1126" t="s">
        <v>145</v>
      </c>
      <c r="BW124" s="1126"/>
      <c r="BX124" s="1126"/>
      <c r="BY124" s="1126"/>
      <c r="BZ124" s="1126"/>
      <c r="CA124" s="1126" t="s">
        <v>414</v>
      </c>
      <c r="CB124" s="1126"/>
      <c r="CC124" s="1126"/>
      <c r="CD124" s="1126"/>
      <c r="CE124" s="1126"/>
      <c r="CF124" s="1127"/>
      <c r="CG124" s="1128"/>
      <c r="CH124" s="1128"/>
      <c r="CI124" s="1128"/>
      <c r="CJ124" s="1129"/>
      <c r="CK124" s="1111"/>
      <c r="CL124" s="1111"/>
      <c r="CM124" s="1111"/>
      <c r="CN124" s="1111"/>
      <c r="CO124" s="1112"/>
      <c r="CP124" s="1118" t="s">
        <v>478</v>
      </c>
      <c r="CQ124" s="1119"/>
      <c r="CR124" s="1119"/>
      <c r="CS124" s="1119"/>
      <c r="CT124" s="1119"/>
      <c r="CU124" s="1119"/>
      <c r="CV124" s="1119"/>
      <c r="CW124" s="1119"/>
      <c r="CX124" s="1119"/>
      <c r="CY124" s="1119"/>
      <c r="CZ124" s="1119"/>
      <c r="DA124" s="1119"/>
      <c r="DB124" s="1119"/>
      <c r="DC124" s="1119"/>
      <c r="DD124" s="1119"/>
      <c r="DE124" s="1119"/>
      <c r="DF124" s="1120"/>
      <c r="DG124" s="1103" t="s">
        <v>414</v>
      </c>
      <c r="DH124" s="1082"/>
      <c r="DI124" s="1082"/>
      <c r="DJ124" s="1082"/>
      <c r="DK124" s="1083"/>
      <c r="DL124" s="1081" t="s">
        <v>414</v>
      </c>
      <c r="DM124" s="1082"/>
      <c r="DN124" s="1082"/>
      <c r="DO124" s="1082"/>
      <c r="DP124" s="1083"/>
      <c r="DQ124" s="1081" t="s">
        <v>414</v>
      </c>
      <c r="DR124" s="1082"/>
      <c r="DS124" s="1082"/>
      <c r="DT124" s="1082"/>
      <c r="DU124" s="1083"/>
      <c r="DV124" s="1084" t="s">
        <v>145</v>
      </c>
      <c r="DW124" s="1085"/>
      <c r="DX124" s="1085"/>
      <c r="DY124" s="1085"/>
      <c r="DZ124" s="1086"/>
    </row>
    <row r="125" spans="1:130" s="248" customFormat="1" ht="26.25" customHeight="1" x14ac:dyDescent="0.15">
      <c r="A125" s="1157"/>
      <c r="B125" s="1044"/>
      <c r="C125" s="1014" t="s">
        <v>463</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414</v>
      </c>
      <c r="AB125" s="1057"/>
      <c r="AC125" s="1057"/>
      <c r="AD125" s="1057"/>
      <c r="AE125" s="1058"/>
      <c r="AF125" s="1059" t="s">
        <v>414</v>
      </c>
      <c r="AG125" s="1057"/>
      <c r="AH125" s="1057"/>
      <c r="AI125" s="1057"/>
      <c r="AJ125" s="1058"/>
      <c r="AK125" s="1059" t="s">
        <v>414</v>
      </c>
      <c r="AL125" s="1057"/>
      <c r="AM125" s="1057"/>
      <c r="AN125" s="1057"/>
      <c r="AO125" s="1058"/>
      <c r="AP125" s="1060" t="s">
        <v>145</v>
      </c>
      <c r="AQ125" s="1061"/>
      <c r="AR125" s="1061"/>
      <c r="AS125" s="1061"/>
      <c r="AT125" s="106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1" t="s">
        <v>479</v>
      </c>
      <c r="CL125" s="1106"/>
      <c r="CM125" s="1106"/>
      <c r="CN125" s="1106"/>
      <c r="CO125" s="1107"/>
      <c r="CP125" s="1038" t="s">
        <v>480</v>
      </c>
      <c r="CQ125" s="987"/>
      <c r="CR125" s="987"/>
      <c r="CS125" s="987"/>
      <c r="CT125" s="987"/>
      <c r="CU125" s="987"/>
      <c r="CV125" s="987"/>
      <c r="CW125" s="987"/>
      <c r="CX125" s="987"/>
      <c r="CY125" s="987"/>
      <c r="CZ125" s="987"/>
      <c r="DA125" s="987"/>
      <c r="DB125" s="987"/>
      <c r="DC125" s="987"/>
      <c r="DD125" s="987"/>
      <c r="DE125" s="987"/>
      <c r="DF125" s="988"/>
      <c r="DG125" s="1024" t="s">
        <v>414</v>
      </c>
      <c r="DH125" s="1025"/>
      <c r="DI125" s="1025"/>
      <c r="DJ125" s="1025"/>
      <c r="DK125" s="1025"/>
      <c r="DL125" s="1025" t="s">
        <v>414</v>
      </c>
      <c r="DM125" s="1025"/>
      <c r="DN125" s="1025"/>
      <c r="DO125" s="1025"/>
      <c r="DP125" s="1025"/>
      <c r="DQ125" s="1025" t="s">
        <v>414</v>
      </c>
      <c r="DR125" s="1025"/>
      <c r="DS125" s="1025"/>
      <c r="DT125" s="1025"/>
      <c r="DU125" s="1025"/>
      <c r="DV125" s="1026" t="s">
        <v>414</v>
      </c>
      <c r="DW125" s="1026"/>
      <c r="DX125" s="1026"/>
      <c r="DY125" s="1026"/>
      <c r="DZ125" s="1027"/>
    </row>
    <row r="126" spans="1:130" s="248" customFormat="1" ht="26.25" customHeight="1" thickBot="1" x14ac:dyDescent="0.2">
      <c r="A126" s="1157"/>
      <c r="B126" s="1044"/>
      <c r="C126" s="1014" t="s">
        <v>465</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414</v>
      </c>
      <c r="AB126" s="1057"/>
      <c r="AC126" s="1057"/>
      <c r="AD126" s="1057"/>
      <c r="AE126" s="1058"/>
      <c r="AF126" s="1059" t="s">
        <v>414</v>
      </c>
      <c r="AG126" s="1057"/>
      <c r="AH126" s="1057"/>
      <c r="AI126" s="1057"/>
      <c r="AJ126" s="1058"/>
      <c r="AK126" s="1059" t="s">
        <v>414</v>
      </c>
      <c r="AL126" s="1057"/>
      <c r="AM126" s="1057"/>
      <c r="AN126" s="1057"/>
      <c r="AO126" s="1058"/>
      <c r="AP126" s="1060" t="s">
        <v>414</v>
      </c>
      <c r="AQ126" s="1061"/>
      <c r="AR126" s="1061"/>
      <c r="AS126" s="1061"/>
      <c r="AT126" s="106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2"/>
      <c r="CL126" s="1109"/>
      <c r="CM126" s="1109"/>
      <c r="CN126" s="1109"/>
      <c r="CO126" s="1110"/>
      <c r="CP126" s="1047" t="s">
        <v>481</v>
      </c>
      <c r="CQ126" s="1048"/>
      <c r="CR126" s="1048"/>
      <c r="CS126" s="1048"/>
      <c r="CT126" s="1048"/>
      <c r="CU126" s="1048"/>
      <c r="CV126" s="1048"/>
      <c r="CW126" s="1048"/>
      <c r="CX126" s="1048"/>
      <c r="CY126" s="1048"/>
      <c r="CZ126" s="1048"/>
      <c r="DA126" s="1048"/>
      <c r="DB126" s="1048"/>
      <c r="DC126" s="1048"/>
      <c r="DD126" s="1048"/>
      <c r="DE126" s="1048"/>
      <c r="DF126" s="1049"/>
      <c r="DG126" s="1017" t="s">
        <v>414</v>
      </c>
      <c r="DH126" s="1018"/>
      <c r="DI126" s="1018"/>
      <c r="DJ126" s="1018"/>
      <c r="DK126" s="1018"/>
      <c r="DL126" s="1018" t="s">
        <v>414</v>
      </c>
      <c r="DM126" s="1018"/>
      <c r="DN126" s="1018"/>
      <c r="DO126" s="1018"/>
      <c r="DP126" s="1018"/>
      <c r="DQ126" s="1018" t="s">
        <v>414</v>
      </c>
      <c r="DR126" s="1018"/>
      <c r="DS126" s="1018"/>
      <c r="DT126" s="1018"/>
      <c r="DU126" s="1018"/>
      <c r="DV126" s="1019" t="s">
        <v>145</v>
      </c>
      <c r="DW126" s="1019"/>
      <c r="DX126" s="1019"/>
      <c r="DY126" s="1019"/>
      <c r="DZ126" s="1020"/>
    </row>
    <row r="127" spans="1:130" s="248" customFormat="1" ht="26.25" customHeight="1" x14ac:dyDescent="0.15">
      <c r="A127" s="1158"/>
      <c r="B127" s="1046"/>
      <c r="C127" s="1100" t="s">
        <v>482</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414</v>
      </c>
      <c r="AB127" s="1057"/>
      <c r="AC127" s="1057"/>
      <c r="AD127" s="1057"/>
      <c r="AE127" s="1058"/>
      <c r="AF127" s="1059" t="s">
        <v>414</v>
      </c>
      <c r="AG127" s="1057"/>
      <c r="AH127" s="1057"/>
      <c r="AI127" s="1057"/>
      <c r="AJ127" s="1058"/>
      <c r="AK127" s="1059" t="s">
        <v>414</v>
      </c>
      <c r="AL127" s="1057"/>
      <c r="AM127" s="1057"/>
      <c r="AN127" s="1057"/>
      <c r="AO127" s="1058"/>
      <c r="AP127" s="1060" t="s">
        <v>414</v>
      </c>
      <c r="AQ127" s="1061"/>
      <c r="AR127" s="1061"/>
      <c r="AS127" s="1061"/>
      <c r="AT127" s="1062"/>
      <c r="AU127" s="284"/>
      <c r="AV127" s="284"/>
      <c r="AW127" s="284"/>
      <c r="AX127" s="1130" t="s">
        <v>483</v>
      </c>
      <c r="AY127" s="1131"/>
      <c r="AZ127" s="1131"/>
      <c r="BA127" s="1131"/>
      <c r="BB127" s="1131"/>
      <c r="BC127" s="1131"/>
      <c r="BD127" s="1131"/>
      <c r="BE127" s="1132"/>
      <c r="BF127" s="1133" t="s">
        <v>484</v>
      </c>
      <c r="BG127" s="1131"/>
      <c r="BH127" s="1131"/>
      <c r="BI127" s="1131"/>
      <c r="BJ127" s="1131"/>
      <c r="BK127" s="1131"/>
      <c r="BL127" s="1132"/>
      <c r="BM127" s="1133" t="s">
        <v>485</v>
      </c>
      <c r="BN127" s="1131"/>
      <c r="BO127" s="1131"/>
      <c r="BP127" s="1131"/>
      <c r="BQ127" s="1131"/>
      <c r="BR127" s="1131"/>
      <c r="BS127" s="1132"/>
      <c r="BT127" s="1133" t="s">
        <v>486</v>
      </c>
      <c r="BU127" s="1131"/>
      <c r="BV127" s="1131"/>
      <c r="BW127" s="1131"/>
      <c r="BX127" s="1131"/>
      <c r="BY127" s="1131"/>
      <c r="BZ127" s="1155"/>
      <c r="CA127" s="284"/>
      <c r="CB127" s="284"/>
      <c r="CC127" s="284"/>
      <c r="CD127" s="285"/>
      <c r="CE127" s="285"/>
      <c r="CF127" s="285"/>
      <c r="CG127" s="282"/>
      <c r="CH127" s="282"/>
      <c r="CI127" s="282"/>
      <c r="CJ127" s="283"/>
      <c r="CK127" s="1122"/>
      <c r="CL127" s="1109"/>
      <c r="CM127" s="1109"/>
      <c r="CN127" s="1109"/>
      <c r="CO127" s="1110"/>
      <c r="CP127" s="1047" t="s">
        <v>487</v>
      </c>
      <c r="CQ127" s="1048"/>
      <c r="CR127" s="1048"/>
      <c r="CS127" s="1048"/>
      <c r="CT127" s="1048"/>
      <c r="CU127" s="1048"/>
      <c r="CV127" s="1048"/>
      <c r="CW127" s="1048"/>
      <c r="CX127" s="1048"/>
      <c r="CY127" s="1048"/>
      <c r="CZ127" s="1048"/>
      <c r="DA127" s="1048"/>
      <c r="DB127" s="1048"/>
      <c r="DC127" s="1048"/>
      <c r="DD127" s="1048"/>
      <c r="DE127" s="1048"/>
      <c r="DF127" s="1049"/>
      <c r="DG127" s="1017" t="s">
        <v>414</v>
      </c>
      <c r="DH127" s="1018"/>
      <c r="DI127" s="1018"/>
      <c r="DJ127" s="1018"/>
      <c r="DK127" s="1018"/>
      <c r="DL127" s="1018" t="s">
        <v>414</v>
      </c>
      <c r="DM127" s="1018"/>
      <c r="DN127" s="1018"/>
      <c r="DO127" s="1018"/>
      <c r="DP127" s="1018"/>
      <c r="DQ127" s="1018" t="s">
        <v>414</v>
      </c>
      <c r="DR127" s="1018"/>
      <c r="DS127" s="1018"/>
      <c r="DT127" s="1018"/>
      <c r="DU127" s="1018"/>
      <c r="DV127" s="1019" t="s">
        <v>414</v>
      </c>
      <c r="DW127" s="1019"/>
      <c r="DX127" s="1019"/>
      <c r="DY127" s="1019"/>
      <c r="DZ127" s="1020"/>
    </row>
    <row r="128" spans="1:130" s="248" customFormat="1" ht="26.25" customHeight="1" thickBot="1" x14ac:dyDescent="0.2">
      <c r="A128" s="1141" t="s">
        <v>488</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489</v>
      </c>
      <c r="X128" s="1143"/>
      <c r="Y128" s="1143"/>
      <c r="Z128" s="1144"/>
      <c r="AA128" s="1145">
        <v>29009</v>
      </c>
      <c r="AB128" s="1146"/>
      <c r="AC128" s="1146"/>
      <c r="AD128" s="1146"/>
      <c r="AE128" s="1147"/>
      <c r="AF128" s="1148">
        <v>32724</v>
      </c>
      <c r="AG128" s="1146"/>
      <c r="AH128" s="1146"/>
      <c r="AI128" s="1146"/>
      <c r="AJ128" s="1147"/>
      <c r="AK128" s="1148">
        <v>44639</v>
      </c>
      <c r="AL128" s="1146"/>
      <c r="AM128" s="1146"/>
      <c r="AN128" s="1146"/>
      <c r="AO128" s="1147"/>
      <c r="AP128" s="1149"/>
      <c r="AQ128" s="1150"/>
      <c r="AR128" s="1150"/>
      <c r="AS128" s="1150"/>
      <c r="AT128" s="1151"/>
      <c r="AU128" s="284"/>
      <c r="AV128" s="284"/>
      <c r="AW128" s="284"/>
      <c r="AX128" s="986" t="s">
        <v>490</v>
      </c>
      <c r="AY128" s="987"/>
      <c r="AZ128" s="987"/>
      <c r="BA128" s="987"/>
      <c r="BB128" s="987"/>
      <c r="BC128" s="987"/>
      <c r="BD128" s="987"/>
      <c r="BE128" s="988"/>
      <c r="BF128" s="1152" t="s">
        <v>414</v>
      </c>
      <c r="BG128" s="1153"/>
      <c r="BH128" s="1153"/>
      <c r="BI128" s="1153"/>
      <c r="BJ128" s="1153"/>
      <c r="BK128" s="1153"/>
      <c r="BL128" s="1154"/>
      <c r="BM128" s="1152">
        <v>13.09</v>
      </c>
      <c r="BN128" s="1153"/>
      <c r="BO128" s="1153"/>
      <c r="BP128" s="1153"/>
      <c r="BQ128" s="1153"/>
      <c r="BR128" s="1153"/>
      <c r="BS128" s="1154"/>
      <c r="BT128" s="1152">
        <v>20</v>
      </c>
      <c r="BU128" s="1153"/>
      <c r="BV128" s="1153"/>
      <c r="BW128" s="1153"/>
      <c r="BX128" s="1153"/>
      <c r="BY128" s="1153"/>
      <c r="BZ128" s="1177"/>
      <c r="CA128" s="285"/>
      <c r="CB128" s="285"/>
      <c r="CC128" s="285"/>
      <c r="CD128" s="285"/>
      <c r="CE128" s="285"/>
      <c r="CF128" s="285"/>
      <c r="CG128" s="282"/>
      <c r="CH128" s="282"/>
      <c r="CI128" s="282"/>
      <c r="CJ128" s="283"/>
      <c r="CK128" s="1123"/>
      <c r="CL128" s="1124"/>
      <c r="CM128" s="1124"/>
      <c r="CN128" s="1124"/>
      <c r="CO128" s="1125"/>
      <c r="CP128" s="1134" t="s">
        <v>491</v>
      </c>
      <c r="CQ128" s="1135"/>
      <c r="CR128" s="1135"/>
      <c r="CS128" s="1135"/>
      <c r="CT128" s="1135"/>
      <c r="CU128" s="1135"/>
      <c r="CV128" s="1135"/>
      <c r="CW128" s="1135"/>
      <c r="CX128" s="1135"/>
      <c r="CY128" s="1135"/>
      <c r="CZ128" s="1135"/>
      <c r="DA128" s="1135"/>
      <c r="DB128" s="1135"/>
      <c r="DC128" s="1135"/>
      <c r="DD128" s="1135"/>
      <c r="DE128" s="1135"/>
      <c r="DF128" s="1136"/>
      <c r="DG128" s="1137" t="s">
        <v>414</v>
      </c>
      <c r="DH128" s="1138"/>
      <c r="DI128" s="1138"/>
      <c r="DJ128" s="1138"/>
      <c r="DK128" s="1138"/>
      <c r="DL128" s="1138" t="s">
        <v>414</v>
      </c>
      <c r="DM128" s="1138"/>
      <c r="DN128" s="1138"/>
      <c r="DO128" s="1138"/>
      <c r="DP128" s="1138"/>
      <c r="DQ128" s="1138" t="s">
        <v>414</v>
      </c>
      <c r="DR128" s="1138"/>
      <c r="DS128" s="1138"/>
      <c r="DT128" s="1138"/>
      <c r="DU128" s="1138"/>
      <c r="DV128" s="1139" t="s">
        <v>414</v>
      </c>
      <c r="DW128" s="1139"/>
      <c r="DX128" s="1139"/>
      <c r="DY128" s="1139"/>
      <c r="DZ128" s="1140"/>
    </row>
    <row r="129" spans="1:131" s="248" customFormat="1" ht="26.25" customHeight="1" x14ac:dyDescent="0.15">
      <c r="A129" s="1028" t="s">
        <v>107</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492</v>
      </c>
      <c r="X129" s="1172"/>
      <c r="Y129" s="1172"/>
      <c r="Z129" s="1173"/>
      <c r="AA129" s="1056">
        <v>11677231</v>
      </c>
      <c r="AB129" s="1057"/>
      <c r="AC129" s="1057"/>
      <c r="AD129" s="1057"/>
      <c r="AE129" s="1058"/>
      <c r="AF129" s="1059">
        <v>11570097</v>
      </c>
      <c r="AG129" s="1057"/>
      <c r="AH129" s="1057"/>
      <c r="AI129" s="1057"/>
      <c r="AJ129" s="1058"/>
      <c r="AK129" s="1059">
        <v>11674722</v>
      </c>
      <c r="AL129" s="1057"/>
      <c r="AM129" s="1057"/>
      <c r="AN129" s="1057"/>
      <c r="AO129" s="1058"/>
      <c r="AP129" s="1174"/>
      <c r="AQ129" s="1175"/>
      <c r="AR129" s="1175"/>
      <c r="AS129" s="1175"/>
      <c r="AT129" s="1176"/>
      <c r="AU129" s="286"/>
      <c r="AV129" s="286"/>
      <c r="AW129" s="286"/>
      <c r="AX129" s="1165" t="s">
        <v>493</v>
      </c>
      <c r="AY129" s="1048"/>
      <c r="AZ129" s="1048"/>
      <c r="BA129" s="1048"/>
      <c r="BB129" s="1048"/>
      <c r="BC129" s="1048"/>
      <c r="BD129" s="1048"/>
      <c r="BE129" s="1049"/>
      <c r="BF129" s="1166" t="s">
        <v>145</v>
      </c>
      <c r="BG129" s="1167"/>
      <c r="BH129" s="1167"/>
      <c r="BI129" s="1167"/>
      <c r="BJ129" s="1167"/>
      <c r="BK129" s="1167"/>
      <c r="BL129" s="1168"/>
      <c r="BM129" s="1166">
        <v>18.09</v>
      </c>
      <c r="BN129" s="1167"/>
      <c r="BO129" s="1167"/>
      <c r="BP129" s="1167"/>
      <c r="BQ129" s="1167"/>
      <c r="BR129" s="1167"/>
      <c r="BS129" s="1168"/>
      <c r="BT129" s="1166">
        <v>30</v>
      </c>
      <c r="BU129" s="1169"/>
      <c r="BV129" s="1169"/>
      <c r="BW129" s="1169"/>
      <c r="BX129" s="1169"/>
      <c r="BY129" s="1169"/>
      <c r="BZ129" s="117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8" t="s">
        <v>494</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495</v>
      </c>
      <c r="X130" s="1172"/>
      <c r="Y130" s="1172"/>
      <c r="Z130" s="1173"/>
      <c r="AA130" s="1056">
        <v>3247597</v>
      </c>
      <c r="AB130" s="1057"/>
      <c r="AC130" s="1057"/>
      <c r="AD130" s="1057"/>
      <c r="AE130" s="1058"/>
      <c r="AF130" s="1059">
        <v>3039873</v>
      </c>
      <c r="AG130" s="1057"/>
      <c r="AH130" s="1057"/>
      <c r="AI130" s="1057"/>
      <c r="AJ130" s="1058"/>
      <c r="AK130" s="1059">
        <v>2788837</v>
      </c>
      <c r="AL130" s="1057"/>
      <c r="AM130" s="1057"/>
      <c r="AN130" s="1057"/>
      <c r="AO130" s="1058"/>
      <c r="AP130" s="1174"/>
      <c r="AQ130" s="1175"/>
      <c r="AR130" s="1175"/>
      <c r="AS130" s="1175"/>
      <c r="AT130" s="1176"/>
      <c r="AU130" s="286"/>
      <c r="AV130" s="286"/>
      <c r="AW130" s="286"/>
      <c r="AX130" s="1165" t="s">
        <v>496</v>
      </c>
      <c r="AY130" s="1048"/>
      <c r="AZ130" s="1048"/>
      <c r="BA130" s="1048"/>
      <c r="BB130" s="1048"/>
      <c r="BC130" s="1048"/>
      <c r="BD130" s="1048"/>
      <c r="BE130" s="1049"/>
      <c r="BF130" s="1202">
        <v>5.9</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497</v>
      </c>
      <c r="X131" s="1210"/>
      <c r="Y131" s="1210"/>
      <c r="Z131" s="1211"/>
      <c r="AA131" s="1103">
        <v>8429634</v>
      </c>
      <c r="AB131" s="1082"/>
      <c r="AC131" s="1082"/>
      <c r="AD131" s="1082"/>
      <c r="AE131" s="1083"/>
      <c r="AF131" s="1081">
        <v>8530224</v>
      </c>
      <c r="AG131" s="1082"/>
      <c r="AH131" s="1082"/>
      <c r="AI131" s="1082"/>
      <c r="AJ131" s="1083"/>
      <c r="AK131" s="1081">
        <v>8885885</v>
      </c>
      <c r="AL131" s="1082"/>
      <c r="AM131" s="1082"/>
      <c r="AN131" s="1082"/>
      <c r="AO131" s="1083"/>
      <c r="AP131" s="1212"/>
      <c r="AQ131" s="1213"/>
      <c r="AR131" s="1213"/>
      <c r="AS131" s="1213"/>
      <c r="AT131" s="1214"/>
      <c r="AU131" s="286"/>
      <c r="AV131" s="286"/>
      <c r="AW131" s="286"/>
      <c r="AX131" s="1184" t="s">
        <v>498</v>
      </c>
      <c r="AY131" s="1135"/>
      <c r="AZ131" s="1135"/>
      <c r="BA131" s="1135"/>
      <c r="BB131" s="1135"/>
      <c r="BC131" s="1135"/>
      <c r="BD131" s="1135"/>
      <c r="BE131" s="1136"/>
      <c r="BF131" s="1185" t="s">
        <v>145</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1" t="s">
        <v>499</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500</v>
      </c>
      <c r="W132" s="1195"/>
      <c r="X132" s="1195"/>
      <c r="Y132" s="1195"/>
      <c r="Z132" s="1196"/>
      <c r="AA132" s="1197">
        <v>4.5115363249999998</v>
      </c>
      <c r="AB132" s="1198"/>
      <c r="AC132" s="1198"/>
      <c r="AD132" s="1198"/>
      <c r="AE132" s="1199"/>
      <c r="AF132" s="1200">
        <v>5.8720028920000003</v>
      </c>
      <c r="AG132" s="1198"/>
      <c r="AH132" s="1198"/>
      <c r="AI132" s="1198"/>
      <c r="AJ132" s="1199"/>
      <c r="AK132" s="1200">
        <v>7.4256644100000004</v>
      </c>
      <c r="AL132" s="1198"/>
      <c r="AM132" s="1198"/>
      <c r="AN132" s="1198"/>
      <c r="AO132" s="1199"/>
      <c r="AP132" s="1097"/>
      <c r="AQ132" s="1098"/>
      <c r="AR132" s="1098"/>
      <c r="AS132" s="1098"/>
      <c r="AT132" s="120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501</v>
      </c>
      <c r="W133" s="1178"/>
      <c r="X133" s="1178"/>
      <c r="Y133" s="1178"/>
      <c r="Z133" s="1179"/>
      <c r="AA133" s="1180">
        <v>5.9</v>
      </c>
      <c r="AB133" s="1181"/>
      <c r="AC133" s="1181"/>
      <c r="AD133" s="1181"/>
      <c r="AE133" s="1182"/>
      <c r="AF133" s="1180">
        <v>5.6</v>
      </c>
      <c r="AG133" s="1181"/>
      <c r="AH133" s="1181"/>
      <c r="AI133" s="1181"/>
      <c r="AJ133" s="1182"/>
      <c r="AK133" s="1180">
        <v>5.9</v>
      </c>
      <c r="AL133" s="1181"/>
      <c r="AM133" s="1181"/>
      <c r="AN133" s="1181"/>
      <c r="AO133" s="1182"/>
      <c r="AP133" s="1127"/>
      <c r="AQ133" s="1128"/>
      <c r="AR133" s="1128"/>
      <c r="AS133" s="1128"/>
      <c r="AT133" s="118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i5MCMu4VnsslQ2pOKHmW7NzmTS46E5W0tVhTEGykso2JEc018EbLUW87IMOQKSm5XuAC/9o9zhRyyLS+VzVKw==" saltValue="W/sA9LQsktV/q1+7FEjJ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1SAxi02VlhkKyVjkXeIRz8uWJ0peuSbLffSjZ1mYfdee4rwUm5xUfP1mj7kUZMWg1QU0zjc3xGwRcbQaqdRzQ==" saltValue="oVg5ygpbWaQ2Pr/ZWtFs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Vz4c2aPvpb+PBDDA6tPxdHC42Ke2ixEJvq/oVKZyckFStuWFJTcMsElYNS1y9U40/o/7ZTh06dN5keHqamTqw==" saltValue="v4VBWo53XFPEZlXOQF9Z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5"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6"/>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7" t="s">
        <v>510</v>
      </c>
      <c r="AL9" s="1218"/>
      <c r="AM9" s="1218"/>
      <c r="AN9" s="1219"/>
      <c r="AO9" s="314">
        <v>2906275</v>
      </c>
      <c r="AP9" s="314">
        <v>127334</v>
      </c>
      <c r="AQ9" s="315">
        <v>83474</v>
      </c>
      <c r="AR9" s="316">
        <v>52.5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7" t="s">
        <v>511</v>
      </c>
      <c r="AL10" s="1218"/>
      <c r="AM10" s="1218"/>
      <c r="AN10" s="1219"/>
      <c r="AO10" s="317">
        <v>372489</v>
      </c>
      <c r="AP10" s="317">
        <v>16320</v>
      </c>
      <c r="AQ10" s="318">
        <v>8278</v>
      </c>
      <c r="AR10" s="319">
        <v>97.1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7" t="s">
        <v>512</v>
      </c>
      <c r="AL11" s="1218"/>
      <c r="AM11" s="1218"/>
      <c r="AN11" s="1219"/>
      <c r="AO11" s="317" t="s">
        <v>513</v>
      </c>
      <c r="AP11" s="317" t="s">
        <v>513</v>
      </c>
      <c r="AQ11" s="318">
        <v>1520</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7" t="s">
        <v>514</v>
      </c>
      <c r="AL12" s="1218"/>
      <c r="AM12" s="1218"/>
      <c r="AN12" s="1219"/>
      <c r="AO12" s="317" t="s">
        <v>513</v>
      </c>
      <c r="AP12" s="317" t="s">
        <v>513</v>
      </c>
      <c r="AQ12" s="318">
        <v>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7" t="s">
        <v>515</v>
      </c>
      <c r="AL13" s="1218"/>
      <c r="AM13" s="1218"/>
      <c r="AN13" s="1219"/>
      <c r="AO13" s="317">
        <v>83854</v>
      </c>
      <c r="AP13" s="317">
        <v>3674</v>
      </c>
      <c r="AQ13" s="318">
        <v>2948</v>
      </c>
      <c r="AR13" s="319">
        <v>24.6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7" t="s">
        <v>516</v>
      </c>
      <c r="AL14" s="1218"/>
      <c r="AM14" s="1218"/>
      <c r="AN14" s="1219"/>
      <c r="AO14" s="317">
        <v>82327</v>
      </c>
      <c r="AP14" s="317">
        <v>3607</v>
      </c>
      <c r="AQ14" s="318">
        <v>1798</v>
      </c>
      <c r="AR14" s="319">
        <v>100.6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3" t="s">
        <v>517</v>
      </c>
      <c r="AL15" s="1224"/>
      <c r="AM15" s="1224"/>
      <c r="AN15" s="1225"/>
      <c r="AO15" s="317">
        <v>-275187</v>
      </c>
      <c r="AP15" s="317">
        <v>-12057</v>
      </c>
      <c r="AQ15" s="318">
        <v>-6111</v>
      </c>
      <c r="AR15" s="319">
        <v>97.3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3" t="s">
        <v>188</v>
      </c>
      <c r="AL16" s="1224"/>
      <c r="AM16" s="1224"/>
      <c r="AN16" s="1225"/>
      <c r="AO16" s="317">
        <v>3169758</v>
      </c>
      <c r="AP16" s="317">
        <v>138878</v>
      </c>
      <c r="AQ16" s="318">
        <v>91920</v>
      </c>
      <c r="AR16" s="319">
        <v>51.1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6" t="s">
        <v>522</v>
      </c>
      <c r="AL21" s="1227"/>
      <c r="AM21" s="1227"/>
      <c r="AN21" s="1228"/>
      <c r="AO21" s="330">
        <v>11.48</v>
      </c>
      <c r="AP21" s="331">
        <v>8.52</v>
      </c>
      <c r="AQ21" s="332">
        <v>2.96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6" t="s">
        <v>523</v>
      </c>
      <c r="AL22" s="1227"/>
      <c r="AM22" s="1227"/>
      <c r="AN22" s="1228"/>
      <c r="AO22" s="335">
        <v>96.1</v>
      </c>
      <c r="AP22" s="336">
        <v>97.5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5"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6"/>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527</v>
      </c>
      <c r="AL32" s="1221"/>
      <c r="AM32" s="1221"/>
      <c r="AN32" s="1222"/>
      <c r="AO32" s="345">
        <v>1738885</v>
      </c>
      <c r="AP32" s="345">
        <v>76187</v>
      </c>
      <c r="AQ32" s="346">
        <v>52518</v>
      </c>
      <c r="AR32" s="347">
        <v>45.1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528</v>
      </c>
      <c r="AL33" s="1221"/>
      <c r="AM33" s="1221"/>
      <c r="AN33" s="1222"/>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529</v>
      </c>
      <c r="AL34" s="1221"/>
      <c r="AM34" s="1221"/>
      <c r="AN34" s="1222"/>
      <c r="AO34" s="345" t="s">
        <v>513</v>
      </c>
      <c r="AP34" s="345" t="s">
        <v>513</v>
      </c>
      <c r="AQ34" s="346">
        <v>24</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530</v>
      </c>
      <c r="AL35" s="1221"/>
      <c r="AM35" s="1221"/>
      <c r="AN35" s="1222"/>
      <c r="AO35" s="345">
        <v>1021939</v>
      </c>
      <c r="AP35" s="345">
        <v>44775</v>
      </c>
      <c r="AQ35" s="346">
        <v>18573</v>
      </c>
      <c r="AR35" s="347">
        <v>141.1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531</v>
      </c>
      <c r="AL36" s="1221"/>
      <c r="AM36" s="1221"/>
      <c r="AN36" s="1222"/>
      <c r="AO36" s="345">
        <v>725578</v>
      </c>
      <c r="AP36" s="345">
        <v>31790</v>
      </c>
      <c r="AQ36" s="346">
        <v>2920</v>
      </c>
      <c r="AR36" s="347">
        <v>988.7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532</v>
      </c>
      <c r="AL37" s="1221"/>
      <c r="AM37" s="1221"/>
      <c r="AN37" s="1222"/>
      <c r="AO37" s="345">
        <v>6910</v>
      </c>
      <c r="AP37" s="345">
        <v>303</v>
      </c>
      <c r="AQ37" s="346">
        <v>483</v>
      </c>
      <c r="AR37" s="347">
        <v>-37.299999999999997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9" t="s">
        <v>533</v>
      </c>
      <c r="AL38" s="1230"/>
      <c r="AM38" s="1230"/>
      <c r="AN38" s="1231"/>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9" t="s">
        <v>534</v>
      </c>
      <c r="AL39" s="1230"/>
      <c r="AM39" s="1230"/>
      <c r="AN39" s="1231"/>
      <c r="AO39" s="345">
        <v>-44639</v>
      </c>
      <c r="AP39" s="345">
        <v>-1956</v>
      </c>
      <c r="AQ39" s="346">
        <v>-4335</v>
      </c>
      <c r="AR39" s="347">
        <v>-54.9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535</v>
      </c>
      <c r="AL40" s="1221"/>
      <c r="AM40" s="1221"/>
      <c r="AN40" s="1222"/>
      <c r="AO40" s="345">
        <v>-2788837</v>
      </c>
      <c r="AP40" s="345">
        <v>-122189</v>
      </c>
      <c r="AQ40" s="346">
        <v>-49481</v>
      </c>
      <c r="AR40" s="347">
        <v>146.9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2" t="s">
        <v>299</v>
      </c>
      <c r="AL41" s="1233"/>
      <c r="AM41" s="1233"/>
      <c r="AN41" s="1234"/>
      <c r="AO41" s="345">
        <v>659836</v>
      </c>
      <c r="AP41" s="345">
        <v>28910</v>
      </c>
      <c r="AQ41" s="346">
        <v>20703</v>
      </c>
      <c r="AR41" s="347">
        <v>39.6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5" t="s">
        <v>505</v>
      </c>
      <c r="AN49" s="1237" t="s">
        <v>539</v>
      </c>
      <c r="AO49" s="1238"/>
      <c r="AP49" s="1238"/>
      <c r="AQ49" s="1238"/>
      <c r="AR49" s="123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6"/>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1132091</v>
      </c>
      <c r="AN51" s="367">
        <v>45689</v>
      </c>
      <c r="AO51" s="368">
        <v>-50</v>
      </c>
      <c r="AP51" s="369">
        <v>65876</v>
      </c>
      <c r="AQ51" s="370">
        <v>-19.399999999999999</v>
      </c>
      <c r="AR51" s="371">
        <v>-30.6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696291</v>
      </c>
      <c r="AN52" s="375">
        <v>28101</v>
      </c>
      <c r="AO52" s="376">
        <v>-56.8</v>
      </c>
      <c r="AP52" s="377">
        <v>36484</v>
      </c>
      <c r="AQ52" s="378">
        <v>-3.8</v>
      </c>
      <c r="AR52" s="379">
        <v>-53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1132138</v>
      </c>
      <c r="AN53" s="367">
        <v>46690</v>
      </c>
      <c r="AO53" s="368">
        <v>2.2000000000000002</v>
      </c>
      <c r="AP53" s="369">
        <v>68468</v>
      </c>
      <c r="AQ53" s="370">
        <v>3.9</v>
      </c>
      <c r="AR53" s="371">
        <v>-1.7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547438</v>
      </c>
      <c r="AN54" s="375">
        <v>22577</v>
      </c>
      <c r="AO54" s="376">
        <v>-19.7</v>
      </c>
      <c r="AP54" s="377">
        <v>34140</v>
      </c>
      <c r="AQ54" s="378">
        <v>-6.4</v>
      </c>
      <c r="AR54" s="379">
        <v>-13.3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1466586</v>
      </c>
      <c r="AN55" s="367">
        <v>61821</v>
      </c>
      <c r="AO55" s="368">
        <v>32.4</v>
      </c>
      <c r="AP55" s="369">
        <v>69729</v>
      </c>
      <c r="AQ55" s="370">
        <v>1.8</v>
      </c>
      <c r="AR55" s="371">
        <v>30.6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1156761</v>
      </c>
      <c r="AN56" s="375">
        <v>48761</v>
      </c>
      <c r="AO56" s="376">
        <v>116</v>
      </c>
      <c r="AP56" s="377">
        <v>38908</v>
      </c>
      <c r="AQ56" s="378">
        <v>14</v>
      </c>
      <c r="AR56" s="379">
        <v>102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1615218</v>
      </c>
      <c r="AN57" s="367">
        <v>69535</v>
      </c>
      <c r="AO57" s="368">
        <v>12.5</v>
      </c>
      <c r="AP57" s="369">
        <v>74581</v>
      </c>
      <c r="AQ57" s="370">
        <v>7</v>
      </c>
      <c r="AR57" s="371">
        <v>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1052615</v>
      </c>
      <c r="AN58" s="375">
        <v>45315</v>
      </c>
      <c r="AO58" s="376">
        <v>-7.1</v>
      </c>
      <c r="AP58" s="377">
        <v>41563</v>
      </c>
      <c r="AQ58" s="378">
        <v>6.8</v>
      </c>
      <c r="AR58" s="379">
        <v>-13.9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3778184</v>
      </c>
      <c r="AN59" s="367">
        <v>165536</v>
      </c>
      <c r="AO59" s="368">
        <v>138.1</v>
      </c>
      <c r="AP59" s="369">
        <v>76347</v>
      </c>
      <c r="AQ59" s="370">
        <v>2.4</v>
      </c>
      <c r="AR59" s="371">
        <v>135.69999999999999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3059974</v>
      </c>
      <c r="AN60" s="375">
        <v>134068</v>
      </c>
      <c r="AO60" s="376">
        <v>195.9</v>
      </c>
      <c r="AP60" s="377">
        <v>41762</v>
      </c>
      <c r="AQ60" s="378">
        <v>0.5</v>
      </c>
      <c r="AR60" s="379">
        <v>195.4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1824843</v>
      </c>
      <c r="AN61" s="382">
        <v>77854</v>
      </c>
      <c r="AO61" s="383">
        <v>27</v>
      </c>
      <c r="AP61" s="384">
        <v>71000</v>
      </c>
      <c r="AQ61" s="385">
        <v>-0.9</v>
      </c>
      <c r="AR61" s="371">
        <v>27.9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1302616</v>
      </c>
      <c r="AN62" s="375">
        <v>55764</v>
      </c>
      <c r="AO62" s="376">
        <v>45.7</v>
      </c>
      <c r="AP62" s="377">
        <v>38571</v>
      </c>
      <c r="AQ62" s="378">
        <v>2.2000000000000002</v>
      </c>
      <c r="AR62" s="379">
        <v>43.5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XUAPOIyNYxstQ+QmzwlybKEjNwzsNGj+3Ue9hOiqzDZaIimtlcd9/jdUDkgm7jCPt+Ae0nQ6ZAYs5bzQjxMXw==" saltValue="XXbOdbiTbgLoyBVDEff70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1" spans="125:125" ht="13.5" hidden="1" customHeight="1" x14ac:dyDescent="0.15">
      <c r="DU121" s="292"/>
    </row>
  </sheetData>
  <sheetProtection algorithmName="SHA-512" hashValue="fjzpFQDz5X82y1+Ld67ePOm479/J1nrvIv2ZPqvc0CMuJjHNhYwkSxu3WyqcHq+0pUZHXNTLXJdFhACC3iaaTA==" saltValue="nmKSXaaoRGInUDP8vnV8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7BSXDWrT7oHIyE240hZPLSXdIGlBkKkFq2mTkXgbVx7M8dB5fZ4CibiezV0TZkD12ulr1yhY9ja1ZlQBgpqo0Q==" saltValue="LhjtTaVs6SzucGY18Aj1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40" t="s">
        <v>3</v>
      </c>
      <c r="D47" s="1240"/>
      <c r="E47" s="1241"/>
      <c r="F47" s="11">
        <v>45.28</v>
      </c>
      <c r="G47" s="12">
        <v>21.31</v>
      </c>
      <c r="H47" s="12">
        <v>22.08</v>
      </c>
      <c r="I47" s="12">
        <v>22.31</v>
      </c>
      <c r="J47" s="13">
        <v>23.49</v>
      </c>
    </row>
    <row r="48" spans="2:10" ht="57.75" customHeight="1" x14ac:dyDescent="0.15">
      <c r="B48" s="14"/>
      <c r="C48" s="1242" t="s">
        <v>4</v>
      </c>
      <c r="D48" s="1242"/>
      <c r="E48" s="1243"/>
      <c r="F48" s="15">
        <v>5.12</v>
      </c>
      <c r="G48" s="16">
        <v>5.44</v>
      </c>
      <c r="H48" s="16">
        <v>6</v>
      </c>
      <c r="I48" s="16">
        <v>6.35</v>
      </c>
      <c r="J48" s="17">
        <v>6.5</v>
      </c>
    </row>
    <row r="49" spans="2:10" ht="57.75" customHeight="1" thickBot="1" x14ac:dyDescent="0.2">
      <c r="B49" s="18"/>
      <c r="C49" s="1244" t="s">
        <v>5</v>
      </c>
      <c r="D49" s="1244"/>
      <c r="E49" s="1245"/>
      <c r="F49" s="19">
        <v>8.2200000000000006</v>
      </c>
      <c r="G49" s="20" t="s">
        <v>560</v>
      </c>
      <c r="H49" s="20">
        <v>0.4</v>
      </c>
      <c r="I49" s="20">
        <v>0.32</v>
      </c>
      <c r="J49" s="21" t="s">
        <v>561</v>
      </c>
    </row>
    <row r="50" spans="2:10" ht="13.5" customHeight="1" x14ac:dyDescent="0.15"/>
  </sheetData>
  <sheetProtection algorithmName="SHA-512" hashValue="MzcfxC+GlEWmviaKPe3IO467EgXaZ9C07SPuMAbXW0TKZLqiqeRt6pQl5yvFGx+V7Tunz0RI/mMBb4KJoNltcg==" saltValue="iRn9FC8az7Nfc7sXLFOj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2022-03-10T01:50:16Z</cp:lastPrinted>
  <dcterms:created xsi:type="dcterms:W3CDTF">2022-02-02T06:00:57Z</dcterms:created>
  <dcterms:modified xsi:type="dcterms:W3CDTF">2022-09-23T03:15:08Z</dcterms:modified>
  <cp:category/>
</cp:coreProperties>
</file>